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bramkina_as\Desktop\"/>
    </mc:Choice>
  </mc:AlternateContent>
  <bookViews>
    <workbookView xWindow="0" yWindow="0" windowWidth="28800" windowHeight="12300" tabRatio="907"/>
  </bookViews>
  <sheets>
    <sheet name="Круглосуточный стационар" sheetId="2" r:id="rId1"/>
    <sheet name="ВМП" sheetId="1" r:id="rId2"/>
    <sheet name="Дневной стационар" sheetId="3" r:id="rId3"/>
    <sheet name="ЭКО" sheetId="23" r:id="rId4"/>
    <sheet name="Диализ" sheetId="22" r:id="rId5"/>
    <sheet name="Диспансеризация взр 1 этап" sheetId="39" r:id="rId6"/>
    <sheet name="Проф.осмотры_взр" sheetId="40" r:id="rId7"/>
    <sheet name="Проф.осмотры_несов" sheetId="41" r:id="rId8"/>
    <sheet name="Углубленная диспансеризация" sheetId="43" r:id="rId9"/>
    <sheet name="Диспансеризация детей сирот " sheetId="42" r:id="rId10"/>
    <sheet name="Агрегированные посещения" sheetId="16" r:id="rId11"/>
    <sheet name="АПП_УЕТ" sheetId="21" r:id="rId12"/>
    <sheet name="КТ" sheetId="4" r:id="rId13"/>
    <sheet name="МРТ" sheetId="5" r:id="rId14"/>
    <sheet name="Сцинтиграфия" sheetId="9" r:id="rId15"/>
    <sheet name="ASSR" sheetId="10" r:id="rId16"/>
    <sheet name="СОЗ" sheetId="7" r:id="rId17"/>
    <sheet name="ПД" sheetId="6" r:id="rId18"/>
    <sheet name="УЗИ" sheetId="14" r:id="rId19"/>
    <sheet name="Эндоскопия" sheetId="13" r:id="rId20"/>
    <sheet name="Гистология" sheetId="12" r:id="rId21"/>
    <sheet name="МГИ" sheetId="11" r:id="rId22"/>
    <sheet name="Тестирование(COVID-19)" sheetId="44" r:id="rId23"/>
    <sheet name="Скорая_МП" sheetId="15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_" localSheetId="15">#REF!</definedName>
    <definedName name="_" localSheetId="1">#REF!</definedName>
    <definedName name="_" localSheetId="20">#REF!</definedName>
    <definedName name="_" localSheetId="4">#REF!</definedName>
    <definedName name="_" localSheetId="5">#REF!</definedName>
    <definedName name="_" localSheetId="2">#REF!</definedName>
    <definedName name="_" localSheetId="0">#REF!</definedName>
    <definedName name="_" localSheetId="12">#REF!</definedName>
    <definedName name="_" localSheetId="21">#REF!</definedName>
    <definedName name="_" localSheetId="13">#REF!</definedName>
    <definedName name="_" localSheetId="17">#REF!</definedName>
    <definedName name="_" localSheetId="23">#REF!</definedName>
    <definedName name="_" localSheetId="16">#REF!</definedName>
    <definedName name="_" localSheetId="14">#REF!</definedName>
    <definedName name="_" localSheetId="18">#REF!</definedName>
    <definedName name="_" localSheetId="3">#REF!</definedName>
    <definedName name="_" localSheetId="19">#REF!</definedName>
    <definedName name="_">#REF!</definedName>
    <definedName name="_xlnm._FilterDatabase" localSheetId="15" hidden="1">ASSR!$A$6:$AJ$6</definedName>
    <definedName name="_xlnm._FilterDatabase" localSheetId="10" hidden="1">'Агрегированные посещения'!$A$7:$BP$237</definedName>
    <definedName name="_xlnm._FilterDatabase" localSheetId="11" hidden="1">АПП_УЕТ!$A$6:$AJ$138</definedName>
    <definedName name="_xlnm._FilterDatabase" localSheetId="1" hidden="1">ВМП!$A$6:$AM$106</definedName>
    <definedName name="_xlnm._FilterDatabase" localSheetId="20" hidden="1">Гистология!$A$6:$AK$67</definedName>
    <definedName name="_xlnm._FilterDatabase" localSheetId="4" hidden="1">Диализ!$A$6:$AN$34</definedName>
    <definedName name="_xlnm._FilterDatabase" localSheetId="5" hidden="1">'Диспансеризация взр 1 этап'!$A$6:$AJ$87</definedName>
    <definedName name="_xlnm._FilterDatabase" localSheetId="9" hidden="1">'Диспансеризация детей сирот '!$A$6:$AJ$73</definedName>
    <definedName name="_xlnm._FilterDatabase" localSheetId="2" hidden="1">'Дневной стационар'!$A$6:$AS$332</definedName>
    <definedName name="_xlnm._FilterDatabase" localSheetId="0" hidden="1">'Круглосуточный стационар'!$A$6:$AL$270</definedName>
    <definedName name="_xlnm._FilterDatabase" localSheetId="12" hidden="1">КТ!$A$6:$AJ$89</definedName>
    <definedName name="_xlnm._FilterDatabase" localSheetId="21" hidden="1">МГИ!$A$6:$AJ$17</definedName>
    <definedName name="_xlnm._FilterDatabase" localSheetId="13" hidden="1">МРТ!$A$6:$AJ$83</definedName>
    <definedName name="_xlnm._FilterDatabase" localSheetId="17" hidden="1">ПД!$A$6:$AK$33</definedName>
    <definedName name="_xlnm._FilterDatabase" localSheetId="6" hidden="1">Проф.осмотры_взр!$A$6:$AJ$87</definedName>
    <definedName name="_xlnm._FilterDatabase" localSheetId="7" hidden="1">Проф.осмотры_несов!$A$6:$AJ$77</definedName>
    <definedName name="_xlnm._FilterDatabase" localSheetId="23" hidden="1">Скорая_МП!$A$6:$AJ$6</definedName>
    <definedName name="_xlnm._FilterDatabase" localSheetId="16" hidden="1">СОЗ!$A$6:$AK$9</definedName>
    <definedName name="_xlnm._FilterDatabase" localSheetId="14" hidden="1">Сцинтиграфия!$A$6:$AJ$13</definedName>
    <definedName name="_xlnm._FilterDatabase" localSheetId="8" hidden="1">'Углубленная диспансеризация'!$A$6:$AJ$88</definedName>
    <definedName name="_xlnm._FilterDatabase" localSheetId="18" hidden="1">УЗИ!$A$6:$AJ$103</definedName>
    <definedName name="_xlnm._FilterDatabase" localSheetId="3" hidden="1">ЭКО!$A$6:$AJ$35</definedName>
    <definedName name="_xlnm._FilterDatabase" localSheetId="19" hidden="1">Эндоскопия!$A$6:$AK$100</definedName>
    <definedName name="_xlnm._FilterDatabase">фин+объемы [1]АПП!$A$5:$AU$10418</definedName>
    <definedName name="A" localSheetId="5">#REF!</definedName>
    <definedName name="A">#REF!</definedName>
    <definedName name="AVANS_SUM">'[2]Базовая программа'!$C$6:$C$199</definedName>
    <definedName name="AVANS_SUM_S" localSheetId="5">#REF!</definedName>
    <definedName name="AVANS_SUM_S">#REF!</definedName>
    <definedName name="CODE_LPU_S">'[3]нояб СМО2'!#REF!</definedName>
    <definedName name="COKR_NAME_S">'[3]нояб СМО2'!#REF!</definedName>
    <definedName name="CONTRACT_S">'[3]нояб СМО2'!#REF!</definedName>
    <definedName name="Database" localSheetId="15">#REF!</definedName>
    <definedName name="Database" localSheetId="1">#REF!</definedName>
    <definedName name="Database" localSheetId="20">#REF!</definedName>
    <definedName name="Database" localSheetId="4">#REF!</definedName>
    <definedName name="Database" localSheetId="2">#REF!</definedName>
    <definedName name="Database" localSheetId="0">#REF!</definedName>
    <definedName name="Database" localSheetId="12">#REF!</definedName>
    <definedName name="Database" localSheetId="21">#REF!</definedName>
    <definedName name="Database" localSheetId="13">#REF!</definedName>
    <definedName name="Database" localSheetId="17">#REF!</definedName>
    <definedName name="Database" localSheetId="23">#REF!</definedName>
    <definedName name="Database" localSheetId="16">#REF!</definedName>
    <definedName name="Database" localSheetId="14">#REF!</definedName>
    <definedName name="Database" localSheetId="18">#REF!</definedName>
    <definedName name="Database" localSheetId="3">#REF!</definedName>
    <definedName name="Database" localSheetId="19">#REF!</definedName>
    <definedName name="Database">#REF!</definedName>
    <definedName name="DELT">'[3]нояб СМО2'!$F$11:$F$39</definedName>
    <definedName name="DELT_S">'[3]нояб СМО2'!#REF!</definedName>
    <definedName name="Excel_BuiltIn__FilterDatabase_15" localSheetId="5">#REF!</definedName>
    <definedName name="Excel_BuiltIn__FilterDatabase_15">#REF!</definedName>
    <definedName name="Excel_BuiltIn_Database" localSheetId="5">#REF!</definedName>
    <definedName name="Excel_BuiltIn_Database">#REF!</definedName>
    <definedName name="Excel_BuiltIn_Print_Area_1_1" localSheetId="5">#REF!</definedName>
    <definedName name="Excel_BuiltIn_Print_Area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LPUNAME_S">#REF!</definedName>
    <definedName name="NAME_LPU_S">'[3]нояб СМО2'!#REF!</definedName>
    <definedName name="NN_S">'[3]нояб СМО2'!#REF!</definedName>
    <definedName name="PERIOD_S_CELL" localSheetId="5">#REF!</definedName>
    <definedName name="PERIOD_S_CELL">#REF!</definedName>
    <definedName name="PREPAID_EXPENSE">'[3]нояб СМО2'!$G$11:$G$39</definedName>
    <definedName name="PREPAID_EXPENSE_S">'[3]нояб СМО2'!#REF!</definedName>
    <definedName name="PRGNAME_S_CELL" localSheetId="5">#REF!</definedName>
    <definedName name="PRGNAME_S_CELL">#REF!</definedName>
    <definedName name="RF_SUM_S" localSheetId="5">#REF!</definedName>
    <definedName name="RF_SUM_S">#REF!</definedName>
    <definedName name="Ryb">[4]Сентябрь_свод!$A$1:$H$118</definedName>
    <definedName name="s" localSheetId="5">#REF!</definedName>
    <definedName name="s">#REF!</definedName>
    <definedName name="SMO_FULL_NAME_S_CELL" localSheetId="5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стационар'!$A$6:$H$324</definedName>
    <definedName name="Z_04883614_6FD7_4B53_A9AB_ECFFCCCD4607_.wvu.FilterData" localSheetId="0" hidden="1">'Круглосуточный стационар'!$A$6:$H$270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стационар'!$A$6:$H$324</definedName>
    <definedName name="Z_0BF1B18C_0CF0_44AE_B4E4_FACCD28AA6F3_.wvu.FilterData" localSheetId="0" hidden="1">'Круглосуточный стационар'!$A$6:$H$270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стационар'!$A$6:$H$324</definedName>
    <definedName name="Z_3A6C13AC_4E0F_4940_90BB_A3520E545274_.wvu.FilterData" localSheetId="0" hidden="1">'Круглосуточный стационар'!$A$6:$H$270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стационар'!$A$6:$H$324</definedName>
    <definedName name="Z_3A7C223C_D1B4_4553_8B3A_2D2965BCF60A_.wvu.FilterData" localSheetId="0" hidden="1">'Круглосуточный стационар'!$A$6:$H$270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стационар'!$A$6:$H$324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стационар'!$A$6:$H$324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стационар'!$A$6:$H$324</definedName>
    <definedName name="Z_68898C38_DB84_431F_B7FB_805ACAD16248_.wvu.FilterData" localSheetId="0" hidden="1">'Круглосуточный стационар'!$A$6:$H$270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стационар'!$A$6:$H$324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стационар'!$A$6:$H$324</definedName>
    <definedName name="Z_A98FAF14_541F_4F63_9A11_5D5E3718CCE1_.wvu.FilterData" localSheetId="0" hidden="1">'Круглосуточный стационар'!$A$6:$H$270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стационар'!$A$6:$H$324</definedName>
    <definedName name="Z_B464BFEF_746B_4CF8_BD65_531E80E6EE14_.wvu.FilterData" localSheetId="0" hidden="1">'Круглосуточный стационар'!$A$6:$H$270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стационар'!$A$6:$H$324</definedName>
    <definedName name="Z_DC5F69B3_87F1_4C8A_A0A1_9981906C47CE_.wvu.FilterData" localSheetId="0" hidden="1">'Круглосуточный стационар'!$A$6:$H$270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А1" localSheetId="5">#REF!</definedName>
    <definedName name="А1">#REF!</definedName>
    <definedName name="А11" localSheetId="5">#REF!</definedName>
    <definedName name="А11">#REF!</definedName>
    <definedName name="А30" localSheetId="5">#REF!</definedName>
    <definedName name="А30">#REF!</definedName>
    <definedName name="апвап">[6]Сентябрь_свод!$A$1:$H$118</definedName>
    <definedName name="апраоаоаоа" localSheetId="5">#REF!</definedName>
    <definedName name="апраоаоаоа">#REF!</definedName>
    <definedName name="б" localSheetId="15">#REF!</definedName>
    <definedName name="б" localSheetId="1">#REF!</definedName>
    <definedName name="б" localSheetId="20">#REF!</definedName>
    <definedName name="б" localSheetId="4">#REF!</definedName>
    <definedName name="б" localSheetId="5">#REF!</definedName>
    <definedName name="б" localSheetId="2">#REF!</definedName>
    <definedName name="б" localSheetId="0">#REF!</definedName>
    <definedName name="б" localSheetId="12">#REF!</definedName>
    <definedName name="б" localSheetId="21">#REF!</definedName>
    <definedName name="б" localSheetId="13">#REF!</definedName>
    <definedName name="б" localSheetId="17">#REF!</definedName>
    <definedName name="б" localSheetId="23">#REF!</definedName>
    <definedName name="б" localSheetId="16">#REF!</definedName>
    <definedName name="б" localSheetId="14">#REF!</definedName>
    <definedName name="б" localSheetId="18">#REF!</definedName>
    <definedName name="б" localSheetId="3">#REF!</definedName>
    <definedName name="б" localSheetId="19">#REF!</definedName>
    <definedName name="б">#REF!</definedName>
    <definedName name="В32">#REF!</definedName>
    <definedName name="В32_12">#REF!</definedName>
    <definedName name="В32_42">#REF!</definedName>
    <definedName name="вася">#REF!</definedName>
    <definedName name="вмп" localSheetId="15">#REF!</definedName>
    <definedName name="вмп" localSheetId="1">#REF!</definedName>
    <definedName name="вмп" localSheetId="20">#REF!</definedName>
    <definedName name="вмп" localSheetId="4">#REF!</definedName>
    <definedName name="вмп" localSheetId="2">#REF!</definedName>
    <definedName name="вмп" localSheetId="0">#REF!</definedName>
    <definedName name="вмп" localSheetId="12">#REF!</definedName>
    <definedName name="вмп" localSheetId="21">#REF!</definedName>
    <definedName name="вмп" localSheetId="13">#REF!</definedName>
    <definedName name="вмп" localSheetId="17">#REF!</definedName>
    <definedName name="вмп" localSheetId="23">#REF!</definedName>
    <definedName name="вмп" localSheetId="16">#REF!</definedName>
    <definedName name="вмп" localSheetId="14">#REF!</definedName>
    <definedName name="вмп" localSheetId="18">#REF!</definedName>
    <definedName name="вмп" localSheetId="3">#REF!</definedName>
    <definedName name="вмп" localSheetId="19">#REF!</definedName>
    <definedName name="вмп">#REF!</definedName>
    <definedName name="Зап" localSheetId="5">#REF!</definedName>
    <definedName name="Зап">#N/A</definedName>
    <definedName name="Запрос11" localSheetId="5">#REF!</definedName>
    <definedName name="Запрос11">#N/A</definedName>
    <definedName name="Запрос8" localSheetId="5">#REF!</definedName>
    <definedName name="Запрос8">#N/A</definedName>
    <definedName name="запрс9" localSheetId="15">#REF!</definedName>
    <definedName name="запрс9" localSheetId="1">#REF!</definedName>
    <definedName name="запрс9" localSheetId="20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12">#REF!</definedName>
    <definedName name="запрс9" localSheetId="21">#REF!</definedName>
    <definedName name="запрс9" localSheetId="13">#REF!</definedName>
    <definedName name="запрс9" localSheetId="17">#REF!</definedName>
    <definedName name="запрс9" localSheetId="23">#REF!</definedName>
    <definedName name="запрс9" localSheetId="16">#REF!</definedName>
    <definedName name="запрс9" localSheetId="14">#REF!</definedName>
    <definedName name="запрс9" localSheetId="18">#REF!</definedName>
    <definedName name="запрс9" localSheetId="3">#REF!</definedName>
    <definedName name="запрс9" localSheetId="19">#REF!</definedName>
    <definedName name="запрс9">#REF!</definedName>
    <definedName name="комиссия" localSheetId="15">фин+объемы [1]АПП!$A$5:$AU$10418</definedName>
    <definedName name="комиссия" localSheetId="1">фин+объемы [1]АПП!$A$5:$AU$10418</definedName>
    <definedName name="комиссия" localSheetId="20">фин+объемы [1]АПП!$A$5:$AU$10418</definedName>
    <definedName name="комиссия" localSheetId="4">фин+объемы [1]АПП!$A$5:$AU$10418</definedName>
    <definedName name="комиссия" localSheetId="5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12">фин+объемы [1]АПП!$A$5:$AU$10418</definedName>
    <definedName name="комиссия" localSheetId="21">фин+объемы [1]АПП!$A$5:$AU$10418</definedName>
    <definedName name="комиссия" localSheetId="13">фин+объемы [1]АПП!$A$5:$AU$10418</definedName>
    <definedName name="комиссия" localSheetId="17">фин+объемы [1]АПП!$A$5:$AU$10418</definedName>
    <definedName name="комиссия" localSheetId="23">фин+объемы [1]АПП!$A$5:$AU$10418</definedName>
    <definedName name="комиссия" localSheetId="16">фин+объемы [1]АПП!$A$5:$AU$10418</definedName>
    <definedName name="комиссия" localSheetId="14">фин+объемы [1]АПП!$A$5:$AU$10418</definedName>
    <definedName name="комиссия" localSheetId="18">фин+объемы [1]АПП!$A$5:$AU$10418</definedName>
    <definedName name="комиссия" localSheetId="3">фин+объемы [1]АПП!$A$5:$AU$10418</definedName>
    <definedName name="комиссия" localSheetId="19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5">#REF!</definedName>
    <definedName name="л" localSheetId="1">#REF!</definedName>
    <definedName name="л" localSheetId="20">#REF!</definedName>
    <definedName name="л" localSheetId="4">#REF!</definedName>
    <definedName name="л" localSheetId="5">#REF!</definedName>
    <definedName name="л" localSheetId="2">#REF!</definedName>
    <definedName name="л" localSheetId="0">#REF!</definedName>
    <definedName name="л" localSheetId="12">#REF!</definedName>
    <definedName name="л" localSheetId="21">#REF!</definedName>
    <definedName name="л" localSheetId="13">#REF!</definedName>
    <definedName name="л" localSheetId="17">#REF!</definedName>
    <definedName name="л" localSheetId="23">#REF!</definedName>
    <definedName name="л" localSheetId="16">#REF!</definedName>
    <definedName name="л" localSheetId="14">#REF!</definedName>
    <definedName name="л" localSheetId="18">#REF!</definedName>
    <definedName name="л" localSheetId="3">#REF!</definedName>
    <definedName name="л" localSheetId="19">#REF!</definedName>
    <definedName name="л">#REF!</definedName>
    <definedName name="о">[4]Сентябрь_свод!$A$1:$H$118</definedName>
    <definedName name="_xlnm.Print_Area" localSheetId="5">#REF!</definedName>
    <definedName name="_xlnm.Print_Area">#REF!</definedName>
    <definedName name="ОВП" localSheetId="5">#REF!</definedName>
    <definedName name="ОВП">#REF!</definedName>
    <definedName name="п" localSheetId="5">#REF!</definedName>
    <definedName name="п">#REF!</definedName>
    <definedName name="пеее">#REF!</definedName>
    <definedName name="пр">#REF!</definedName>
    <definedName name="пррр" localSheetId="5">#REF!</definedName>
    <definedName name="пррр">#N/A</definedName>
    <definedName name="р" localSheetId="15">#REF!</definedName>
    <definedName name="р" localSheetId="1">#REF!</definedName>
    <definedName name="р" localSheetId="20">#REF!</definedName>
    <definedName name="р" localSheetId="4">#REF!</definedName>
    <definedName name="р" localSheetId="2">#REF!</definedName>
    <definedName name="р" localSheetId="0">#REF!</definedName>
    <definedName name="р" localSheetId="12">#REF!</definedName>
    <definedName name="р" localSheetId="21">#REF!</definedName>
    <definedName name="р" localSheetId="13">#REF!</definedName>
    <definedName name="р" localSheetId="17">#REF!</definedName>
    <definedName name="р" localSheetId="23">#REF!</definedName>
    <definedName name="р" localSheetId="16">#REF!</definedName>
    <definedName name="р" localSheetId="14">#REF!</definedName>
    <definedName name="р" localSheetId="18">#REF!</definedName>
    <definedName name="р" localSheetId="3">#REF!</definedName>
    <definedName name="р" localSheetId="19">#REF!</definedName>
    <definedName name="р">#REF!</definedName>
    <definedName name="ро">#REF!</definedName>
    <definedName name="справочник_МО_2015" localSheetId="15">#REF!</definedName>
    <definedName name="справочник_МО_2015" localSheetId="1">#REF!</definedName>
    <definedName name="справочник_МО_2015" localSheetId="20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12">#REF!</definedName>
    <definedName name="справочник_МО_2015" localSheetId="21">#REF!</definedName>
    <definedName name="справочник_МО_2015" localSheetId="13">#REF!</definedName>
    <definedName name="справочник_МО_2015" localSheetId="17">#REF!</definedName>
    <definedName name="справочник_МО_2015" localSheetId="23">#REF!</definedName>
    <definedName name="справочник_МО_2015" localSheetId="16">#REF!</definedName>
    <definedName name="справочник_МО_2015" localSheetId="14">#REF!</definedName>
    <definedName name="справочник_МО_2015" localSheetId="18">#REF!</definedName>
    <definedName name="справочник_МО_2015" localSheetId="3">#REF!</definedName>
    <definedName name="справочник_МО_2015" localSheetId="19">#REF!</definedName>
    <definedName name="справочник_МО_2015">#REF!</definedName>
    <definedName name="т" localSheetId="15">#REF!</definedName>
    <definedName name="т" localSheetId="1">#REF!</definedName>
    <definedName name="т" localSheetId="20">#REF!</definedName>
    <definedName name="т" localSheetId="2">#REF!</definedName>
    <definedName name="т" localSheetId="0">#REF!</definedName>
    <definedName name="т" localSheetId="12">#REF!</definedName>
    <definedName name="т" localSheetId="21">#REF!</definedName>
    <definedName name="т" localSheetId="13">#REF!</definedName>
    <definedName name="т" localSheetId="17">#REF!</definedName>
    <definedName name="т" localSheetId="23">#REF!</definedName>
    <definedName name="т" localSheetId="16">#REF!</definedName>
    <definedName name="т" localSheetId="14">#REF!</definedName>
    <definedName name="т" localSheetId="18">#REF!</definedName>
    <definedName name="т" localSheetId="19">#REF!</definedName>
    <definedName name="т">#REF!</definedName>
    <definedName name="тан" localSheetId="15">#REF!</definedName>
    <definedName name="тан" localSheetId="1">#REF!</definedName>
    <definedName name="тан" localSheetId="20">#REF!</definedName>
    <definedName name="тан" localSheetId="2">#REF!</definedName>
    <definedName name="тан" localSheetId="0">#REF!</definedName>
    <definedName name="тан" localSheetId="12">#REF!</definedName>
    <definedName name="тан" localSheetId="21">#REF!</definedName>
    <definedName name="тан" localSheetId="13">#REF!</definedName>
    <definedName name="тан" localSheetId="17">#REF!</definedName>
    <definedName name="тан" localSheetId="23">#REF!</definedName>
    <definedName name="тан" localSheetId="16">#REF!</definedName>
    <definedName name="тан" localSheetId="14">#REF!</definedName>
    <definedName name="тан" localSheetId="18">#REF!</definedName>
    <definedName name="тан" localSheetId="19">#REF!</definedName>
    <definedName name="тан">#REF!</definedName>
    <definedName name="цццц" localSheetId="5">#REF!</definedName>
    <definedName name="цццц">#N/A</definedName>
    <definedName name="цыва">[8]Сентябрь_свод!$A$1:$H$118</definedName>
    <definedName name="що" localSheetId="5">#REF!</definedName>
    <definedName name="що">#REF!</definedName>
    <definedName name="щщщ" localSheetId="15">#REF!</definedName>
    <definedName name="щщщ" localSheetId="1">#REF!</definedName>
    <definedName name="щщщ" localSheetId="20">#REF!</definedName>
    <definedName name="щщщ" localSheetId="4">#REF!</definedName>
    <definedName name="щщщ" localSheetId="5">#REF!</definedName>
    <definedName name="щщщ" localSheetId="2">#REF!</definedName>
    <definedName name="щщщ" localSheetId="0">#REF!</definedName>
    <definedName name="щщщ" localSheetId="12">#REF!</definedName>
    <definedName name="щщщ" localSheetId="21">#REF!</definedName>
    <definedName name="щщщ" localSheetId="13">#REF!</definedName>
    <definedName name="щщщ" localSheetId="17">#REF!</definedName>
    <definedName name="щщщ" localSheetId="23">#REF!</definedName>
    <definedName name="щщщ" localSheetId="16">#REF!</definedName>
    <definedName name="щщщ" localSheetId="14">#REF!</definedName>
    <definedName name="щщщ" localSheetId="18">#REF!</definedName>
    <definedName name="щщщ" localSheetId="3">#REF!</definedName>
    <definedName name="щщщ" localSheetId="19">#REF!</definedName>
    <definedName name="щщщ">#REF!</definedName>
    <definedName name="ыыы">#REF!</definedName>
    <definedName name="ЭЭЭ" localSheetId="15">#REF!</definedName>
    <definedName name="ЭЭЭ" localSheetId="1">#REF!</definedName>
    <definedName name="ЭЭЭ" localSheetId="20">#REF!</definedName>
    <definedName name="ЭЭЭ" localSheetId="4">#REF!</definedName>
    <definedName name="ЭЭЭ" localSheetId="2">#REF!</definedName>
    <definedName name="ЭЭЭ" localSheetId="0">#REF!</definedName>
    <definedName name="ЭЭЭ" localSheetId="12">#REF!</definedName>
    <definedName name="ЭЭЭ" localSheetId="21">#REF!</definedName>
    <definedName name="ЭЭЭ" localSheetId="13">#REF!</definedName>
    <definedName name="ЭЭЭ" localSheetId="17">#REF!</definedName>
    <definedName name="ЭЭЭ" localSheetId="23">#REF!</definedName>
    <definedName name="ЭЭЭ" localSheetId="16">#REF!</definedName>
    <definedName name="ЭЭЭ" localSheetId="14">#REF!</definedName>
    <definedName name="ЭЭЭ" localSheetId="18">#REF!</definedName>
    <definedName name="ЭЭЭ" localSheetId="3">#REF!</definedName>
    <definedName name="ЭЭЭ" localSheetId="19">#REF!</definedName>
    <definedName name="ЭЭЭ">#REF!</definedName>
    <definedName name="январь">[8]Сентябрь_свод!$A$1:$H$118</definedName>
  </definedNames>
  <calcPr calcId="162913"/>
</workbook>
</file>

<file path=xl/calcChain.xml><?xml version="1.0" encoding="utf-8"?>
<calcChain xmlns="http://schemas.openxmlformats.org/spreadsheetml/2006/main">
  <c r="S10" i="10" l="1"/>
  <c r="T10" i="10"/>
  <c r="U10" i="10"/>
  <c r="V10" i="10"/>
  <c r="W10" i="10"/>
  <c r="X10" i="10"/>
  <c r="Y10" i="10"/>
  <c r="AJ13" i="15"/>
  <c r="AI13" i="15"/>
  <c r="AH13" i="15"/>
  <c r="AG13" i="15"/>
  <c r="AF13" i="15"/>
  <c r="AD13" i="15"/>
  <c r="AC13" i="15"/>
  <c r="AB13" i="15"/>
  <c r="AA13" i="15"/>
  <c r="Z13" i="15"/>
  <c r="X13" i="15"/>
  <c r="W13" i="15"/>
  <c r="V13" i="15"/>
  <c r="U13" i="15"/>
  <c r="T13" i="15"/>
  <c r="R13" i="15"/>
  <c r="Q13" i="15"/>
  <c r="P13" i="15"/>
  <c r="O13" i="15"/>
  <c r="N13" i="15"/>
  <c r="AE12" i="15"/>
  <c r="Y12" i="15"/>
  <c r="S12" i="15"/>
  <c r="M12" i="15"/>
  <c r="L12" i="15"/>
  <c r="K12" i="15"/>
  <c r="J12" i="15"/>
  <c r="I12" i="15"/>
  <c r="H12" i="15"/>
  <c r="G12" i="15"/>
  <c r="AE11" i="15"/>
  <c r="Y11" i="15"/>
  <c r="S11" i="15"/>
  <c r="M11" i="15"/>
  <c r="L11" i="15"/>
  <c r="K11" i="15"/>
  <c r="J11" i="15"/>
  <c r="I11" i="15"/>
  <c r="G11" i="15" s="1"/>
  <c r="H11" i="15"/>
  <c r="AE10" i="15"/>
  <c r="Y10" i="15"/>
  <c r="S10" i="15"/>
  <c r="M10" i="15"/>
  <c r="L10" i="15"/>
  <c r="K10" i="15"/>
  <c r="J10" i="15"/>
  <c r="I10" i="15"/>
  <c r="H10" i="15"/>
  <c r="AE9" i="15"/>
  <c r="Y9" i="15"/>
  <c r="S9" i="15"/>
  <c r="M9" i="15"/>
  <c r="M13" i="15" s="1"/>
  <c r="L9" i="15"/>
  <c r="K9" i="15"/>
  <c r="J9" i="15"/>
  <c r="I9" i="15"/>
  <c r="H9" i="15"/>
  <c r="G9" i="15" s="1"/>
  <c r="AE8" i="15"/>
  <c r="Y8" i="15"/>
  <c r="S8" i="15"/>
  <c r="S13" i="15" s="1"/>
  <c r="M8" i="15"/>
  <c r="L8" i="15"/>
  <c r="K8" i="15"/>
  <c r="J8" i="15"/>
  <c r="I8" i="15"/>
  <c r="H8" i="15"/>
  <c r="G8" i="15"/>
  <c r="AE7" i="15"/>
  <c r="AE13" i="15" s="1"/>
  <c r="Y7" i="15"/>
  <c r="Y13" i="15" s="1"/>
  <c r="S7" i="15"/>
  <c r="M7" i="15"/>
  <c r="L7" i="15"/>
  <c r="L13" i="15" s="1"/>
  <c r="K7" i="15"/>
  <c r="J7" i="15"/>
  <c r="J13" i="15" s="1"/>
  <c r="I7" i="15"/>
  <c r="H7" i="15"/>
  <c r="H13" i="15" s="1"/>
  <c r="AI19" i="44"/>
  <c r="AH19" i="44"/>
  <c r="AG19" i="44"/>
  <c r="AF19" i="44"/>
  <c r="AE19" i="44"/>
  <c r="AC19" i="44"/>
  <c r="AB19" i="44"/>
  <c r="AA19" i="44"/>
  <c r="Z19" i="44"/>
  <c r="Y19" i="44"/>
  <c r="W19" i="44"/>
  <c r="V19" i="44"/>
  <c r="U19" i="44"/>
  <c r="T19" i="44"/>
  <c r="S19" i="44"/>
  <c r="R19" i="44"/>
  <c r="Q19" i="44"/>
  <c r="P19" i="44"/>
  <c r="O19" i="44"/>
  <c r="N19" i="44"/>
  <c r="M19" i="44"/>
  <c r="AD18" i="44"/>
  <c r="X18" i="44"/>
  <c r="R18" i="44"/>
  <c r="L18" i="44"/>
  <c r="K18" i="44"/>
  <c r="J18" i="44"/>
  <c r="I18" i="44"/>
  <c r="H18" i="44"/>
  <c r="G18" i="44"/>
  <c r="F18" i="44" s="1"/>
  <c r="AD17" i="44"/>
  <c r="X17" i="44"/>
  <c r="R17" i="44"/>
  <c r="L17" i="44"/>
  <c r="K17" i="44"/>
  <c r="J17" i="44"/>
  <c r="I17" i="44"/>
  <c r="H17" i="44"/>
  <c r="G17" i="44"/>
  <c r="F17" i="44"/>
  <c r="AD16" i="44"/>
  <c r="X16" i="44"/>
  <c r="R16" i="44"/>
  <c r="L16" i="44"/>
  <c r="K16" i="44"/>
  <c r="J16" i="44"/>
  <c r="I16" i="44"/>
  <c r="H16" i="44"/>
  <c r="F16" i="44" s="1"/>
  <c r="G16" i="44"/>
  <c r="AD15" i="44"/>
  <c r="X15" i="44"/>
  <c r="R15" i="44"/>
  <c r="L15" i="44"/>
  <c r="K15" i="44"/>
  <c r="J15" i="44"/>
  <c r="I15" i="44"/>
  <c r="H15" i="44"/>
  <c r="G15" i="44"/>
  <c r="AD14" i="44"/>
  <c r="X14" i="44"/>
  <c r="R14" i="44"/>
  <c r="L14" i="44"/>
  <c r="K14" i="44"/>
  <c r="J14" i="44"/>
  <c r="I14" i="44"/>
  <c r="H14" i="44"/>
  <c r="G14" i="44"/>
  <c r="F14" i="44" s="1"/>
  <c r="AD13" i="44"/>
  <c r="X13" i="44"/>
  <c r="R13" i="44"/>
  <c r="L13" i="44"/>
  <c r="K13" i="44"/>
  <c r="J13" i="44"/>
  <c r="I13" i="44"/>
  <c r="H13" i="44"/>
  <c r="G13" i="44"/>
  <c r="F13" i="44"/>
  <c r="AD12" i="44"/>
  <c r="X12" i="44"/>
  <c r="R12" i="44"/>
  <c r="L12" i="44"/>
  <c r="K12" i="44"/>
  <c r="J12" i="44"/>
  <c r="I12" i="44"/>
  <c r="H12" i="44"/>
  <c r="F12" i="44" s="1"/>
  <c r="G12" i="44"/>
  <c r="AD11" i="44"/>
  <c r="X11" i="44"/>
  <c r="R11" i="44"/>
  <c r="L11" i="44"/>
  <c r="K11" i="44"/>
  <c r="J11" i="44"/>
  <c r="I11" i="44"/>
  <c r="H11" i="44"/>
  <c r="F11" i="44" s="1"/>
  <c r="G11" i="44"/>
  <c r="AD10" i="44"/>
  <c r="X10" i="44"/>
  <c r="R10" i="44"/>
  <c r="L10" i="44"/>
  <c r="K10" i="44"/>
  <c r="J10" i="44"/>
  <c r="I10" i="44"/>
  <c r="H10" i="44"/>
  <c r="G10" i="44"/>
  <c r="F10" i="44" s="1"/>
  <c r="AD9" i="44"/>
  <c r="X9" i="44"/>
  <c r="R9" i="44"/>
  <c r="L9" i="44"/>
  <c r="K9" i="44"/>
  <c r="J9" i="44"/>
  <c r="I9" i="44"/>
  <c r="H9" i="44"/>
  <c r="G9" i="44"/>
  <c r="F9" i="44"/>
  <c r="AD8" i="44"/>
  <c r="AD19" i="44" s="1"/>
  <c r="X8" i="44"/>
  <c r="R8" i="44"/>
  <c r="L8" i="44"/>
  <c r="K8" i="44"/>
  <c r="J8" i="44"/>
  <c r="I8" i="44"/>
  <c r="H8" i="44"/>
  <c r="F8" i="44" s="1"/>
  <c r="G8" i="44"/>
  <c r="AD7" i="44"/>
  <c r="X7" i="44"/>
  <c r="X19" i="44" s="1"/>
  <c r="R7" i="44"/>
  <c r="L7" i="44"/>
  <c r="K7" i="44"/>
  <c r="K19" i="44" s="1"/>
  <c r="J7" i="44"/>
  <c r="J19" i="44" s="1"/>
  <c r="I7" i="44"/>
  <c r="I19" i="44" s="1"/>
  <c r="H7" i="44"/>
  <c r="H19" i="44" s="1"/>
  <c r="G7" i="44"/>
  <c r="G19" i="44" s="1"/>
  <c r="AJ17" i="11"/>
  <c r="AI17" i="11"/>
  <c r="AH17" i="11"/>
  <c r="AG17" i="11"/>
  <c r="AF17" i="11"/>
  <c r="AD17" i="11"/>
  <c r="AC17" i="11"/>
  <c r="AB17" i="11"/>
  <c r="AA17" i="11"/>
  <c r="Z17" i="11"/>
  <c r="X17" i="11"/>
  <c r="W17" i="11"/>
  <c r="V17" i="11"/>
  <c r="U17" i="11"/>
  <c r="T17" i="11"/>
  <c r="R17" i="11"/>
  <c r="Q17" i="11"/>
  <c r="P17" i="11"/>
  <c r="O17" i="11"/>
  <c r="N17" i="11"/>
  <c r="AE16" i="11"/>
  <c r="Y16" i="11"/>
  <c r="S16" i="11"/>
  <c r="M16" i="11"/>
  <c r="L16" i="11"/>
  <c r="K16" i="11"/>
  <c r="J16" i="11"/>
  <c r="I16" i="11"/>
  <c r="H16" i="11"/>
  <c r="AE15" i="11"/>
  <c r="Y15" i="11"/>
  <c r="S15" i="11"/>
  <c r="M15" i="11"/>
  <c r="L15" i="11"/>
  <c r="K15" i="11"/>
  <c r="J15" i="11"/>
  <c r="I15" i="11"/>
  <c r="H15" i="11"/>
  <c r="G15" i="11" s="1"/>
  <c r="AE14" i="11"/>
  <c r="Y14" i="11"/>
  <c r="S14" i="11"/>
  <c r="M14" i="11"/>
  <c r="L14" i="11"/>
  <c r="K14" i="11"/>
  <c r="J14" i="11"/>
  <c r="I14" i="11"/>
  <c r="H14" i="11"/>
  <c r="G14" i="11"/>
  <c r="AE13" i="11"/>
  <c r="Y13" i="11"/>
  <c r="S13" i="11"/>
  <c r="M13" i="11"/>
  <c r="L13" i="11"/>
  <c r="K13" i="11"/>
  <c r="J13" i="11"/>
  <c r="I13" i="11"/>
  <c r="H13" i="11"/>
  <c r="AE12" i="11"/>
  <c r="Y12" i="11"/>
  <c r="S12" i="11"/>
  <c r="M12" i="11"/>
  <c r="L12" i="11"/>
  <c r="K12" i="11"/>
  <c r="J12" i="11"/>
  <c r="I12" i="11"/>
  <c r="G12" i="11" s="1"/>
  <c r="H12" i="11"/>
  <c r="AE11" i="11"/>
  <c r="Y11" i="11"/>
  <c r="S11" i="11"/>
  <c r="M11" i="11"/>
  <c r="L11" i="11"/>
  <c r="K11" i="11"/>
  <c r="J11" i="11"/>
  <c r="I11" i="11"/>
  <c r="H11" i="11"/>
  <c r="G11" i="11" s="1"/>
  <c r="AE10" i="11"/>
  <c r="Y10" i="11"/>
  <c r="Y17" i="11" s="1"/>
  <c r="S10" i="11"/>
  <c r="M10" i="11"/>
  <c r="L10" i="11"/>
  <c r="K10" i="11"/>
  <c r="J10" i="11"/>
  <c r="I10" i="11"/>
  <c r="H10" i="11"/>
  <c r="G10" i="11"/>
  <c r="AE9" i="11"/>
  <c r="Y9" i="11"/>
  <c r="S9" i="11"/>
  <c r="M9" i="11"/>
  <c r="L9" i="11"/>
  <c r="K9" i="11"/>
  <c r="J9" i="11"/>
  <c r="I9" i="11"/>
  <c r="I17" i="11" s="1"/>
  <c r="H9" i="11"/>
  <c r="G9" i="11" s="1"/>
  <c r="AE8" i="11"/>
  <c r="Y8" i="11"/>
  <c r="S8" i="11"/>
  <c r="M8" i="11"/>
  <c r="L8" i="11"/>
  <c r="K8" i="11"/>
  <c r="J8" i="11"/>
  <c r="I8" i="11"/>
  <c r="G8" i="11" s="1"/>
  <c r="H8" i="11"/>
  <c r="AE7" i="11"/>
  <c r="AE17" i="11" s="1"/>
  <c r="Y7" i="11"/>
  <c r="S7" i="11"/>
  <c r="S17" i="11" s="1"/>
  <c r="M7" i="11"/>
  <c r="L7" i="11"/>
  <c r="L17" i="11" s="1"/>
  <c r="K7" i="11"/>
  <c r="K17" i="11" s="1"/>
  <c r="J7" i="11"/>
  <c r="J17" i="11" s="1"/>
  <c r="I7" i="11"/>
  <c r="H7" i="11"/>
  <c r="H17" i="11" s="1"/>
  <c r="AJ67" i="12"/>
  <c r="AI67" i="12"/>
  <c r="AH67" i="12"/>
  <c r="AG67" i="12"/>
  <c r="AF67" i="12"/>
  <c r="AD67" i="12"/>
  <c r="AC67" i="12"/>
  <c r="AB67" i="12"/>
  <c r="AA67" i="12"/>
  <c r="Z67" i="12"/>
  <c r="X67" i="12"/>
  <c r="W67" i="12"/>
  <c r="V67" i="12"/>
  <c r="U67" i="12"/>
  <c r="T67" i="12"/>
  <c r="S67" i="12"/>
  <c r="R67" i="12"/>
  <c r="Q67" i="12"/>
  <c r="P67" i="12"/>
  <c r="O67" i="12"/>
  <c r="N67" i="12"/>
  <c r="AE66" i="12"/>
  <c r="Y66" i="12"/>
  <c r="S66" i="12"/>
  <c r="M66" i="12"/>
  <c r="L66" i="12"/>
  <c r="K66" i="12"/>
  <c r="J66" i="12"/>
  <c r="I66" i="12"/>
  <c r="H66" i="12"/>
  <c r="G66" i="12" s="1"/>
  <c r="AE65" i="12"/>
  <c r="Y65" i="12"/>
  <c r="S65" i="12"/>
  <c r="M65" i="12"/>
  <c r="L65" i="12"/>
  <c r="K65" i="12"/>
  <c r="J65" i="12"/>
  <c r="I65" i="12"/>
  <c r="H65" i="12"/>
  <c r="G65" i="12"/>
  <c r="AE64" i="12"/>
  <c r="Y64" i="12"/>
  <c r="S64" i="12"/>
  <c r="M64" i="12"/>
  <c r="L64" i="12"/>
  <c r="K64" i="12"/>
  <c r="J64" i="12"/>
  <c r="I64" i="12"/>
  <c r="H64" i="12"/>
  <c r="AE63" i="12"/>
  <c r="Y63" i="12"/>
  <c r="S63" i="12"/>
  <c r="M63" i="12"/>
  <c r="L63" i="12"/>
  <c r="K63" i="12"/>
  <c r="J63" i="12"/>
  <c r="I63" i="12"/>
  <c r="H63" i="12"/>
  <c r="AE62" i="12"/>
  <c r="Y62" i="12"/>
  <c r="S62" i="12"/>
  <c r="M62" i="12"/>
  <c r="L62" i="12"/>
  <c r="K62" i="12"/>
  <c r="J62" i="12"/>
  <c r="I62" i="12"/>
  <c r="H62" i="12"/>
  <c r="G62" i="12" s="1"/>
  <c r="AE61" i="12"/>
  <c r="Y61" i="12"/>
  <c r="S61" i="12"/>
  <c r="M61" i="12"/>
  <c r="L61" i="12"/>
  <c r="K61" i="12"/>
  <c r="J61" i="12"/>
  <c r="I61" i="12"/>
  <c r="H61" i="12"/>
  <c r="G61" i="12"/>
  <c r="AE60" i="12"/>
  <c r="Y60" i="12"/>
  <c r="S60" i="12"/>
  <c r="M60" i="12"/>
  <c r="L60" i="12"/>
  <c r="K60" i="12"/>
  <c r="J60" i="12"/>
  <c r="I60" i="12"/>
  <c r="H60" i="12"/>
  <c r="AE59" i="12"/>
  <c r="Y59" i="12"/>
  <c r="S59" i="12"/>
  <c r="M59" i="12"/>
  <c r="L59" i="12"/>
  <c r="K59" i="12"/>
  <c r="J59" i="12"/>
  <c r="I59" i="12"/>
  <c r="H59" i="12"/>
  <c r="AE58" i="12"/>
  <c r="Y58" i="12"/>
  <c r="S58" i="12"/>
  <c r="M58" i="12"/>
  <c r="L58" i="12"/>
  <c r="K58" i="12"/>
  <c r="J58" i="12"/>
  <c r="I58" i="12"/>
  <c r="H58" i="12"/>
  <c r="G58" i="12" s="1"/>
  <c r="AE57" i="12"/>
  <c r="Y57" i="12"/>
  <c r="S57" i="12"/>
  <c r="M57" i="12"/>
  <c r="L57" i="12"/>
  <c r="K57" i="12"/>
  <c r="J57" i="12"/>
  <c r="I57" i="12"/>
  <c r="H57" i="12"/>
  <c r="G57" i="12"/>
  <c r="AE56" i="12"/>
  <c r="Y56" i="12"/>
  <c r="S56" i="12"/>
  <c r="M56" i="12"/>
  <c r="L56" i="12"/>
  <c r="K56" i="12"/>
  <c r="J56" i="12"/>
  <c r="I56" i="12"/>
  <c r="H56" i="12"/>
  <c r="G56" i="12" s="1"/>
  <c r="AE55" i="12"/>
  <c r="Y55" i="12"/>
  <c r="S55" i="12"/>
  <c r="M55" i="12"/>
  <c r="L55" i="12"/>
  <c r="K55" i="12"/>
  <c r="J55" i="12"/>
  <c r="I55" i="12"/>
  <c r="H55" i="12"/>
  <c r="AE54" i="12"/>
  <c r="Y54" i="12"/>
  <c r="S54" i="12"/>
  <c r="M54" i="12"/>
  <c r="L54" i="12"/>
  <c r="K54" i="12"/>
  <c r="J54" i="12"/>
  <c r="I54" i="12"/>
  <c r="H54" i="12"/>
  <c r="G54" i="12" s="1"/>
  <c r="AE53" i="12"/>
  <c r="Y53" i="12"/>
  <c r="S53" i="12"/>
  <c r="M53" i="12"/>
  <c r="L53" i="12"/>
  <c r="K53" i="12"/>
  <c r="J53" i="12"/>
  <c r="I53" i="12"/>
  <c r="H53" i="12"/>
  <c r="G53" i="12"/>
  <c r="AE52" i="12"/>
  <c r="Y52" i="12"/>
  <c r="S52" i="12"/>
  <c r="M52" i="12"/>
  <c r="L52" i="12"/>
  <c r="K52" i="12"/>
  <c r="J52" i="12"/>
  <c r="I52" i="12"/>
  <c r="H52" i="12"/>
  <c r="AE51" i="12"/>
  <c r="Y51" i="12"/>
  <c r="S51" i="12"/>
  <c r="M51" i="12"/>
  <c r="L51" i="12"/>
  <c r="K51" i="12"/>
  <c r="J51" i="12"/>
  <c r="I51" i="12"/>
  <c r="G51" i="12" s="1"/>
  <c r="H51" i="12"/>
  <c r="AE50" i="12"/>
  <c r="Y50" i="12"/>
  <c r="S50" i="12"/>
  <c r="M50" i="12"/>
  <c r="L50" i="12"/>
  <c r="K50" i="12"/>
  <c r="J50" i="12"/>
  <c r="I50" i="12"/>
  <c r="H50" i="12"/>
  <c r="G50" i="12" s="1"/>
  <c r="AE49" i="12"/>
  <c r="Y49" i="12"/>
  <c r="S49" i="12"/>
  <c r="M49" i="12"/>
  <c r="L49" i="12"/>
  <c r="K49" i="12"/>
  <c r="J49" i="12"/>
  <c r="I49" i="12"/>
  <c r="H49" i="12"/>
  <c r="G49" i="12"/>
  <c r="AE48" i="12"/>
  <c r="Y48" i="12"/>
  <c r="S48" i="12"/>
  <c r="M48" i="12"/>
  <c r="L48" i="12"/>
  <c r="K48" i="12"/>
  <c r="J48" i="12"/>
  <c r="I48" i="12"/>
  <c r="H48" i="12"/>
  <c r="G48" i="12" s="1"/>
  <c r="AE47" i="12"/>
  <c r="Y47" i="12"/>
  <c r="S47" i="12"/>
  <c r="M47" i="12"/>
  <c r="L47" i="12"/>
  <c r="K47" i="12"/>
  <c r="J47" i="12"/>
  <c r="I47" i="12"/>
  <c r="G47" i="12" s="1"/>
  <c r="H47" i="12"/>
  <c r="AE46" i="12"/>
  <c r="Y46" i="12"/>
  <c r="S46" i="12"/>
  <c r="M46" i="12"/>
  <c r="L46" i="12"/>
  <c r="K46" i="12"/>
  <c r="J46" i="12"/>
  <c r="I46" i="12"/>
  <c r="H46" i="12"/>
  <c r="G46" i="12" s="1"/>
  <c r="AE45" i="12"/>
  <c r="Y45" i="12"/>
  <c r="S45" i="12"/>
  <c r="M45" i="12"/>
  <c r="L45" i="12"/>
  <c r="K45" i="12"/>
  <c r="J45" i="12"/>
  <c r="I45" i="12"/>
  <c r="H45" i="12"/>
  <c r="G45" i="12"/>
  <c r="AE44" i="12"/>
  <c r="Y44" i="12"/>
  <c r="S44" i="12"/>
  <c r="M44" i="12"/>
  <c r="L44" i="12"/>
  <c r="K44" i="12"/>
  <c r="J44" i="12"/>
  <c r="I44" i="12"/>
  <c r="H44" i="12"/>
  <c r="AE43" i="12"/>
  <c r="Y43" i="12"/>
  <c r="S43" i="12"/>
  <c r="M43" i="12"/>
  <c r="L43" i="12"/>
  <c r="K43" i="12"/>
  <c r="J43" i="12"/>
  <c r="I43" i="12"/>
  <c r="H43" i="12"/>
  <c r="AE42" i="12"/>
  <c r="Y42" i="12"/>
  <c r="S42" i="12"/>
  <c r="M42" i="12"/>
  <c r="L42" i="12"/>
  <c r="K42" i="12"/>
  <c r="J42" i="12"/>
  <c r="I42" i="12"/>
  <c r="H42" i="12"/>
  <c r="G42" i="12" s="1"/>
  <c r="AE41" i="12"/>
  <c r="Y41" i="12"/>
  <c r="S41" i="12"/>
  <c r="M41" i="12"/>
  <c r="L41" i="12"/>
  <c r="K41" i="12"/>
  <c r="J41" i="12"/>
  <c r="I41" i="12"/>
  <c r="H41" i="12"/>
  <c r="G41" i="12"/>
  <c r="AE40" i="12"/>
  <c r="Y40" i="12"/>
  <c r="S40" i="12"/>
  <c r="M40" i="12"/>
  <c r="L40" i="12"/>
  <c r="K40" i="12"/>
  <c r="J40" i="12"/>
  <c r="I40" i="12"/>
  <c r="H40" i="12"/>
  <c r="G40" i="12" s="1"/>
  <c r="AE39" i="12"/>
  <c r="Y39" i="12"/>
  <c r="S39" i="12"/>
  <c r="M39" i="12"/>
  <c r="L39" i="12"/>
  <c r="K39" i="12"/>
  <c r="J39" i="12"/>
  <c r="I39" i="12"/>
  <c r="G39" i="12" s="1"/>
  <c r="H39" i="12"/>
  <c r="AE38" i="12"/>
  <c r="Y38" i="12"/>
  <c r="S38" i="12"/>
  <c r="M38" i="12"/>
  <c r="L38" i="12"/>
  <c r="K38" i="12"/>
  <c r="J38" i="12"/>
  <c r="I38" i="12"/>
  <c r="H38" i="12"/>
  <c r="G38" i="12" s="1"/>
  <c r="AE37" i="12"/>
  <c r="Y37" i="12"/>
  <c r="S37" i="12"/>
  <c r="M37" i="12"/>
  <c r="L37" i="12"/>
  <c r="K37" i="12"/>
  <c r="J37" i="12"/>
  <c r="I37" i="12"/>
  <c r="H37" i="12"/>
  <c r="G37" i="12"/>
  <c r="AE36" i="12"/>
  <c r="Y36" i="12"/>
  <c r="S36" i="12"/>
  <c r="M36" i="12"/>
  <c r="L36" i="12"/>
  <c r="K36" i="12"/>
  <c r="J36" i="12"/>
  <c r="I36" i="12"/>
  <c r="H36" i="12"/>
  <c r="G36" i="12" s="1"/>
  <c r="AE35" i="12"/>
  <c r="Y35" i="12"/>
  <c r="S35" i="12"/>
  <c r="M35" i="12"/>
  <c r="L35" i="12"/>
  <c r="K35" i="12"/>
  <c r="J35" i="12"/>
  <c r="I35" i="12"/>
  <c r="G35" i="12" s="1"/>
  <c r="H35" i="12"/>
  <c r="AE34" i="12"/>
  <c r="Y34" i="12"/>
  <c r="S34" i="12"/>
  <c r="M34" i="12"/>
  <c r="L34" i="12"/>
  <c r="K34" i="12"/>
  <c r="J34" i="12"/>
  <c r="I34" i="12"/>
  <c r="H34" i="12"/>
  <c r="G34" i="12" s="1"/>
  <c r="AE33" i="12"/>
  <c r="Y33" i="12"/>
  <c r="S33" i="12"/>
  <c r="M33" i="12"/>
  <c r="L33" i="12"/>
  <c r="K33" i="12"/>
  <c r="J33" i="12"/>
  <c r="I33" i="12"/>
  <c r="H33" i="12"/>
  <c r="G33" i="12"/>
  <c r="AE32" i="12"/>
  <c r="Y32" i="12"/>
  <c r="S32" i="12"/>
  <c r="M32" i="12"/>
  <c r="L32" i="12"/>
  <c r="K32" i="12"/>
  <c r="J32" i="12"/>
  <c r="I32" i="12"/>
  <c r="H32" i="12"/>
  <c r="AE31" i="12"/>
  <c r="Y31" i="12"/>
  <c r="S31" i="12"/>
  <c r="M31" i="12"/>
  <c r="L31" i="12"/>
  <c r="K31" i="12"/>
  <c r="J31" i="12"/>
  <c r="I31" i="12"/>
  <c r="H31" i="12"/>
  <c r="AE30" i="12"/>
  <c r="Y30" i="12"/>
  <c r="S30" i="12"/>
  <c r="M30" i="12"/>
  <c r="L30" i="12"/>
  <c r="K30" i="12"/>
  <c r="J30" i="12"/>
  <c r="I30" i="12"/>
  <c r="H30" i="12"/>
  <c r="G30" i="12" s="1"/>
  <c r="AE29" i="12"/>
  <c r="Y29" i="12"/>
  <c r="S29" i="12"/>
  <c r="M29" i="12"/>
  <c r="L29" i="12"/>
  <c r="K29" i="12"/>
  <c r="J29" i="12"/>
  <c r="I29" i="12"/>
  <c r="H29" i="12"/>
  <c r="G29" i="12"/>
  <c r="AE28" i="12"/>
  <c r="Y28" i="12"/>
  <c r="S28" i="12"/>
  <c r="M28" i="12"/>
  <c r="L28" i="12"/>
  <c r="K28" i="12"/>
  <c r="J28" i="12"/>
  <c r="I28" i="12"/>
  <c r="H28" i="12"/>
  <c r="AE27" i="12"/>
  <c r="Y27" i="12"/>
  <c r="S27" i="12"/>
  <c r="M27" i="12"/>
  <c r="L27" i="12"/>
  <c r="K27" i="12"/>
  <c r="J27" i="12"/>
  <c r="I27" i="12"/>
  <c r="H27" i="12"/>
  <c r="AE26" i="12"/>
  <c r="Y26" i="12"/>
  <c r="S26" i="12"/>
  <c r="M26" i="12"/>
  <c r="L26" i="12"/>
  <c r="K26" i="12"/>
  <c r="J26" i="12"/>
  <c r="I26" i="12"/>
  <c r="H26" i="12"/>
  <c r="G26" i="12" s="1"/>
  <c r="AE25" i="12"/>
  <c r="Y25" i="12"/>
  <c r="S25" i="12"/>
  <c r="M25" i="12"/>
  <c r="L25" i="12"/>
  <c r="K25" i="12"/>
  <c r="J25" i="12"/>
  <c r="I25" i="12"/>
  <c r="H25" i="12"/>
  <c r="G25" i="12"/>
  <c r="AE24" i="12"/>
  <c r="Y24" i="12"/>
  <c r="S24" i="12"/>
  <c r="M24" i="12"/>
  <c r="L24" i="12"/>
  <c r="K24" i="12"/>
  <c r="J24" i="12"/>
  <c r="I24" i="12"/>
  <c r="H24" i="12"/>
  <c r="G24" i="12" s="1"/>
  <c r="AE23" i="12"/>
  <c r="Y23" i="12"/>
  <c r="S23" i="12"/>
  <c r="M23" i="12"/>
  <c r="L23" i="12"/>
  <c r="K23" i="12"/>
  <c r="J23" i="12"/>
  <c r="I23" i="12"/>
  <c r="H23" i="12"/>
  <c r="AE22" i="12"/>
  <c r="Y22" i="12"/>
  <c r="S22" i="12"/>
  <c r="M22" i="12"/>
  <c r="L22" i="12"/>
  <c r="K22" i="12"/>
  <c r="J22" i="12"/>
  <c r="I22" i="12"/>
  <c r="H22" i="12"/>
  <c r="G22" i="12" s="1"/>
  <c r="AE21" i="12"/>
  <c r="Y21" i="12"/>
  <c r="S21" i="12"/>
  <c r="M21" i="12"/>
  <c r="L21" i="12"/>
  <c r="K21" i="12"/>
  <c r="J21" i="12"/>
  <c r="I21" i="12"/>
  <c r="H21" i="12"/>
  <c r="G21" i="12"/>
  <c r="AE20" i="12"/>
  <c r="Y20" i="12"/>
  <c r="S20" i="12"/>
  <c r="M20" i="12"/>
  <c r="L20" i="12"/>
  <c r="K20" i="12"/>
  <c r="J20" i="12"/>
  <c r="I20" i="12"/>
  <c r="H20" i="12"/>
  <c r="AE19" i="12"/>
  <c r="Y19" i="12"/>
  <c r="S19" i="12"/>
  <c r="M19" i="12"/>
  <c r="L19" i="12"/>
  <c r="K19" i="12"/>
  <c r="J19" i="12"/>
  <c r="G19" i="12" s="1"/>
  <c r="I19" i="12"/>
  <c r="H19" i="12"/>
  <c r="AE18" i="12"/>
  <c r="Y18" i="12"/>
  <c r="S18" i="12"/>
  <c r="M18" i="12"/>
  <c r="L18" i="12"/>
  <c r="K18" i="12"/>
  <c r="J18" i="12"/>
  <c r="I18" i="12"/>
  <c r="H18" i="12"/>
  <c r="G18" i="12" s="1"/>
  <c r="AE17" i="12"/>
  <c r="Y17" i="12"/>
  <c r="S17" i="12"/>
  <c r="M17" i="12"/>
  <c r="L17" i="12"/>
  <c r="K17" i="12"/>
  <c r="J17" i="12"/>
  <c r="I17" i="12"/>
  <c r="H17" i="12"/>
  <c r="G17" i="12"/>
  <c r="AE16" i="12"/>
  <c r="Y16" i="12"/>
  <c r="S16" i="12"/>
  <c r="M16" i="12"/>
  <c r="L16" i="12"/>
  <c r="K16" i="12"/>
  <c r="J16" i="12"/>
  <c r="I16" i="12"/>
  <c r="H16" i="12"/>
  <c r="G16" i="12" s="1"/>
  <c r="AE15" i="12"/>
  <c r="Y15" i="12"/>
  <c r="S15" i="12"/>
  <c r="M15" i="12"/>
  <c r="L15" i="12"/>
  <c r="K15" i="12"/>
  <c r="J15" i="12"/>
  <c r="G15" i="12" s="1"/>
  <c r="I15" i="12"/>
  <c r="H15" i="12"/>
  <c r="AE14" i="12"/>
  <c r="Y14" i="12"/>
  <c r="S14" i="12"/>
  <c r="M14" i="12"/>
  <c r="L14" i="12"/>
  <c r="K14" i="12"/>
  <c r="J14" i="12"/>
  <c r="I14" i="12"/>
  <c r="H14" i="12"/>
  <c r="G14" i="12" s="1"/>
  <c r="AE13" i="12"/>
  <c r="Y13" i="12"/>
  <c r="S13" i="12"/>
  <c r="M13" i="12"/>
  <c r="L13" i="12"/>
  <c r="K13" i="12"/>
  <c r="J13" i="12"/>
  <c r="I13" i="12"/>
  <c r="H13" i="12"/>
  <c r="G13" i="12"/>
  <c r="AE12" i="12"/>
  <c r="Y12" i="12"/>
  <c r="S12" i="12"/>
  <c r="M12" i="12"/>
  <c r="L12" i="12"/>
  <c r="K12" i="12"/>
  <c r="J12" i="12"/>
  <c r="I12" i="12"/>
  <c r="H12" i="12"/>
  <c r="AE11" i="12"/>
  <c r="Y11" i="12"/>
  <c r="S11" i="12"/>
  <c r="M11" i="12"/>
  <c r="L11" i="12"/>
  <c r="K11" i="12"/>
  <c r="J11" i="12"/>
  <c r="I11" i="12"/>
  <c r="H11" i="12"/>
  <c r="AE10" i="12"/>
  <c r="Y10" i="12"/>
  <c r="S10" i="12"/>
  <c r="M10" i="12"/>
  <c r="L10" i="12"/>
  <c r="K10" i="12"/>
  <c r="J10" i="12"/>
  <c r="I10" i="12"/>
  <c r="H10" i="12"/>
  <c r="G10" i="12" s="1"/>
  <c r="AE9" i="12"/>
  <c r="Y9" i="12"/>
  <c r="S9" i="12"/>
  <c r="M9" i="12"/>
  <c r="L9" i="12"/>
  <c r="K9" i="12"/>
  <c r="J9" i="12"/>
  <c r="I9" i="12"/>
  <c r="H9" i="12"/>
  <c r="G9" i="12"/>
  <c r="AE8" i="12"/>
  <c r="AE67" i="12" s="1"/>
  <c r="Y8" i="12"/>
  <c r="S8" i="12"/>
  <c r="M8" i="12"/>
  <c r="L8" i="12"/>
  <c r="K8" i="12"/>
  <c r="J8" i="12"/>
  <c r="I8" i="12"/>
  <c r="H8" i="12"/>
  <c r="G8" i="12" s="1"/>
  <c r="AE7" i="12"/>
  <c r="Y7" i="12"/>
  <c r="S7" i="12"/>
  <c r="M7" i="12"/>
  <c r="L7" i="12"/>
  <c r="L67" i="12" s="1"/>
  <c r="K7" i="12"/>
  <c r="K67" i="12" s="1"/>
  <c r="J7" i="12"/>
  <c r="J67" i="12" s="1"/>
  <c r="I7" i="12"/>
  <c r="I67" i="12" s="1"/>
  <c r="H7" i="12"/>
  <c r="H67" i="12" s="1"/>
  <c r="AJ100" i="13"/>
  <c r="AI100" i="13"/>
  <c r="AH100" i="13"/>
  <c r="AG100" i="13"/>
  <c r="AF100" i="13"/>
  <c r="AD100" i="13"/>
  <c r="AC100" i="13"/>
  <c r="AB100" i="13"/>
  <c r="AA100" i="13"/>
  <c r="Z100" i="13"/>
  <c r="Y100" i="13"/>
  <c r="X100" i="13"/>
  <c r="W100" i="13"/>
  <c r="V100" i="13"/>
  <c r="U100" i="13"/>
  <c r="T100" i="13"/>
  <c r="R100" i="13"/>
  <c r="Q100" i="13"/>
  <c r="P100" i="13"/>
  <c r="O100" i="13"/>
  <c r="N100" i="13"/>
  <c r="AE99" i="13"/>
  <c r="Y99" i="13"/>
  <c r="S99" i="13"/>
  <c r="M99" i="13"/>
  <c r="L99" i="13"/>
  <c r="K99" i="13"/>
  <c r="J99" i="13"/>
  <c r="I99" i="13"/>
  <c r="G99" i="13" s="1"/>
  <c r="H99" i="13"/>
  <c r="AE98" i="13"/>
  <c r="Y98" i="13"/>
  <c r="S98" i="13"/>
  <c r="M98" i="13"/>
  <c r="L98" i="13"/>
  <c r="K98" i="13"/>
  <c r="J98" i="13"/>
  <c r="I98" i="13"/>
  <c r="H98" i="13"/>
  <c r="G98" i="13" s="1"/>
  <c r="AE97" i="13"/>
  <c r="Y97" i="13"/>
  <c r="S97" i="13"/>
  <c r="M97" i="13"/>
  <c r="L97" i="13"/>
  <c r="K97" i="13"/>
  <c r="J97" i="13"/>
  <c r="I97" i="13"/>
  <c r="H97" i="13"/>
  <c r="G97" i="13" s="1"/>
  <c r="AE96" i="13"/>
  <c r="Y96" i="13"/>
  <c r="S96" i="13"/>
  <c r="M96" i="13"/>
  <c r="L96" i="13"/>
  <c r="K96" i="13"/>
  <c r="J96" i="13"/>
  <c r="I96" i="13"/>
  <c r="H96" i="13"/>
  <c r="AE95" i="13"/>
  <c r="Y95" i="13"/>
  <c r="S95" i="13"/>
  <c r="M95" i="13"/>
  <c r="L95" i="13"/>
  <c r="K95" i="13"/>
  <c r="J95" i="13"/>
  <c r="I95" i="13"/>
  <c r="G95" i="13" s="1"/>
  <c r="H95" i="13"/>
  <c r="AE94" i="13"/>
  <c r="Y94" i="13"/>
  <c r="S94" i="13"/>
  <c r="M94" i="13"/>
  <c r="L94" i="13"/>
  <c r="K94" i="13"/>
  <c r="J94" i="13"/>
  <c r="I94" i="13"/>
  <c r="H94" i="13"/>
  <c r="G94" i="13" s="1"/>
  <c r="AE93" i="13"/>
  <c r="Y93" i="13"/>
  <c r="S93" i="13"/>
  <c r="M93" i="13"/>
  <c r="L93" i="13"/>
  <c r="K93" i="13"/>
  <c r="J93" i="13"/>
  <c r="I93" i="13"/>
  <c r="H93" i="13"/>
  <c r="G93" i="13" s="1"/>
  <c r="AE92" i="13"/>
  <c r="Y92" i="13"/>
  <c r="S92" i="13"/>
  <c r="M92" i="13"/>
  <c r="L92" i="13"/>
  <c r="K92" i="13"/>
  <c r="J92" i="13"/>
  <c r="I92" i="13"/>
  <c r="H92" i="13"/>
  <c r="AE91" i="13"/>
  <c r="Y91" i="13"/>
  <c r="S91" i="13"/>
  <c r="M91" i="13"/>
  <c r="L91" i="13"/>
  <c r="K91" i="13"/>
  <c r="J91" i="13"/>
  <c r="I91" i="13"/>
  <c r="G91" i="13" s="1"/>
  <c r="H91" i="13"/>
  <c r="AE90" i="13"/>
  <c r="Y90" i="13"/>
  <c r="S90" i="13"/>
  <c r="M90" i="13"/>
  <c r="L90" i="13"/>
  <c r="K90" i="13"/>
  <c r="J90" i="13"/>
  <c r="I90" i="13"/>
  <c r="H90" i="13"/>
  <c r="G90" i="13" s="1"/>
  <c r="AE89" i="13"/>
  <c r="Y89" i="13"/>
  <c r="S89" i="13"/>
  <c r="M89" i="13"/>
  <c r="L89" i="13"/>
  <c r="K89" i="13"/>
  <c r="J89" i="13"/>
  <c r="I89" i="13"/>
  <c r="H89" i="13"/>
  <c r="G89" i="13" s="1"/>
  <c r="AE88" i="13"/>
  <c r="Y88" i="13"/>
  <c r="S88" i="13"/>
  <c r="M88" i="13"/>
  <c r="L88" i="13"/>
  <c r="K88" i="13"/>
  <c r="J88" i="13"/>
  <c r="I88" i="13"/>
  <c r="H88" i="13"/>
  <c r="AE87" i="13"/>
  <c r="Y87" i="13"/>
  <c r="S87" i="13"/>
  <c r="M87" i="13"/>
  <c r="L87" i="13"/>
  <c r="K87" i="13"/>
  <c r="J87" i="13"/>
  <c r="I87" i="13"/>
  <c r="G87" i="13" s="1"/>
  <c r="H87" i="13"/>
  <c r="AE86" i="13"/>
  <c r="Y86" i="13"/>
  <c r="S86" i="13"/>
  <c r="M86" i="13"/>
  <c r="L86" i="13"/>
  <c r="K86" i="13"/>
  <c r="J86" i="13"/>
  <c r="I86" i="13"/>
  <c r="H86" i="13"/>
  <c r="G86" i="13" s="1"/>
  <c r="AE85" i="13"/>
  <c r="Y85" i="13"/>
  <c r="S85" i="13"/>
  <c r="M85" i="13"/>
  <c r="L85" i="13"/>
  <c r="K85" i="13"/>
  <c r="J85" i="13"/>
  <c r="I85" i="13"/>
  <c r="H85" i="13"/>
  <c r="G85" i="13" s="1"/>
  <c r="AE84" i="13"/>
  <c r="Y84" i="13"/>
  <c r="S84" i="13"/>
  <c r="M84" i="13"/>
  <c r="L84" i="13"/>
  <c r="K84" i="13"/>
  <c r="J84" i="13"/>
  <c r="I84" i="13"/>
  <c r="H84" i="13"/>
  <c r="AE83" i="13"/>
  <c r="Y83" i="13"/>
  <c r="S83" i="13"/>
  <c r="M83" i="13"/>
  <c r="L83" i="13"/>
  <c r="K83" i="13"/>
  <c r="J83" i="13"/>
  <c r="I83" i="13"/>
  <c r="G83" i="13" s="1"/>
  <c r="H83" i="13"/>
  <c r="AE82" i="13"/>
  <c r="Y82" i="13"/>
  <c r="S82" i="13"/>
  <c r="M82" i="13"/>
  <c r="L82" i="13"/>
  <c r="K82" i="13"/>
  <c r="J82" i="13"/>
  <c r="I82" i="13"/>
  <c r="H82" i="13"/>
  <c r="G82" i="13" s="1"/>
  <c r="AE81" i="13"/>
  <c r="Y81" i="13"/>
  <c r="S81" i="13"/>
  <c r="M81" i="13"/>
  <c r="L81" i="13"/>
  <c r="K81" i="13"/>
  <c r="J81" i="13"/>
  <c r="I81" i="13"/>
  <c r="H81" i="13"/>
  <c r="G81" i="13" s="1"/>
  <c r="AE80" i="13"/>
  <c r="Y80" i="13"/>
  <c r="S80" i="13"/>
  <c r="M80" i="13"/>
  <c r="L80" i="13"/>
  <c r="K80" i="13"/>
  <c r="J80" i="13"/>
  <c r="I80" i="13"/>
  <c r="H80" i="13"/>
  <c r="AE79" i="13"/>
  <c r="Y79" i="13"/>
  <c r="S79" i="13"/>
  <c r="M79" i="13"/>
  <c r="L79" i="13"/>
  <c r="K79" i="13"/>
  <c r="J79" i="13"/>
  <c r="I79" i="13"/>
  <c r="G79" i="13" s="1"/>
  <c r="H79" i="13"/>
  <c r="AE78" i="13"/>
  <c r="Y78" i="13"/>
  <c r="S78" i="13"/>
  <c r="M78" i="13"/>
  <c r="L78" i="13"/>
  <c r="K78" i="13"/>
  <c r="J78" i="13"/>
  <c r="I78" i="13"/>
  <c r="H78" i="13"/>
  <c r="G78" i="13" s="1"/>
  <c r="AE77" i="13"/>
  <c r="Y77" i="13"/>
  <c r="S77" i="13"/>
  <c r="M77" i="13"/>
  <c r="L77" i="13"/>
  <c r="K77" i="13"/>
  <c r="J77" i="13"/>
  <c r="I77" i="13"/>
  <c r="H77" i="13"/>
  <c r="G77" i="13" s="1"/>
  <c r="AE76" i="13"/>
  <c r="Y76" i="13"/>
  <c r="S76" i="13"/>
  <c r="M76" i="13"/>
  <c r="L76" i="13"/>
  <c r="K76" i="13"/>
  <c r="J76" i="13"/>
  <c r="I76" i="13"/>
  <c r="H76" i="13"/>
  <c r="AE75" i="13"/>
  <c r="Y75" i="13"/>
  <c r="S75" i="13"/>
  <c r="M75" i="13"/>
  <c r="L75" i="13"/>
  <c r="K75" i="13"/>
  <c r="J75" i="13"/>
  <c r="I75" i="13"/>
  <c r="G75" i="13" s="1"/>
  <c r="H75" i="13"/>
  <c r="AE74" i="13"/>
  <c r="Y74" i="13"/>
  <c r="S74" i="13"/>
  <c r="M74" i="13"/>
  <c r="L74" i="13"/>
  <c r="K74" i="13"/>
  <c r="J74" i="13"/>
  <c r="I74" i="13"/>
  <c r="H74" i="13"/>
  <c r="G74" i="13" s="1"/>
  <c r="AE73" i="13"/>
  <c r="Y73" i="13"/>
  <c r="S73" i="13"/>
  <c r="M73" i="13"/>
  <c r="L73" i="13"/>
  <c r="K73" i="13"/>
  <c r="J73" i="13"/>
  <c r="I73" i="13"/>
  <c r="H73" i="13"/>
  <c r="G73" i="13" s="1"/>
  <c r="AE72" i="13"/>
  <c r="Y72" i="13"/>
  <c r="S72" i="13"/>
  <c r="M72" i="13"/>
  <c r="L72" i="13"/>
  <c r="K72" i="13"/>
  <c r="J72" i="13"/>
  <c r="I72" i="13"/>
  <c r="H72" i="13"/>
  <c r="AE71" i="13"/>
  <c r="Y71" i="13"/>
  <c r="S71" i="13"/>
  <c r="M71" i="13"/>
  <c r="L71" i="13"/>
  <c r="K71" i="13"/>
  <c r="J71" i="13"/>
  <c r="I71" i="13"/>
  <c r="G71" i="13" s="1"/>
  <c r="H71" i="13"/>
  <c r="AE70" i="13"/>
  <c r="Y70" i="13"/>
  <c r="S70" i="13"/>
  <c r="M70" i="13"/>
  <c r="L70" i="13"/>
  <c r="K70" i="13"/>
  <c r="J70" i="13"/>
  <c r="I70" i="13"/>
  <c r="H70" i="13"/>
  <c r="G70" i="13" s="1"/>
  <c r="AE69" i="13"/>
  <c r="Y69" i="13"/>
  <c r="S69" i="13"/>
  <c r="M69" i="13"/>
  <c r="L69" i="13"/>
  <c r="K69" i="13"/>
  <c r="J69" i="13"/>
  <c r="I69" i="13"/>
  <c r="H69" i="13"/>
  <c r="G69" i="13" s="1"/>
  <c r="AE68" i="13"/>
  <c r="Y68" i="13"/>
  <c r="S68" i="13"/>
  <c r="M68" i="13"/>
  <c r="L68" i="13"/>
  <c r="K68" i="13"/>
  <c r="J68" i="13"/>
  <c r="I68" i="13"/>
  <c r="H68" i="13"/>
  <c r="AE67" i="13"/>
  <c r="Y67" i="13"/>
  <c r="S67" i="13"/>
  <c r="M67" i="13"/>
  <c r="L67" i="13"/>
  <c r="K67" i="13"/>
  <c r="J67" i="13"/>
  <c r="I67" i="13"/>
  <c r="G67" i="13" s="1"/>
  <c r="H67" i="13"/>
  <c r="AE66" i="13"/>
  <c r="Y66" i="13"/>
  <c r="S66" i="13"/>
  <c r="M66" i="13"/>
  <c r="L66" i="13"/>
  <c r="K66" i="13"/>
  <c r="J66" i="13"/>
  <c r="I66" i="13"/>
  <c r="H66" i="13"/>
  <c r="G66" i="13" s="1"/>
  <c r="AE65" i="13"/>
  <c r="Y65" i="13"/>
  <c r="S65" i="13"/>
  <c r="M65" i="13"/>
  <c r="L65" i="13"/>
  <c r="K65" i="13"/>
  <c r="J65" i="13"/>
  <c r="I65" i="13"/>
  <c r="H65" i="13"/>
  <c r="G65" i="13" s="1"/>
  <c r="AE64" i="13"/>
  <c r="Y64" i="13"/>
  <c r="S64" i="13"/>
  <c r="M64" i="13"/>
  <c r="L64" i="13"/>
  <c r="K64" i="13"/>
  <c r="J64" i="13"/>
  <c r="I64" i="13"/>
  <c r="H64" i="13"/>
  <c r="AE63" i="13"/>
  <c r="Y63" i="13"/>
  <c r="S63" i="13"/>
  <c r="M63" i="13"/>
  <c r="L63" i="13"/>
  <c r="K63" i="13"/>
  <c r="J63" i="13"/>
  <c r="I63" i="13"/>
  <c r="G63" i="13" s="1"/>
  <c r="H63" i="13"/>
  <c r="AE62" i="13"/>
  <c r="Y62" i="13"/>
  <c r="S62" i="13"/>
  <c r="M62" i="13"/>
  <c r="L62" i="13"/>
  <c r="K62" i="13"/>
  <c r="J62" i="13"/>
  <c r="I62" i="13"/>
  <c r="H62" i="13"/>
  <c r="G62" i="13" s="1"/>
  <c r="AE61" i="13"/>
  <c r="Y61" i="13"/>
  <c r="S61" i="13"/>
  <c r="M61" i="13"/>
  <c r="L61" i="13"/>
  <c r="K61" i="13"/>
  <c r="J61" i="13"/>
  <c r="I61" i="13"/>
  <c r="H61" i="13"/>
  <c r="G61" i="13" s="1"/>
  <c r="AE60" i="13"/>
  <c r="Y60" i="13"/>
  <c r="S60" i="13"/>
  <c r="M60" i="13"/>
  <c r="L60" i="13"/>
  <c r="K60" i="13"/>
  <c r="J60" i="13"/>
  <c r="I60" i="13"/>
  <c r="H60" i="13"/>
  <c r="AE59" i="13"/>
  <c r="Y59" i="13"/>
  <c r="S59" i="13"/>
  <c r="M59" i="13"/>
  <c r="L59" i="13"/>
  <c r="K59" i="13"/>
  <c r="J59" i="13"/>
  <c r="I59" i="13"/>
  <c r="G59" i="13" s="1"/>
  <c r="H59" i="13"/>
  <c r="AE58" i="13"/>
  <c r="Y58" i="13"/>
  <c r="S58" i="13"/>
  <c r="M58" i="13"/>
  <c r="L58" i="13"/>
  <c r="K58" i="13"/>
  <c r="J58" i="13"/>
  <c r="I58" i="13"/>
  <c r="H58" i="13"/>
  <c r="G58" i="13" s="1"/>
  <c r="AE57" i="13"/>
  <c r="Y57" i="13"/>
  <c r="S57" i="13"/>
  <c r="M57" i="13"/>
  <c r="L57" i="13"/>
  <c r="K57" i="13"/>
  <c r="J57" i="13"/>
  <c r="I57" i="13"/>
  <c r="H57" i="13"/>
  <c r="G57" i="13" s="1"/>
  <c r="AE56" i="13"/>
  <c r="Y56" i="13"/>
  <c r="S56" i="13"/>
  <c r="M56" i="13"/>
  <c r="L56" i="13"/>
  <c r="K56" i="13"/>
  <c r="J56" i="13"/>
  <c r="I56" i="13"/>
  <c r="H56" i="13"/>
  <c r="AE55" i="13"/>
  <c r="Y55" i="13"/>
  <c r="S55" i="13"/>
  <c r="M55" i="13"/>
  <c r="L55" i="13"/>
  <c r="K55" i="13"/>
  <c r="J55" i="13"/>
  <c r="I55" i="13"/>
  <c r="G55" i="13" s="1"/>
  <c r="H55" i="13"/>
  <c r="AE54" i="13"/>
  <c r="Y54" i="13"/>
  <c r="S54" i="13"/>
  <c r="M54" i="13"/>
  <c r="L54" i="13"/>
  <c r="K54" i="13"/>
  <c r="J54" i="13"/>
  <c r="I54" i="13"/>
  <c r="H54" i="13"/>
  <c r="G54" i="13" s="1"/>
  <c r="AE53" i="13"/>
  <c r="Y53" i="13"/>
  <c r="S53" i="13"/>
  <c r="M53" i="13"/>
  <c r="L53" i="13"/>
  <c r="K53" i="13"/>
  <c r="J53" i="13"/>
  <c r="I53" i="13"/>
  <c r="H53" i="13"/>
  <c r="G53" i="13" s="1"/>
  <c r="AE52" i="13"/>
  <c r="Y52" i="13"/>
  <c r="S52" i="13"/>
  <c r="M52" i="13"/>
  <c r="L52" i="13"/>
  <c r="K52" i="13"/>
  <c r="J52" i="13"/>
  <c r="I52" i="13"/>
  <c r="H52" i="13"/>
  <c r="AE51" i="13"/>
  <c r="Y51" i="13"/>
  <c r="S51" i="13"/>
  <c r="M51" i="13"/>
  <c r="L51" i="13"/>
  <c r="K51" i="13"/>
  <c r="J51" i="13"/>
  <c r="I51" i="13"/>
  <c r="G51" i="13" s="1"/>
  <c r="H51" i="13"/>
  <c r="AE50" i="13"/>
  <c r="Y50" i="13"/>
  <c r="S50" i="13"/>
  <c r="M50" i="13"/>
  <c r="L50" i="13"/>
  <c r="K50" i="13"/>
  <c r="J50" i="13"/>
  <c r="I50" i="13"/>
  <c r="H50" i="13"/>
  <c r="G50" i="13" s="1"/>
  <c r="AE49" i="13"/>
  <c r="Y49" i="13"/>
  <c r="S49" i="13"/>
  <c r="M49" i="13"/>
  <c r="L49" i="13"/>
  <c r="K49" i="13"/>
  <c r="J49" i="13"/>
  <c r="I49" i="13"/>
  <c r="H49" i="13"/>
  <c r="G49" i="13" s="1"/>
  <c r="AE48" i="13"/>
  <c r="Y48" i="13"/>
  <c r="S48" i="13"/>
  <c r="M48" i="13"/>
  <c r="L48" i="13"/>
  <c r="G48" i="13" s="1"/>
  <c r="K48" i="13"/>
  <c r="J48" i="13"/>
  <c r="I48" i="13"/>
  <c r="H48" i="13"/>
  <c r="AE47" i="13"/>
  <c r="Y47" i="13"/>
  <c r="S47" i="13"/>
  <c r="M47" i="13"/>
  <c r="L47" i="13"/>
  <c r="K47" i="13"/>
  <c r="J47" i="13"/>
  <c r="I47" i="13"/>
  <c r="G47" i="13" s="1"/>
  <c r="H47" i="13"/>
  <c r="AE46" i="13"/>
  <c r="Y46" i="13"/>
  <c r="S46" i="13"/>
  <c r="M46" i="13"/>
  <c r="L46" i="13"/>
  <c r="K46" i="13"/>
  <c r="J46" i="13"/>
  <c r="I46" i="13"/>
  <c r="H46" i="13"/>
  <c r="G46" i="13" s="1"/>
  <c r="AE45" i="13"/>
  <c r="Y45" i="13"/>
  <c r="S45" i="13"/>
  <c r="M45" i="13"/>
  <c r="L45" i="13"/>
  <c r="K45" i="13"/>
  <c r="J45" i="13"/>
  <c r="I45" i="13"/>
  <c r="H45" i="13"/>
  <c r="G45" i="13" s="1"/>
  <c r="AE44" i="13"/>
  <c r="Y44" i="13"/>
  <c r="S44" i="13"/>
  <c r="M44" i="13"/>
  <c r="L44" i="13"/>
  <c r="G44" i="13" s="1"/>
  <c r="K44" i="13"/>
  <c r="J44" i="13"/>
  <c r="I44" i="13"/>
  <c r="H44" i="13"/>
  <c r="AE43" i="13"/>
  <c r="Y43" i="13"/>
  <c r="S43" i="13"/>
  <c r="M43" i="13"/>
  <c r="L43" i="13"/>
  <c r="K43" i="13"/>
  <c r="J43" i="13"/>
  <c r="I43" i="13"/>
  <c r="G43" i="13" s="1"/>
  <c r="H43" i="13"/>
  <c r="AE42" i="13"/>
  <c r="Y42" i="13"/>
  <c r="S42" i="13"/>
  <c r="M42" i="13"/>
  <c r="L42" i="13"/>
  <c r="K42" i="13"/>
  <c r="J42" i="13"/>
  <c r="I42" i="13"/>
  <c r="H42" i="13"/>
  <c r="G42" i="13" s="1"/>
  <c r="AE41" i="13"/>
  <c r="Y41" i="13"/>
  <c r="S41" i="13"/>
  <c r="M41" i="13"/>
  <c r="L41" i="13"/>
  <c r="K41" i="13"/>
  <c r="J41" i="13"/>
  <c r="I41" i="13"/>
  <c r="H41" i="13"/>
  <c r="G41" i="13" s="1"/>
  <c r="AE40" i="13"/>
  <c r="Y40" i="13"/>
  <c r="S40" i="13"/>
  <c r="M40" i="13"/>
  <c r="L40" i="13"/>
  <c r="G40" i="13" s="1"/>
  <c r="K40" i="13"/>
  <c r="J40" i="13"/>
  <c r="I40" i="13"/>
  <c r="H40" i="13"/>
  <c r="AE39" i="13"/>
  <c r="Y39" i="13"/>
  <c r="S39" i="13"/>
  <c r="M39" i="13"/>
  <c r="L39" i="13"/>
  <c r="K39" i="13"/>
  <c r="J39" i="13"/>
  <c r="I39" i="13"/>
  <c r="G39" i="13" s="1"/>
  <c r="H39" i="13"/>
  <c r="AE38" i="13"/>
  <c r="Y38" i="13"/>
  <c r="S38" i="13"/>
  <c r="M38" i="13"/>
  <c r="L38" i="13"/>
  <c r="K38" i="13"/>
  <c r="J38" i="13"/>
  <c r="I38" i="13"/>
  <c r="H38" i="13"/>
  <c r="G38" i="13" s="1"/>
  <c r="AE37" i="13"/>
  <c r="Y37" i="13"/>
  <c r="S37" i="13"/>
  <c r="M37" i="13"/>
  <c r="L37" i="13"/>
  <c r="K37" i="13"/>
  <c r="J37" i="13"/>
  <c r="I37" i="13"/>
  <c r="H37" i="13"/>
  <c r="G37" i="13" s="1"/>
  <c r="AE36" i="13"/>
  <c r="Y36" i="13"/>
  <c r="S36" i="13"/>
  <c r="M36" i="13"/>
  <c r="L36" i="13"/>
  <c r="G36" i="13" s="1"/>
  <c r="K36" i="13"/>
  <c r="J36" i="13"/>
  <c r="I36" i="13"/>
  <c r="H36" i="13"/>
  <c r="AE35" i="13"/>
  <c r="Y35" i="13"/>
  <c r="S35" i="13"/>
  <c r="M35" i="13"/>
  <c r="L35" i="13"/>
  <c r="K35" i="13"/>
  <c r="J35" i="13"/>
  <c r="I35" i="13"/>
  <c r="G35" i="13" s="1"/>
  <c r="H35" i="13"/>
  <c r="AE34" i="13"/>
  <c r="Y34" i="13"/>
  <c r="S34" i="13"/>
  <c r="M34" i="13"/>
  <c r="L34" i="13"/>
  <c r="K34" i="13"/>
  <c r="J34" i="13"/>
  <c r="I34" i="13"/>
  <c r="H34" i="13"/>
  <c r="G34" i="13" s="1"/>
  <c r="AE33" i="13"/>
  <c r="Y33" i="13"/>
  <c r="S33" i="13"/>
  <c r="M33" i="13"/>
  <c r="L33" i="13"/>
  <c r="K33" i="13"/>
  <c r="J33" i="13"/>
  <c r="I33" i="13"/>
  <c r="H33" i="13"/>
  <c r="G33" i="13" s="1"/>
  <c r="AE32" i="13"/>
  <c r="Y32" i="13"/>
  <c r="S32" i="13"/>
  <c r="M32" i="13"/>
  <c r="L32" i="13"/>
  <c r="G32" i="13" s="1"/>
  <c r="K32" i="13"/>
  <c r="J32" i="13"/>
  <c r="I32" i="13"/>
  <c r="H32" i="13"/>
  <c r="AE31" i="13"/>
  <c r="Y31" i="13"/>
  <c r="S31" i="13"/>
  <c r="M31" i="13"/>
  <c r="L31" i="13"/>
  <c r="K31" i="13"/>
  <c r="J31" i="13"/>
  <c r="I31" i="13"/>
  <c r="G31" i="13" s="1"/>
  <c r="H31" i="13"/>
  <c r="AE30" i="13"/>
  <c r="Y30" i="13"/>
  <c r="S30" i="13"/>
  <c r="M30" i="13"/>
  <c r="L30" i="13"/>
  <c r="K30" i="13"/>
  <c r="J30" i="13"/>
  <c r="I30" i="13"/>
  <c r="H30" i="13"/>
  <c r="G30" i="13" s="1"/>
  <c r="AE29" i="13"/>
  <c r="Y29" i="13"/>
  <c r="S29" i="13"/>
  <c r="M29" i="13"/>
  <c r="L29" i="13"/>
  <c r="K29" i="13"/>
  <c r="J29" i="13"/>
  <c r="I29" i="13"/>
  <c r="H29" i="13"/>
  <c r="G29" i="13" s="1"/>
  <c r="AE28" i="13"/>
  <c r="Y28" i="13"/>
  <c r="S28" i="13"/>
  <c r="M28" i="13"/>
  <c r="L28" i="13"/>
  <c r="G28" i="13" s="1"/>
  <c r="K28" i="13"/>
  <c r="J28" i="13"/>
  <c r="I28" i="13"/>
  <c r="H28" i="13"/>
  <c r="AE27" i="13"/>
  <c r="Y27" i="13"/>
  <c r="S27" i="13"/>
  <c r="M27" i="13"/>
  <c r="L27" i="13"/>
  <c r="K27" i="13"/>
  <c r="J27" i="13"/>
  <c r="I27" i="13"/>
  <c r="G27" i="13" s="1"/>
  <c r="H27" i="13"/>
  <c r="AE26" i="13"/>
  <c r="Y26" i="13"/>
  <c r="S26" i="13"/>
  <c r="M26" i="13"/>
  <c r="L26" i="13"/>
  <c r="K26" i="13"/>
  <c r="J26" i="13"/>
  <c r="I26" i="13"/>
  <c r="H26" i="13"/>
  <c r="G26" i="13" s="1"/>
  <c r="AE25" i="13"/>
  <c r="Y25" i="13"/>
  <c r="S25" i="13"/>
  <c r="M25" i="13"/>
  <c r="L25" i="13"/>
  <c r="K25" i="13"/>
  <c r="J25" i="13"/>
  <c r="I25" i="13"/>
  <c r="H25" i="13"/>
  <c r="G25" i="13" s="1"/>
  <c r="AE24" i="13"/>
  <c r="Y24" i="13"/>
  <c r="S24" i="13"/>
  <c r="M24" i="13"/>
  <c r="L24" i="13"/>
  <c r="G24" i="13" s="1"/>
  <c r="K24" i="13"/>
  <c r="J24" i="13"/>
  <c r="I24" i="13"/>
  <c r="H24" i="13"/>
  <c r="AE23" i="13"/>
  <c r="Y23" i="13"/>
  <c r="S23" i="13"/>
  <c r="M23" i="13"/>
  <c r="L23" i="13"/>
  <c r="K23" i="13"/>
  <c r="J23" i="13"/>
  <c r="I23" i="13"/>
  <c r="G23" i="13" s="1"/>
  <c r="H23" i="13"/>
  <c r="AE22" i="13"/>
  <c r="Y22" i="13"/>
  <c r="S22" i="13"/>
  <c r="M22" i="13"/>
  <c r="L22" i="13"/>
  <c r="K22" i="13"/>
  <c r="J22" i="13"/>
  <c r="I22" i="13"/>
  <c r="H22" i="13"/>
  <c r="G22" i="13" s="1"/>
  <c r="AE21" i="13"/>
  <c r="Y21" i="13"/>
  <c r="S21" i="13"/>
  <c r="M21" i="13"/>
  <c r="L21" i="13"/>
  <c r="K21" i="13"/>
  <c r="J21" i="13"/>
  <c r="I21" i="13"/>
  <c r="H21" i="13"/>
  <c r="G21" i="13" s="1"/>
  <c r="AE20" i="13"/>
  <c r="Y20" i="13"/>
  <c r="S20" i="13"/>
  <c r="M20" i="13"/>
  <c r="L20" i="13"/>
  <c r="G20" i="13" s="1"/>
  <c r="K20" i="13"/>
  <c r="J20" i="13"/>
  <c r="I20" i="13"/>
  <c r="H20" i="13"/>
  <c r="AE19" i="13"/>
  <c r="Y19" i="13"/>
  <c r="S19" i="13"/>
  <c r="M19" i="13"/>
  <c r="L19" i="13"/>
  <c r="K19" i="13"/>
  <c r="J19" i="13"/>
  <c r="I19" i="13"/>
  <c r="G19" i="13" s="1"/>
  <c r="H19" i="13"/>
  <c r="AE18" i="13"/>
  <c r="Y18" i="13"/>
  <c r="S18" i="13"/>
  <c r="M18" i="13"/>
  <c r="L18" i="13"/>
  <c r="K18" i="13"/>
  <c r="J18" i="13"/>
  <c r="I18" i="13"/>
  <c r="H18" i="13"/>
  <c r="G18" i="13" s="1"/>
  <c r="AE17" i="13"/>
  <c r="Y17" i="13"/>
  <c r="S17" i="13"/>
  <c r="M17" i="13"/>
  <c r="L17" i="13"/>
  <c r="K17" i="13"/>
  <c r="J17" i="13"/>
  <c r="I17" i="13"/>
  <c r="H17" i="13"/>
  <c r="G17" i="13" s="1"/>
  <c r="AE16" i="13"/>
  <c r="Y16" i="13"/>
  <c r="S16" i="13"/>
  <c r="M16" i="13"/>
  <c r="L16" i="13"/>
  <c r="G16" i="13" s="1"/>
  <c r="K16" i="13"/>
  <c r="J16" i="13"/>
  <c r="I16" i="13"/>
  <c r="H16" i="13"/>
  <c r="AE15" i="13"/>
  <c r="Y15" i="13"/>
  <c r="S15" i="13"/>
  <c r="M15" i="13"/>
  <c r="L15" i="13"/>
  <c r="K15" i="13"/>
  <c r="J15" i="13"/>
  <c r="I15" i="13"/>
  <c r="G15" i="13" s="1"/>
  <c r="H15" i="13"/>
  <c r="AE14" i="13"/>
  <c r="Y14" i="13"/>
  <c r="S14" i="13"/>
  <c r="M14" i="13"/>
  <c r="L14" i="13"/>
  <c r="K14" i="13"/>
  <c r="J14" i="13"/>
  <c r="I14" i="13"/>
  <c r="H14" i="13"/>
  <c r="G14" i="13" s="1"/>
  <c r="AE13" i="13"/>
  <c r="Y13" i="13"/>
  <c r="S13" i="13"/>
  <c r="M13" i="13"/>
  <c r="L13" i="13"/>
  <c r="K13" i="13"/>
  <c r="J13" i="13"/>
  <c r="I13" i="13"/>
  <c r="H13" i="13"/>
  <c r="G13" i="13" s="1"/>
  <c r="AE12" i="13"/>
  <c r="Y12" i="13"/>
  <c r="S12" i="13"/>
  <c r="M12" i="13"/>
  <c r="L12" i="13"/>
  <c r="G12" i="13" s="1"/>
  <c r="K12" i="13"/>
  <c r="J12" i="13"/>
  <c r="I12" i="13"/>
  <c r="H12" i="13"/>
  <c r="AE11" i="13"/>
  <c r="Y11" i="13"/>
  <c r="S11" i="13"/>
  <c r="M11" i="13"/>
  <c r="L11" i="13"/>
  <c r="K11" i="13"/>
  <c r="J11" i="13"/>
  <c r="I11" i="13"/>
  <c r="G11" i="13" s="1"/>
  <c r="H11" i="13"/>
  <c r="AE10" i="13"/>
  <c r="Y10" i="13"/>
  <c r="S10" i="13"/>
  <c r="M10" i="13"/>
  <c r="L10" i="13"/>
  <c r="K10" i="13"/>
  <c r="J10" i="13"/>
  <c r="I10" i="13"/>
  <c r="H10" i="13"/>
  <c r="G10" i="13" s="1"/>
  <c r="AE9" i="13"/>
  <c r="Y9" i="13"/>
  <c r="S9" i="13"/>
  <c r="M9" i="13"/>
  <c r="L9" i="13"/>
  <c r="K9" i="13"/>
  <c r="J9" i="13"/>
  <c r="I9" i="13"/>
  <c r="H9" i="13"/>
  <c r="G9" i="13" s="1"/>
  <c r="AE8" i="13"/>
  <c r="Y8" i="13"/>
  <c r="S8" i="13"/>
  <c r="M8" i="13"/>
  <c r="L8" i="13"/>
  <c r="G8" i="13" s="1"/>
  <c r="K8" i="13"/>
  <c r="J8" i="13"/>
  <c r="I8" i="13"/>
  <c r="H8" i="13"/>
  <c r="AE7" i="13"/>
  <c r="Y7" i="13"/>
  <c r="S7" i="13"/>
  <c r="S100" i="13" s="1"/>
  <c r="M7" i="13"/>
  <c r="M100" i="13" s="1"/>
  <c r="L7" i="13"/>
  <c r="K7" i="13"/>
  <c r="J7" i="13"/>
  <c r="I7" i="13"/>
  <c r="G7" i="13" s="1"/>
  <c r="H7" i="13"/>
  <c r="AJ103" i="14"/>
  <c r="AI103" i="14"/>
  <c r="AH103" i="14"/>
  <c r="AG103" i="14"/>
  <c r="AF103" i="14"/>
  <c r="AD103" i="14"/>
  <c r="AC103" i="14"/>
  <c r="AB103" i="14"/>
  <c r="AA103" i="14"/>
  <c r="Z103" i="14"/>
  <c r="X103" i="14"/>
  <c r="W103" i="14"/>
  <c r="V103" i="14"/>
  <c r="U103" i="14"/>
  <c r="T103" i="14"/>
  <c r="R103" i="14"/>
  <c r="Q103" i="14"/>
  <c r="P103" i="14"/>
  <c r="O103" i="14"/>
  <c r="N103" i="14"/>
  <c r="AE102" i="14"/>
  <c r="Y102" i="14"/>
  <c r="S102" i="14"/>
  <c r="M102" i="14"/>
  <c r="L102" i="14"/>
  <c r="K102" i="14"/>
  <c r="J102" i="14"/>
  <c r="I102" i="14"/>
  <c r="H102" i="14"/>
  <c r="G102" i="14" s="1"/>
  <c r="AE101" i="14"/>
  <c r="Y101" i="14"/>
  <c r="S101" i="14"/>
  <c r="M101" i="14"/>
  <c r="L101" i="14"/>
  <c r="K101" i="14"/>
  <c r="J101" i="14"/>
  <c r="I101" i="14"/>
  <c r="H101" i="14"/>
  <c r="G101" i="14" s="1"/>
  <c r="AE100" i="14"/>
  <c r="Y100" i="14"/>
  <c r="S100" i="14"/>
  <c r="M100" i="14"/>
  <c r="L100" i="14"/>
  <c r="K100" i="14"/>
  <c r="J100" i="14"/>
  <c r="I100" i="14"/>
  <c r="H100" i="14"/>
  <c r="AE99" i="14"/>
  <c r="Y99" i="14"/>
  <c r="S99" i="14"/>
  <c r="M99" i="14"/>
  <c r="L99" i="14"/>
  <c r="G99" i="14" s="1"/>
  <c r="K99" i="14"/>
  <c r="J99" i="14"/>
  <c r="I99" i="14"/>
  <c r="H99" i="14"/>
  <c r="AE98" i="14"/>
  <c r="Y98" i="14"/>
  <c r="S98" i="14"/>
  <c r="M98" i="14"/>
  <c r="L98" i="14"/>
  <c r="K98" i="14"/>
  <c r="J98" i="14"/>
  <c r="I98" i="14"/>
  <c r="H98" i="14"/>
  <c r="G98" i="14" s="1"/>
  <c r="AE97" i="14"/>
  <c r="Y97" i="14"/>
  <c r="S97" i="14"/>
  <c r="M97" i="14"/>
  <c r="L97" i="14"/>
  <c r="K97" i="14"/>
  <c r="J97" i="14"/>
  <c r="I97" i="14"/>
  <c r="H97" i="14"/>
  <c r="G97" i="14" s="1"/>
  <c r="AE96" i="14"/>
  <c r="Y96" i="14"/>
  <c r="S96" i="14"/>
  <c r="M96" i="14"/>
  <c r="L96" i="14"/>
  <c r="K96" i="14"/>
  <c r="J96" i="14"/>
  <c r="I96" i="14"/>
  <c r="H96" i="14"/>
  <c r="AE95" i="14"/>
  <c r="Y95" i="14"/>
  <c r="S95" i="14"/>
  <c r="M95" i="14"/>
  <c r="L95" i="14"/>
  <c r="G95" i="14" s="1"/>
  <c r="K95" i="14"/>
  <c r="J95" i="14"/>
  <c r="I95" i="14"/>
  <c r="H95" i="14"/>
  <c r="AE94" i="14"/>
  <c r="Y94" i="14"/>
  <c r="S94" i="14"/>
  <c r="M94" i="14"/>
  <c r="L94" i="14"/>
  <c r="K94" i="14"/>
  <c r="J94" i="14"/>
  <c r="I94" i="14"/>
  <c r="H94" i="14"/>
  <c r="G94" i="14" s="1"/>
  <c r="AE93" i="14"/>
  <c r="Y93" i="14"/>
  <c r="S93" i="14"/>
  <c r="M93" i="14"/>
  <c r="L93" i="14"/>
  <c r="K93" i="14"/>
  <c r="J93" i="14"/>
  <c r="I93" i="14"/>
  <c r="H93" i="14"/>
  <c r="G93" i="14" s="1"/>
  <c r="AE92" i="14"/>
  <c r="Y92" i="14"/>
  <c r="S92" i="14"/>
  <c r="M92" i="14"/>
  <c r="L92" i="14"/>
  <c r="K92" i="14"/>
  <c r="J92" i="14"/>
  <c r="I92" i="14"/>
  <c r="H92" i="14"/>
  <c r="AE91" i="14"/>
  <c r="Y91" i="14"/>
  <c r="S91" i="14"/>
  <c r="M91" i="14"/>
  <c r="L91" i="14"/>
  <c r="G91" i="14" s="1"/>
  <c r="K91" i="14"/>
  <c r="J91" i="14"/>
  <c r="I91" i="14"/>
  <c r="H91" i="14"/>
  <c r="AE90" i="14"/>
  <c r="Y90" i="14"/>
  <c r="S90" i="14"/>
  <c r="M90" i="14"/>
  <c r="L90" i="14"/>
  <c r="K90" i="14"/>
  <c r="J90" i="14"/>
  <c r="I90" i="14"/>
  <c r="H90" i="14"/>
  <c r="G90" i="14" s="1"/>
  <c r="AE89" i="14"/>
  <c r="Y89" i="14"/>
  <c r="S89" i="14"/>
  <c r="M89" i="14"/>
  <c r="L89" i="14"/>
  <c r="K89" i="14"/>
  <c r="J89" i="14"/>
  <c r="I89" i="14"/>
  <c r="H89" i="14"/>
  <c r="G89" i="14" s="1"/>
  <c r="AE88" i="14"/>
  <c r="Y88" i="14"/>
  <c r="S88" i="14"/>
  <c r="M88" i="14"/>
  <c r="L88" i="14"/>
  <c r="K88" i="14"/>
  <c r="J88" i="14"/>
  <c r="I88" i="14"/>
  <c r="H88" i="14"/>
  <c r="AE87" i="14"/>
  <c r="Y87" i="14"/>
  <c r="S87" i="14"/>
  <c r="M87" i="14"/>
  <c r="L87" i="14"/>
  <c r="G87" i="14" s="1"/>
  <c r="K87" i="14"/>
  <c r="J87" i="14"/>
  <c r="I87" i="14"/>
  <c r="H87" i="14"/>
  <c r="AE86" i="14"/>
  <c r="Y86" i="14"/>
  <c r="S86" i="14"/>
  <c r="M86" i="14"/>
  <c r="L86" i="14"/>
  <c r="K86" i="14"/>
  <c r="J86" i="14"/>
  <c r="I86" i="14"/>
  <c r="H86" i="14"/>
  <c r="G86" i="14" s="1"/>
  <c r="AE85" i="14"/>
  <c r="Y85" i="14"/>
  <c r="S85" i="14"/>
  <c r="M85" i="14"/>
  <c r="L85" i="14"/>
  <c r="K85" i="14"/>
  <c r="J85" i="14"/>
  <c r="I85" i="14"/>
  <c r="H85" i="14"/>
  <c r="G85" i="14" s="1"/>
  <c r="AE84" i="14"/>
  <c r="Y84" i="14"/>
  <c r="S84" i="14"/>
  <c r="M84" i="14"/>
  <c r="L84" i="14"/>
  <c r="K84" i="14"/>
  <c r="J84" i="14"/>
  <c r="I84" i="14"/>
  <c r="H84" i="14"/>
  <c r="AE83" i="14"/>
  <c r="Y83" i="14"/>
  <c r="S83" i="14"/>
  <c r="M83" i="14"/>
  <c r="L83" i="14"/>
  <c r="G83" i="14" s="1"/>
  <c r="K83" i="14"/>
  <c r="J83" i="14"/>
  <c r="I83" i="14"/>
  <c r="H83" i="14"/>
  <c r="AE82" i="14"/>
  <c r="Y82" i="14"/>
  <c r="S82" i="14"/>
  <c r="M82" i="14"/>
  <c r="L82" i="14"/>
  <c r="K82" i="14"/>
  <c r="J82" i="14"/>
  <c r="I82" i="14"/>
  <c r="G82" i="14" s="1"/>
  <c r="H82" i="14"/>
  <c r="AE81" i="14"/>
  <c r="Y81" i="14"/>
  <c r="S81" i="14"/>
  <c r="M81" i="14"/>
  <c r="L81" i="14"/>
  <c r="K81" i="14"/>
  <c r="J81" i="14"/>
  <c r="I81" i="14"/>
  <c r="H81" i="14"/>
  <c r="G81" i="14" s="1"/>
  <c r="AE80" i="14"/>
  <c r="Y80" i="14"/>
  <c r="S80" i="14"/>
  <c r="M80" i="14"/>
  <c r="L80" i="14"/>
  <c r="K80" i="14"/>
  <c r="J80" i="14"/>
  <c r="I80" i="14"/>
  <c r="H80" i="14"/>
  <c r="AE79" i="14"/>
  <c r="Y79" i="14"/>
  <c r="S79" i="14"/>
  <c r="M79" i="14"/>
  <c r="L79" i="14"/>
  <c r="G79" i="14" s="1"/>
  <c r="K79" i="14"/>
  <c r="J79" i="14"/>
  <c r="I79" i="14"/>
  <c r="H79" i="14"/>
  <c r="AE78" i="14"/>
  <c r="Y78" i="14"/>
  <c r="S78" i="14"/>
  <c r="M78" i="14"/>
  <c r="L78" i="14"/>
  <c r="K78" i="14"/>
  <c r="J78" i="14"/>
  <c r="I78" i="14"/>
  <c r="H78" i="14"/>
  <c r="G78" i="14" s="1"/>
  <c r="AE77" i="14"/>
  <c r="Y77" i="14"/>
  <c r="S77" i="14"/>
  <c r="M77" i="14"/>
  <c r="L77" i="14"/>
  <c r="K77" i="14"/>
  <c r="J77" i="14"/>
  <c r="I77" i="14"/>
  <c r="H77" i="14"/>
  <c r="G77" i="14" s="1"/>
  <c r="AE76" i="14"/>
  <c r="Y76" i="14"/>
  <c r="S76" i="14"/>
  <c r="M76" i="14"/>
  <c r="L76" i="14"/>
  <c r="K76" i="14"/>
  <c r="J76" i="14"/>
  <c r="I76" i="14"/>
  <c r="H76" i="14"/>
  <c r="AE75" i="14"/>
  <c r="Y75" i="14"/>
  <c r="S75" i="14"/>
  <c r="M75" i="14"/>
  <c r="L75" i="14"/>
  <c r="G75" i="14" s="1"/>
  <c r="K75" i="14"/>
  <c r="J75" i="14"/>
  <c r="I75" i="14"/>
  <c r="H75" i="14"/>
  <c r="AE74" i="14"/>
  <c r="Y74" i="14"/>
  <c r="S74" i="14"/>
  <c r="M74" i="14"/>
  <c r="L74" i="14"/>
  <c r="K74" i="14"/>
  <c r="J74" i="14"/>
  <c r="I74" i="14"/>
  <c r="H74" i="14"/>
  <c r="G74" i="14" s="1"/>
  <c r="AE73" i="14"/>
  <c r="Y73" i="14"/>
  <c r="S73" i="14"/>
  <c r="M73" i="14"/>
  <c r="L73" i="14"/>
  <c r="K73" i="14"/>
  <c r="J73" i="14"/>
  <c r="I73" i="14"/>
  <c r="H73" i="14"/>
  <c r="G73" i="14" s="1"/>
  <c r="AE72" i="14"/>
  <c r="Y72" i="14"/>
  <c r="S72" i="14"/>
  <c r="M72" i="14"/>
  <c r="L72" i="14"/>
  <c r="K72" i="14"/>
  <c r="J72" i="14"/>
  <c r="I72" i="14"/>
  <c r="H72" i="14"/>
  <c r="AE71" i="14"/>
  <c r="Y71" i="14"/>
  <c r="S71" i="14"/>
  <c r="M71" i="14"/>
  <c r="L71" i="14"/>
  <c r="G71" i="14" s="1"/>
  <c r="K71" i="14"/>
  <c r="J71" i="14"/>
  <c r="I71" i="14"/>
  <c r="H71" i="14"/>
  <c r="AE70" i="14"/>
  <c r="Y70" i="14"/>
  <c r="S70" i="14"/>
  <c r="M70" i="14"/>
  <c r="L70" i="14"/>
  <c r="K70" i="14"/>
  <c r="J70" i="14"/>
  <c r="I70" i="14"/>
  <c r="H70" i="14"/>
  <c r="G70" i="14" s="1"/>
  <c r="AE69" i="14"/>
  <c r="Y69" i="14"/>
  <c r="S69" i="14"/>
  <c r="M69" i="14"/>
  <c r="L69" i="14"/>
  <c r="K69" i="14"/>
  <c r="J69" i="14"/>
  <c r="I69" i="14"/>
  <c r="H69" i="14"/>
  <c r="G69" i="14" s="1"/>
  <c r="AE68" i="14"/>
  <c r="Y68" i="14"/>
  <c r="S68" i="14"/>
  <c r="M68" i="14"/>
  <c r="L68" i="14"/>
  <c r="K68" i="14"/>
  <c r="J68" i="14"/>
  <c r="I68" i="14"/>
  <c r="H68" i="14"/>
  <c r="AE67" i="14"/>
  <c r="Y67" i="14"/>
  <c r="S67" i="14"/>
  <c r="M67" i="14"/>
  <c r="L67" i="14"/>
  <c r="G67" i="14" s="1"/>
  <c r="K67" i="14"/>
  <c r="J67" i="14"/>
  <c r="I67" i="14"/>
  <c r="H67" i="14"/>
  <c r="AE66" i="14"/>
  <c r="Y66" i="14"/>
  <c r="S66" i="14"/>
  <c r="M66" i="14"/>
  <c r="L66" i="14"/>
  <c r="K66" i="14"/>
  <c r="J66" i="14"/>
  <c r="I66" i="14"/>
  <c r="H66" i="14"/>
  <c r="G66" i="14" s="1"/>
  <c r="AE65" i="14"/>
  <c r="Y65" i="14"/>
  <c r="S65" i="14"/>
  <c r="M65" i="14"/>
  <c r="L65" i="14"/>
  <c r="K65" i="14"/>
  <c r="J65" i="14"/>
  <c r="I65" i="14"/>
  <c r="H65" i="14"/>
  <c r="G65" i="14" s="1"/>
  <c r="AE64" i="14"/>
  <c r="Y64" i="14"/>
  <c r="S64" i="14"/>
  <c r="M64" i="14"/>
  <c r="L64" i="14"/>
  <c r="K64" i="14"/>
  <c r="J64" i="14"/>
  <c r="I64" i="14"/>
  <c r="H64" i="14"/>
  <c r="AE63" i="14"/>
  <c r="Y63" i="14"/>
  <c r="S63" i="14"/>
  <c r="M63" i="14"/>
  <c r="L63" i="14"/>
  <c r="G63" i="14" s="1"/>
  <c r="K63" i="14"/>
  <c r="J63" i="14"/>
  <c r="I63" i="14"/>
  <c r="H63" i="14"/>
  <c r="AE62" i="14"/>
  <c r="Y62" i="14"/>
  <c r="S62" i="14"/>
  <c r="M62" i="14"/>
  <c r="L62" i="14"/>
  <c r="K62" i="14"/>
  <c r="J62" i="14"/>
  <c r="I62" i="14"/>
  <c r="H62" i="14"/>
  <c r="G62" i="14" s="1"/>
  <c r="AE61" i="14"/>
  <c r="Y61" i="14"/>
  <c r="S61" i="14"/>
  <c r="M61" i="14"/>
  <c r="L61" i="14"/>
  <c r="K61" i="14"/>
  <c r="J61" i="14"/>
  <c r="I61" i="14"/>
  <c r="H61" i="14"/>
  <c r="G61" i="14" s="1"/>
  <c r="AE60" i="14"/>
  <c r="Y60" i="14"/>
  <c r="S60" i="14"/>
  <c r="M60" i="14"/>
  <c r="L60" i="14"/>
  <c r="K60" i="14"/>
  <c r="J60" i="14"/>
  <c r="I60" i="14"/>
  <c r="H60" i="14"/>
  <c r="AE59" i="14"/>
  <c r="Y59" i="14"/>
  <c r="S59" i="14"/>
  <c r="M59" i="14"/>
  <c r="L59" i="14"/>
  <c r="G59" i="14" s="1"/>
  <c r="K59" i="14"/>
  <c r="J59" i="14"/>
  <c r="I59" i="14"/>
  <c r="H59" i="14"/>
  <c r="AE58" i="14"/>
  <c r="Y58" i="14"/>
  <c r="S58" i="14"/>
  <c r="M58" i="14"/>
  <c r="L58" i="14"/>
  <c r="K58" i="14"/>
  <c r="J58" i="14"/>
  <c r="I58" i="14"/>
  <c r="H58" i="14"/>
  <c r="G58" i="14" s="1"/>
  <c r="AE57" i="14"/>
  <c r="Y57" i="14"/>
  <c r="S57" i="14"/>
  <c r="M57" i="14"/>
  <c r="L57" i="14"/>
  <c r="K57" i="14"/>
  <c r="J57" i="14"/>
  <c r="I57" i="14"/>
  <c r="H57" i="14"/>
  <c r="G57" i="14" s="1"/>
  <c r="AE56" i="14"/>
  <c r="Y56" i="14"/>
  <c r="S56" i="14"/>
  <c r="M56" i="14"/>
  <c r="L56" i="14"/>
  <c r="K56" i="14"/>
  <c r="J56" i="14"/>
  <c r="I56" i="14"/>
  <c r="H56" i="14"/>
  <c r="AE55" i="14"/>
  <c r="Y55" i="14"/>
  <c r="S55" i="14"/>
  <c r="M55" i="14"/>
  <c r="L55" i="14"/>
  <c r="K55" i="14"/>
  <c r="J55" i="14"/>
  <c r="G55" i="14" s="1"/>
  <c r="I55" i="14"/>
  <c r="H55" i="14"/>
  <c r="AE54" i="14"/>
  <c r="Y54" i="14"/>
  <c r="S54" i="14"/>
  <c r="M54" i="14"/>
  <c r="L54" i="14"/>
  <c r="K54" i="14"/>
  <c r="J54" i="14"/>
  <c r="I54" i="14"/>
  <c r="H54" i="14"/>
  <c r="G54" i="14" s="1"/>
  <c r="AE53" i="14"/>
  <c r="Y53" i="14"/>
  <c r="S53" i="14"/>
  <c r="M53" i="14"/>
  <c r="L53" i="14"/>
  <c r="K53" i="14"/>
  <c r="J53" i="14"/>
  <c r="I53" i="14"/>
  <c r="H53" i="14"/>
  <c r="G53" i="14" s="1"/>
  <c r="AE52" i="14"/>
  <c r="Y52" i="14"/>
  <c r="S52" i="14"/>
  <c r="M52" i="14"/>
  <c r="L52" i="14"/>
  <c r="K52" i="14"/>
  <c r="J52" i="14"/>
  <c r="I52" i="14"/>
  <c r="H52" i="14"/>
  <c r="AE51" i="14"/>
  <c r="Y51" i="14"/>
  <c r="S51" i="14"/>
  <c r="M51" i="14"/>
  <c r="L51" i="14"/>
  <c r="K51" i="14"/>
  <c r="J51" i="14"/>
  <c r="I51" i="14"/>
  <c r="H51" i="14"/>
  <c r="AE50" i="14"/>
  <c r="Y50" i="14"/>
  <c r="S50" i="14"/>
  <c r="M50" i="14"/>
  <c r="L50" i="14"/>
  <c r="K50" i="14"/>
  <c r="J50" i="14"/>
  <c r="I50" i="14"/>
  <c r="H50" i="14"/>
  <c r="G50" i="14" s="1"/>
  <c r="AE49" i="14"/>
  <c r="Y49" i="14"/>
  <c r="S49" i="14"/>
  <c r="M49" i="14"/>
  <c r="L49" i="14"/>
  <c r="K49" i="14"/>
  <c r="J49" i="14"/>
  <c r="I49" i="14"/>
  <c r="H49" i="14"/>
  <c r="G49" i="14" s="1"/>
  <c r="AE48" i="14"/>
  <c r="Y48" i="14"/>
  <c r="S48" i="14"/>
  <c r="M48" i="14"/>
  <c r="L48" i="14"/>
  <c r="K48" i="14"/>
  <c r="J48" i="14"/>
  <c r="I48" i="14"/>
  <c r="H48" i="14"/>
  <c r="AE47" i="14"/>
  <c r="Y47" i="14"/>
  <c r="S47" i="14"/>
  <c r="M47" i="14"/>
  <c r="L47" i="14"/>
  <c r="K47" i="14"/>
  <c r="J47" i="14"/>
  <c r="G47" i="14" s="1"/>
  <c r="I47" i="14"/>
  <c r="H47" i="14"/>
  <c r="AE46" i="14"/>
  <c r="Y46" i="14"/>
  <c r="S46" i="14"/>
  <c r="M46" i="14"/>
  <c r="L46" i="14"/>
  <c r="K46" i="14"/>
  <c r="J46" i="14"/>
  <c r="I46" i="14"/>
  <c r="H46" i="14"/>
  <c r="G46" i="14" s="1"/>
  <c r="AE45" i="14"/>
  <c r="Y45" i="14"/>
  <c r="S45" i="14"/>
  <c r="M45" i="14"/>
  <c r="L45" i="14"/>
  <c r="K45" i="14"/>
  <c r="J45" i="14"/>
  <c r="I45" i="14"/>
  <c r="H45" i="14"/>
  <c r="G45" i="14" s="1"/>
  <c r="AE44" i="14"/>
  <c r="Y44" i="14"/>
  <c r="S44" i="14"/>
  <c r="M44" i="14"/>
  <c r="L44" i="14"/>
  <c r="K44" i="14"/>
  <c r="J44" i="14"/>
  <c r="I44" i="14"/>
  <c r="H44" i="14"/>
  <c r="AE43" i="14"/>
  <c r="Y43" i="14"/>
  <c r="S43" i="14"/>
  <c r="M43" i="14"/>
  <c r="L43" i="14"/>
  <c r="K43" i="14"/>
  <c r="J43" i="14"/>
  <c r="I43" i="14"/>
  <c r="H43" i="14"/>
  <c r="AE42" i="14"/>
  <c r="Y42" i="14"/>
  <c r="S42" i="14"/>
  <c r="M42" i="14"/>
  <c r="L42" i="14"/>
  <c r="K42" i="14"/>
  <c r="J42" i="14"/>
  <c r="I42" i="14"/>
  <c r="H42" i="14"/>
  <c r="G42" i="14" s="1"/>
  <c r="AE41" i="14"/>
  <c r="Y41" i="14"/>
  <c r="S41" i="14"/>
  <c r="M41" i="14"/>
  <c r="L41" i="14"/>
  <c r="K41" i="14"/>
  <c r="J41" i="14"/>
  <c r="I41" i="14"/>
  <c r="H41" i="14"/>
  <c r="G41" i="14" s="1"/>
  <c r="AE40" i="14"/>
  <c r="Y40" i="14"/>
  <c r="S40" i="14"/>
  <c r="M40" i="14"/>
  <c r="L40" i="14"/>
  <c r="K40" i="14"/>
  <c r="J40" i="14"/>
  <c r="I40" i="14"/>
  <c r="H40" i="14"/>
  <c r="AE39" i="14"/>
  <c r="Y39" i="14"/>
  <c r="S39" i="14"/>
  <c r="M39" i="14"/>
  <c r="L39" i="14"/>
  <c r="K39" i="14"/>
  <c r="J39" i="14"/>
  <c r="G39" i="14" s="1"/>
  <c r="I39" i="14"/>
  <c r="H39" i="14"/>
  <c r="AE38" i="14"/>
  <c r="Y38" i="14"/>
  <c r="S38" i="14"/>
  <c r="M38" i="14"/>
  <c r="L38" i="14"/>
  <c r="K38" i="14"/>
  <c r="J38" i="14"/>
  <c r="I38" i="14"/>
  <c r="H38" i="14"/>
  <c r="G38" i="14" s="1"/>
  <c r="AE37" i="14"/>
  <c r="Y37" i="14"/>
  <c r="S37" i="14"/>
  <c r="M37" i="14"/>
  <c r="L37" i="14"/>
  <c r="K37" i="14"/>
  <c r="J37" i="14"/>
  <c r="I37" i="14"/>
  <c r="H37" i="14"/>
  <c r="G37" i="14" s="1"/>
  <c r="AE36" i="14"/>
  <c r="Y36" i="14"/>
  <c r="S36" i="14"/>
  <c r="M36" i="14"/>
  <c r="L36" i="14"/>
  <c r="K36" i="14"/>
  <c r="J36" i="14"/>
  <c r="I36" i="14"/>
  <c r="H36" i="14"/>
  <c r="AE35" i="14"/>
  <c r="Y35" i="14"/>
  <c r="S35" i="14"/>
  <c r="M35" i="14"/>
  <c r="L35" i="14"/>
  <c r="K35" i="14"/>
  <c r="J35" i="14"/>
  <c r="I35" i="14"/>
  <c r="H35" i="14"/>
  <c r="AE34" i="14"/>
  <c r="Y34" i="14"/>
  <c r="S34" i="14"/>
  <c r="M34" i="14"/>
  <c r="L34" i="14"/>
  <c r="K34" i="14"/>
  <c r="J34" i="14"/>
  <c r="I34" i="14"/>
  <c r="H34" i="14"/>
  <c r="G34" i="14" s="1"/>
  <c r="AE33" i="14"/>
  <c r="Y33" i="14"/>
  <c r="S33" i="14"/>
  <c r="M33" i="14"/>
  <c r="L33" i="14"/>
  <c r="K33" i="14"/>
  <c r="J33" i="14"/>
  <c r="I33" i="14"/>
  <c r="H33" i="14"/>
  <c r="G33" i="14" s="1"/>
  <c r="AE32" i="14"/>
  <c r="Y32" i="14"/>
  <c r="S32" i="14"/>
  <c r="M32" i="14"/>
  <c r="L32" i="14"/>
  <c r="K32" i="14"/>
  <c r="J32" i="14"/>
  <c r="I32" i="14"/>
  <c r="H32" i="14"/>
  <c r="AE31" i="14"/>
  <c r="Y31" i="14"/>
  <c r="S31" i="14"/>
  <c r="M31" i="14"/>
  <c r="L31" i="14"/>
  <c r="K31" i="14"/>
  <c r="J31" i="14"/>
  <c r="G31" i="14" s="1"/>
  <c r="I31" i="14"/>
  <c r="H31" i="14"/>
  <c r="AE30" i="14"/>
  <c r="Y30" i="14"/>
  <c r="S30" i="14"/>
  <c r="M30" i="14"/>
  <c r="L30" i="14"/>
  <c r="K30" i="14"/>
  <c r="J30" i="14"/>
  <c r="I30" i="14"/>
  <c r="H30" i="14"/>
  <c r="G30" i="14" s="1"/>
  <c r="AE29" i="14"/>
  <c r="Y29" i="14"/>
  <c r="S29" i="14"/>
  <c r="M29" i="14"/>
  <c r="L29" i="14"/>
  <c r="K29" i="14"/>
  <c r="J29" i="14"/>
  <c r="I29" i="14"/>
  <c r="H29" i="14"/>
  <c r="G29" i="14" s="1"/>
  <c r="AE28" i="14"/>
  <c r="Y28" i="14"/>
  <c r="S28" i="14"/>
  <c r="M28" i="14"/>
  <c r="L28" i="14"/>
  <c r="K28" i="14"/>
  <c r="J28" i="14"/>
  <c r="I28" i="14"/>
  <c r="H28" i="14"/>
  <c r="AE27" i="14"/>
  <c r="Y27" i="14"/>
  <c r="S27" i="14"/>
  <c r="M27" i="14"/>
  <c r="L27" i="14"/>
  <c r="K27" i="14"/>
  <c r="J27" i="14"/>
  <c r="I27" i="14"/>
  <c r="H27" i="14"/>
  <c r="AE26" i="14"/>
  <c r="Y26" i="14"/>
  <c r="S26" i="14"/>
  <c r="M26" i="14"/>
  <c r="L26" i="14"/>
  <c r="K26" i="14"/>
  <c r="J26" i="14"/>
  <c r="I26" i="14"/>
  <c r="H26" i="14"/>
  <c r="G26" i="14" s="1"/>
  <c r="AE25" i="14"/>
  <c r="Y25" i="14"/>
  <c r="S25" i="14"/>
  <c r="M25" i="14"/>
  <c r="L25" i="14"/>
  <c r="K25" i="14"/>
  <c r="J25" i="14"/>
  <c r="I25" i="14"/>
  <c r="H25" i="14"/>
  <c r="G25" i="14" s="1"/>
  <c r="AE24" i="14"/>
  <c r="Y24" i="14"/>
  <c r="S24" i="14"/>
  <c r="M24" i="14"/>
  <c r="L24" i="14"/>
  <c r="K24" i="14"/>
  <c r="J24" i="14"/>
  <c r="I24" i="14"/>
  <c r="H24" i="14"/>
  <c r="AE23" i="14"/>
  <c r="Y23" i="14"/>
  <c r="S23" i="14"/>
  <c r="M23" i="14"/>
  <c r="L23" i="14"/>
  <c r="K23" i="14"/>
  <c r="J23" i="14"/>
  <c r="G23" i="14" s="1"/>
  <c r="I23" i="14"/>
  <c r="H23" i="14"/>
  <c r="AE22" i="14"/>
  <c r="Y22" i="14"/>
  <c r="S22" i="14"/>
  <c r="M22" i="14"/>
  <c r="L22" i="14"/>
  <c r="K22" i="14"/>
  <c r="J22" i="14"/>
  <c r="I22" i="14"/>
  <c r="H22" i="14"/>
  <c r="G22" i="14" s="1"/>
  <c r="AE21" i="14"/>
  <c r="Y21" i="14"/>
  <c r="S21" i="14"/>
  <c r="M21" i="14"/>
  <c r="L21" i="14"/>
  <c r="K21" i="14"/>
  <c r="J21" i="14"/>
  <c r="I21" i="14"/>
  <c r="H21" i="14"/>
  <c r="G21" i="14" s="1"/>
  <c r="AE20" i="14"/>
  <c r="Y20" i="14"/>
  <c r="S20" i="14"/>
  <c r="M20" i="14"/>
  <c r="L20" i="14"/>
  <c r="K20" i="14"/>
  <c r="J20" i="14"/>
  <c r="I20" i="14"/>
  <c r="H20" i="14"/>
  <c r="AE19" i="14"/>
  <c r="Y19" i="14"/>
  <c r="S19" i="14"/>
  <c r="M19" i="14"/>
  <c r="L19" i="14"/>
  <c r="K19" i="14"/>
  <c r="J19" i="14"/>
  <c r="I19" i="14"/>
  <c r="H19" i="14"/>
  <c r="AE18" i="14"/>
  <c r="Y18" i="14"/>
  <c r="S18" i="14"/>
  <c r="M18" i="14"/>
  <c r="L18" i="14"/>
  <c r="K18" i="14"/>
  <c r="J18" i="14"/>
  <c r="I18" i="14"/>
  <c r="H18" i="14"/>
  <c r="G18" i="14" s="1"/>
  <c r="AE17" i="14"/>
  <c r="Y17" i="14"/>
  <c r="S17" i="14"/>
  <c r="M17" i="14"/>
  <c r="L17" i="14"/>
  <c r="K17" i="14"/>
  <c r="J17" i="14"/>
  <c r="I17" i="14"/>
  <c r="H17" i="14"/>
  <c r="G17" i="14" s="1"/>
  <c r="AE16" i="14"/>
  <c r="Y16" i="14"/>
  <c r="S16" i="14"/>
  <c r="M16" i="14"/>
  <c r="L16" i="14"/>
  <c r="K16" i="14"/>
  <c r="J16" i="14"/>
  <c r="I16" i="14"/>
  <c r="H16" i="14"/>
  <c r="AE15" i="14"/>
  <c r="Y15" i="14"/>
  <c r="S15" i="14"/>
  <c r="M15" i="14"/>
  <c r="L15" i="14"/>
  <c r="K15" i="14"/>
  <c r="J15" i="14"/>
  <c r="G15" i="14" s="1"/>
  <c r="I15" i="14"/>
  <c r="H15" i="14"/>
  <c r="AE14" i="14"/>
  <c r="Y14" i="14"/>
  <c r="S14" i="14"/>
  <c r="M14" i="14"/>
  <c r="L14" i="14"/>
  <c r="K14" i="14"/>
  <c r="J14" i="14"/>
  <c r="I14" i="14"/>
  <c r="H14" i="14"/>
  <c r="G14" i="14" s="1"/>
  <c r="AE13" i="14"/>
  <c r="Y13" i="14"/>
  <c r="S13" i="14"/>
  <c r="M13" i="14"/>
  <c r="L13" i="14"/>
  <c r="K13" i="14"/>
  <c r="J13" i="14"/>
  <c r="I13" i="14"/>
  <c r="H13" i="14"/>
  <c r="G13" i="14" s="1"/>
  <c r="AE12" i="14"/>
  <c r="Y12" i="14"/>
  <c r="S12" i="14"/>
  <c r="M12" i="14"/>
  <c r="L12" i="14"/>
  <c r="K12" i="14"/>
  <c r="J12" i="14"/>
  <c r="I12" i="14"/>
  <c r="H12" i="14"/>
  <c r="AE11" i="14"/>
  <c r="Y11" i="14"/>
  <c r="S11" i="14"/>
  <c r="M11" i="14"/>
  <c r="L11" i="14"/>
  <c r="L103" i="14" s="1"/>
  <c r="K11" i="14"/>
  <c r="J11" i="14"/>
  <c r="I11" i="14"/>
  <c r="H11" i="14"/>
  <c r="AE10" i="14"/>
  <c r="Y10" i="14"/>
  <c r="S10" i="14"/>
  <c r="M10" i="14"/>
  <c r="L10" i="14"/>
  <c r="K10" i="14"/>
  <c r="J10" i="14"/>
  <c r="I10" i="14"/>
  <c r="H10" i="14"/>
  <c r="G10" i="14" s="1"/>
  <c r="AE9" i="14"/>
  <c r="Y9" i="14"/>
  <c r="S9" i="14"/>
  <c r="M9" i="14"/>
  <c r="L9" i="14"/>
  <c r="K9" i="14"/>
  <c r="J9" i="14"/>
  <c r="I9" i="14"/>
  <c r="H9" i="14"/>
  <c r="G9" i="14" s="1"/>
  <c r="AE8" i="14"/>
  <c r="Y8" i="14"/>
  <c r="S8" i="14"/>
  <c r="M8" i="14"/>
  <c r="L8" i="14"/>
  <c r="K8" i="14"/>
  <c r="J8" i="14"/>
  <c r="I8" i="14"/>
  <c r="H8" i="14"/>
  <c r="AE7" i="14"/>
  <c r="AE103" i="14" s="1"/>
  <c r="Y7" i="14"/>
  <c r="Y103" i="14" s="1"/>
  <c r="S7" i="14"/>
  <c r="S103" i="14" s="1"/>
  <c r="M7" i="14"/>
  <c r="M103" i="14" s="1"/>
  <c r="L7" i="14"/>
  <c r="K7" i="14"/>
  <c r="K103" i="14" s="1"/>
  <c r="J7" i="14"/>
  <c r="J103" i="14" s="1"/>
  <c r="I7" i="14"/>
  <c r="I103" i="14" s="1"/>
  <c r="H7" i="14"/>
  <c r="H103" i="14" s="1"/>
  <c r="AJ33" i="6"/>
  <c r="AI33" i="6"/>
  <c r="AH33" i="6"/>
  <c r="AG33" i="6"/>
  <c r="AF33" i="6"/>
  <c r="AD33" i="6"/>
  <c r="AC33" i="6"/>
  <c r="AB33" i="6"/>
  <c r="AA33" i="6"/>
  <c r="Z33" i="6"/>
  <c r="X33" i="6"/>
  <c r="W33" i="6"/>
  <c r="V33" i="6"/>
  <c r="U33" i="6"/>
  <c r="T33" i="6"/>
  <c r="R33" i="6"/>
  <c r="Q33" i="6"/>
  <c r="P33" i="6"/>
  <c r="O33" i="6"/>
  <c r="N33" i="6"/>
  <c r="J33" i="6"/>
  <c r="AE32" i="6"/>
  <c r="Y32" i="6"/>
  <c r="S32" i="6"/>
  <c r="M32" i="6"/>
  <c r="L32" i="6"/>
  <c r="K32" i="6"/>
  <c r="J32" i="6"/>
  <c r="I32" i="6"/>
  <c r="H32" i="6"/>
  <c r="AE31" i="6"/>
  <c r="Y31" i="6"/>
  <c r="S31" i="6"/>
  <c r="M31" i="6"/>
  <c r="L31" i="6"/>
  <c r="K31" i="6"/>
  <c r="J31" i="6"/>
  <c r="I31" i="6"/>
  <c r="H31" i="6"/>
  <c r="G31" i="6" s="1"/>
  <c r="AE30" i="6"/>
  <c r="Y30" i="6"/>
  <c r="S30" i="6"/>
  <c r="M30" i="6"/>
  <c r="L30" i="6"/>
  <c r="K30" i="6"/>
  <c r="J30" i="6"/>
  <c r="I30" i="6"/>
  <c r="H30" i="6"/>
  <c r="G30" i="6" s="1"/>
  <c r="AE29" i="6"/>
  <c r="Y29" i="6"/>
  <c r="S29" i="6"/>
  <c r="M29" i="6"/>
  <c r="L29" i="6"/>
  <c r="K29" i="6"/>
  <c r="J29" i="6"/>
  <c r="I29" i="6"/>
  <c r="H29" i="6"/>
  <c r="G29" i="6" s="1"/>
  <c r="AE28" i="6"/>
  <c r="Y28" i="6"/>
  <c r="S28" i="6"/>
  <c r="M28" i="6"/>
  <c r="L28" i="6"/>
  <c r="K28" i="6"/>
  <c r="J28" i="6"/>
  <c r="G28" i="6" s="1"/>
  <c r="I28" i="6"/>
  <c r="H28" i="6"/>
  <c r="AE27" i="6"/>
  <c r="Y27" i="6"/>
  <c r="S27" i="6"/>
  <c r="M27" i="6"/>
  <c r="L27" i="6"/>
  <c r="K27" i="6"/>
  <c r="J27" i="6"/>
  <c r="I27" i="6"/>
  <c r="H27" i="6"/>
  <c r="G27" i="6" s="1"/>
  <c r="AE26" i="6"/>
  <c r="Y26" i="6"/>
  <c r="S26" i="6"/>
  <c r="M26" i="6"/>
  <c r="L26" i="6"/>
  <c r="K26" i="6"/>
  <c r="J26" i="6"/>
  <c r="I26" i="6"/>
  <c r="H26" i="6"/>
  <c r="G26" i="6" s="1"/>
  <c r="AE25" i="6"/>
  <c r="Y25" i="6"/>
  <c r="S25" i="6"/>
  <c r="M25" i="6"/>
  <c r="L25" i="6"/>
  <c r="K25" i="6"/>
  <c r="J25" i="6"/>
  <c r="I25" i="6"/>
  <c r="H25" i="6"/>
  <c r="G25" i="6" s="1"/>
  <c r="AE24" i="6"/>
  <c r="Y24" i="6"/>
  <c r="S24" i="6"/>
  <c r="M24" i="6"/>
  <c r="L24" i="6"/>
  <c r="K24" i="6"/>
  <c r="J24" i="6"/>
  <c r="I24" i="6"/>
  <c r="H24" i="6"/>
  <c r="AE23" i="6"/>
  <c r="Y23" i="6"/>
  <c r="S23" i="6"/>
  <c r="M23" i="6"/>
  <c r="L23" i="6"/>
  <c r="K23" i="6"/>
  <c r="J23" i="6"/>
  <c r="I23" i="6"/>
  <c r="H23" i="6"/>
  <c r="G23" i="6" s="1"/>
  <c r="AE22" i="6"/>
  <c r="Y22" i="6"/>
  <c r="S22" i="6"/>
  <c r="M22" i="6"/>
  <c r="L22" i="6"/>
  <c r="K22" i="6"/>
  <c r="J22" i="6"/>
  <c r="I22" i="6"/>
  <c r="H22" i="6"/>
  <c r="G22" i="6" s="1"/>
  <c r="AE21" i="6"/>
  <c r="Y21" i="6"/>
  <c r="S21" i="6"/>
  <c r="M21" i="6"/>
  <c r="L21" i="6"/>
  <c r="K21" i="6"/>
  <c r="J21" i="6"/>
  <c r="I21" i="6"/>
  <c r="H21" i="6"/>
  <c r="G21" i="6" s="1"/>
  <c r="AE20" i="6"/>
  <c r="Y20" i="6"/>
  <c r="S20" i="6"/>
  <c r="M20" i="6"/>
  <c r="L20" i="6"/>
  <c r="K20" i="6"/>
  <c r="J20" i="6"/>
  <c r="G20" i="6" s="1"/>
  <c r="I20" i="6"/>
  <c r="H20" i="6"/>
  <c r="AE19" i="6"/>
  <c r="Y19" i="6"/>
  <c r="S19" i="6"/>
  <c r="M19" i="6"/>
  <c r="L19" i="6"/>
  <c r="K19" i="6"/>
  <c r="J19" i="6"/>
  <c r="I19" i="6"/>
  <c r="H19" i="6"/>
  <c r="G19" i="6" s="1"/>
  <c r="AE18" i="6"/>
  <c r="Y18" i="6"/>
  <c r="S18" i="6"/>
  <c r="M18" i="6"/>
  <c r="L18" i="6"/>
  <c r="K18" i="6"/>
  <c r="J18" i="6"/>
  <c r="I18" i="6"/>
  <c r="H18" i="6"/>
  <c r="G18" i="6" s="1"/>
  <c r="AE17" i="6"/>
  <c r="Y17" i="6"/>
  <c r="S17" i="6"/>
  <c r="M17" i="6"/>
  <c r="L17" i="6"/>
  <c r="K17" i="6"/>
  <c r="J17" i="6"/>
  <c r="I17" i="6"/>
  <c r="H17" i="6"/>
  <c r="G17" i="6" s="1"/>
  <c r="AE16" i="6"/>
  <c r="Y16" i="6"/>
  <c r="S16" i="6"/>
  <c r="M16" i="6"/>
  <c r="L16" i="6"/>
  <c r="K16" i="6"/>
  <c r="J16" i="6"/>
  <c r="I16" i="6"/>
  <c r="H16" i="6"/>
  <c r="G16" i="6" s="1"/>
  <c r="AE15" i="6"/>
  <c r="Y15" i="6"/>
  <c r="S15" i="6"/>
  <c r="M15" i="6"/>
  <c r="L15" i="6"/>
  <c r="K15" i="6"/>
  <c r="J15" i="6"/>
  <c r="I15" i="6"/>
  <c r="H15" i="6"/>
  <c r="G15" i="6" s="1"/>
  <c r="AE14" i="6"/>
  <c r="Y14" i="6"/>
  <c r="S14" i="6"/>
  <c r="M14" i="6"/>
  <c r="L14" i="6"/>
  <c r="K14" i="6"/>
  <c r="J14" i="6"/>
  <c r="I14" i="6"/>
  <c r="H14" i="6"/>
  <c r="G14" i="6" s="1"/>
  <c r="AE13" i="6"/>
  <c r="Y13" i="6"/>
  <c r="S13" i="6"/>
  <c r="M13" i="6"/>
  <c r="L13" i="6"/>
  <c r="K13" i="6"/>
  <c r="J13" i="6"/>
  <c r="I13" i="6"/>
  <c r="H13" i="6"/>
  <c r="G13" i="6" s="1"/>
  <c r="AE12" i="6"/>
  <c r="Y12" i="6"/>
  <c r="S12" i="6"/>
  <c r="M12" i="6"/>
  <c r="L12" i="6"/>
  <c r="K12" i="6"/>
  <c r="J12" i="6"/>
  <c r="I12" i="6"/>
  <c r="H12" i="6"/>
  <c r="AE11" i="6"/>
  <c r="Y11" i="6"/>
  <c r="S11" i="6"/>
  <c r="M11" i="6"/>
  <c r="L11" i="6"/>
  <c r="K11" i="6"/>
  <c r="J11" i="6"/>
  <c r="I11" i="6"/>
  <c r="H11" i="6"/>
  <c r="G11" i="6" s="1"/>
  <c r="AE10" i="6"/>
  <c r="Y10" i="6"/>
  <c r="S10" i="6"/>
  <c r="M10" i="6"/>
  <c r="L10" i="6"/>
  <c r="K10" i="6"/>
  <c r="J10" i="6"/>
  <c r="I10" i="6"/>
  <c r="H10" i="6"/>
  <c r="G10" i="6" s="1"/>
  <c r="AE9" i="6"/>
  <c r="Y9" i="6"/>
  <c r="S9" i="6"/>
  <c r="M9" i="6"/>
  <c r="L9" i="6"/>
  <c r="K9" i="6"/>
  <c r="J9" i="6"/>
  <c r="I9" i="6"/>
  <c r="H9" i="6"/>
  <c r="G9" i="6" s="1"/>
  <c r="AE8" i="6"/>
  <c r="Y8" i="6"/>
  <c r="Y33" i="6" s="1"/>
  <c r="S8" i="6"/>
  <c r="M8" i="6"/>
  <c r="L8" i="6"/>
  <c r="K8" i="6"/>
  <c r="J8" i="6"/>
  <c r="I8" i="6"/>
  <c r="H8" i="6"/>
  <c r="AE7" i="6"/>
  <c r="Y7" i="6"/>
  <c r="S7" i="6"/>
  <c r="S33" i="6" s="1"/>
  <c r="M7" i="6"/>
  <c r="M33" i="6" s="1"/>
  <c r="L7" i="6"/>
  <c r="K7" i="6"/>
  <c r="K33" i="6" s="1"/>
  <c r="J7" i="6"/>
  <c r="I7" i="6"/>
  <c r="I33" i="6" s="1"/>
  <c r="H7" i="6"/>
  <c r="G7" i="6" s="1"/>
  <c r="AJ9" i="7"/>
  <c r="AI9" i="7"/>
  <c r="AH9" i="7"/>
  <c r="AG9" i="7"/>
  <c r="AF9" i="7"/>
  <c r="AD9" i="7"/>
  <c r="AC9" i="7"/>
  <c r="AB9" i="7"/>
  <c r="AA9" i="7"/>
  <c r="Z9" i="7"/>
  <c r="X9" i="7"/>
  <c r="W9" i="7"/>
  <c r="V9" i="7"/>
  <c r="U9" i="7"/>
  <c r="T9" i="7"/>
  <c r="R9" i="7"/>
  <c r="Q9" i="7"/>
  <c r="P9" i="7"/>
  <c r="O9" i="7"/>
  <c r="N9" i="7"/>
  <c r="L9" i="7"/>
  <c r="J9" i="7"/>
  <c r="AE8" i="7"/>
  <c r="Y8" i="7"/>
  <c r="S8" i="7"/>
  <c r="M8" i="7"/>
  <c r="L8" i="7"/>
  <c r="K8" i="7"/>
  <c r="J8" i="7"/>
  <c r="I8" i="7"/>
  <c r="H8" i="7"/>
  <c r="G8" i="7" s="1"/>
  <c r="AE7" i="7"/>
  <c r="AE9" i="7" s="1"/>
  <c r="Y7" i="7"/>
  <c r="Y9" i="7" s="1"/>
  <c r="S7" i="7"/>
  <c r="M7" i="7"/>
  <c r="M9" i="7" s="1"/>
  <c r="L7" i="7"/>
  <c r="K7" i="7"/>
  <c r="K9" i="7" s="1"/>
  <c r="J7" i="7"/>
  <c r="I7" i="7"/>
  <c r="I9" i="7" s="1"/>
  <c r="H7" i="7"/>
  <c r="AJ10" i="10"/>
  <c r="AI10" i="10"/>
  <c r="AH10" i="10"/>
  <c r="AG10" i="10"/>
  <c r="AF10" i="10"/>
  <c r="AE10" i="10" s="1"/>
  <c r="AD10" i="10"/>
  <c r="L10" i="10" s="1"/>
  <c r="AC10" i="10"/>
  <c r="AB10" i="10"/>
  <c r="AA10" i="10"/>
  <c r="Z10" i="10"/>
  <c r="J10" i="10"/>
  <c r="R10" i="10"/>
  <c r="Q10" i="10"/>
  <c r="K10" i="10" s="1"/>
  <c r="P10" i="10"/>
  <c r="O10" i="10"/>
  <c r="N10" i="10"/>
  <c r="I10" i="10"/>
  <c r="AE9" i="10"/>
  <c r="Y9" i="10"/>
  <c r="S9" i="10"/>
  <c r="M9" i="10"/>
  <c r="L9" i="10"/>
  <c r="K9" i="10"/>
  <c r="J9" i="10"/>
  <c r="I9" i="10"/>
  <c r="H9" i="10"/>
  <c r="AE8" i="10"/>
  <c r="Y8" i="10"/>
  <c r="S8" i="10"/>
  <c r="M8" i="10"/>
  <c r="G8" i="10" s="1"/>
  <c r="L8" i="10"/>
  <c r="K8" i="10"/>
  <c r="J8" i="10"/>
  <c r="I8" i="10"/>
  <c r="H8" i="10"/>
  <c r="AE7" i="10"/>
  <c r="G7" i="10" s="1"/>
  <c r="Y7" i="10"/>
  <c r="S7" i="10"/>
  <c r="M7" i="10"/>
  <c r="L7" i="10"/>
  <c r="K7" i="10"/>
  <c r="J7" i="10"/>
  <c r="I7" i="10"/>
  <c r="H7" i="10"/>
  <c r="AJ13" i="9"/>
  <c r="AI13" i="9"/>
  <c r="AH13" i="9"/>
  <c r="AG13" i="9"/>
  <c r="AF13" i="9"/>
  <c r="AD13" i="9"/>
  <c r="AC13" i="9"/>
  <c r="AB13" i="9"/>
  <c r="AA13" i="9"/>
  <c r="Z13" i="9"/>
  <c r="X13" i="9"/>
  <c r="W13" i="9"/>
  <c r="V13" i="9"/>
  <c r="U13" i="9"/>
  <c r="T13" i="9"/>
  <c r="R13" i="9"/>
  <c r="Q13" i="9"/>
  <c r="P13" i="9"/>
  <c r="O13" i="9"/>
  <c r="N13" i="9"/>
  <c r="AE12" i="9"/>
  <c r="Y12" i="9"/>
  <c r="S12" i="9"/>
  <c r="M12" i="9"/>
  <c r="L12" i="9"/>
  <c r="K12" i="9"/>
  <c r="J12" i="9"/>
  <c r="I12" i="9"/>
  <c r="H12" i="9"/>
  <c r="AE11" i="9"/>
  <c r="Y11" i="9"/>
  <c r="S11" i="9"/>
  <c r="M11" i="9"/>
  <c r="L11" i="9"/>
  <c r="K11" i="9"/>
  <c r="J11" i="9"/>
  <c r="I11" i="9"/>
  <c r="H11" i="9"/>
  <c r="G11" i="9" s="1"/>
  <c r="AE10" i="9"/>
  <c r="Y10" i="9"/>
  <c r="S10" i="9"/>
  <c r="M10" i="9"/>
  <c r="L10" i="9"/>
  <c r="K10" i="9"/>
  <c r="J10" i="9"/>
  <c r="I10" i="9"/>
  <c r="H10" i="9"/>
  <c r="G10" i="9" s="1"/>
  <c r="AE9" i="9"/>
  <c r="Y9" i="9"/>
  <c r="S9" i="9"/>
  <c r="M9" i="9"/>
  <c r="L9" i="9"/>
  <c r="K9" i="9"/>
  <c r="J9" i="9"/>
  <c r="I9" i="9"/>
  <c r="H9" i="9"/>
  <c r="AE8" i="9"/>
  <c r="Y8" i="9"/>
  <c r="Y13" i="9" s="1"/>
  <c r="S8" i="9"/>
  <c r="M8" i="9"/>
  <c r="L8" i="9"/>
  <c r="K8" i="9"/>
  <c r="J8" i="9"/>
  <c r="I8" i="9"/>
  <c r="H8" i="9"/>
  <c r="H13" i="9" s="1"/>
  <c r="AE7" i="9"/>
  <c r="AE13" i="9" s="1"/>
  <c r="Y7" i="9"/>
  <c r="S7" i="9"/>
  <c r="M7" i="9"/>
  <c r="M13" i="9" s="1"/>
  <c r="L7" i="9"/>
  <c r="L13" i="9" s="1"/>
  <c r="K7" i="9"/>
  <c r="K13" i="9" s="1"/>
  <c r="J7" i="9"/>
  <c r="I7" i="9"/>
  <c r="I13" i="9" s="1"/>
  <c r="H7" i="9"/>
  <c r="AJ83" i="5"/>
  <c r="AI83" i="5"/>
  <c r="AH83" i="5"/>
  <c r="AG83" i="5"/>
  <c r="AF83" i="5"/>
  <c r="AD83" i="5"/>
  <c r="AC83" i="5"/>
  <c r="AB83" i="5"/>
  <c r="AA83" i="5"/>
  <c r="Z83" i="5"/>
  <c r="X83" i="5"/>
  <c r="W83" i="5"/>
  <c r="V83" i="5"/>
  <c r="U83" i="5"/>
  <c r="T83" i="5"/>
  <c r="R83" i="5"/>
  <c r="Q83" i="5"/>
  <c r="P83" i="5"/>
  <c r="O83" i="5"/>
  <c r="N83" i="5"/>
  <c r="AE82" i="5"/>
  <c r="Y82" i="5"/>
  <c r="S82" i="5"/>
  <c r="M82" i="5"/>
  <c r="L82" i="5"/>
  <c r="K82" i="5"/>
  <c r="J82" i="5"/>
  <c r="I82" i="5"/>
  <c r="H82" i="5"/>
  <c r="G82" i="5" s="1"/>
  <c r="AE81" i="5"/>
  <c r="Y81" i="5"/>
  <c r="S81" i="5"/>
  <c r="M81" i="5"/>
  <c r="L81" i="5"/>
  <c r="K81" i="5"/>
  <c r="J81" i="5"/>
  <c r="I81" i="5"/>
  <c r="H81" i="5"/>
  <c r="G81" i="5" s="1"/>
  <c r="AE80" i="5"/>
  <c r="Y80" i="5"/>
  <c r="S80" i="5"/>
  <c r="M80" i="5"/>
  <c r="L80" i="5"/>
  <c r="K80" i="5"/>
  <c r="J80" i="5"/>
  <c r="I80" i="5"/>
  <c r="H80" i="5"/>
  <c r="G80" i="5" s="1"/>
  <c r="AE79" i="5"/>
  <c r="Y79" i="5"/>
  <c r="S79" i="5"/>
  <c r="M79" i="5"/>
  <c r="L79" i="5"/>
  <c r="K79" i="5"/>
  <c r="J79" i="5"/>
  <c r="I79" i="5"/>
  <c r="H79" i="5"/>
  <c r="G79" i="5" s="1"/>
  <c r="AE78" i="5"/>
  <c r="Y78" i="5"/>
  <c r="S78" i="5"/>
  <c r="M78" i="5"/>
  <c r="L78" i="5"/>
  <c r="K78" i="5"/>
  <c r="J78" i="5"/>
  <c r="I78" i="5"/>
  <c r="H78" i="5"/>
  <c r="AE77" i="5"/>
  <c r="Y77" i="5"/>
  <c r="S77" i="5"/>
  <c r="M77" i="5"/>
  <c r="L77" i="5"/>
  <c r="G77" i="5" s="1"/>
  <c r="K77" i="5"/>
  <c r="J77" i="5"/>
  <c r="I77" i="5"/>
  <c r="H77" i="5"/>
  <c r="AE76" i="5"/>
  <c r="Y76" i="5"/>
  <c r="S76" i="5"/>
  <c r="M76" i="5"/>
  <c r="L76" i="5"/>
  <c r="K76" i="5"/>
  <c r="J76" i="5"/>
  <c r="I76" i="5"/>
  <c r="H76" i="5"/>
  <c r="G76" i="5" s="1"/>
  <c r="AE75" i="5"/>
  <c r="Y75" i="5"/>
  <c r="S75" i="5"/>
  <c r="M75" i="5"/>
  <c r="L75" i="5"/>
  <c r="K75" i="5"/>
  <c r="J75" i="5"/>
  <c r="I75" i="5"/>
  <c r="H75" i="5"/>
  <c r="G75" i="5"/>
  <c r="AE74" i="5"/>
  <c r="Y74" i="5"/>
  <c r="S74" i="5"/>
  <c r="M74" i="5"/>
  <c r="L74" i="5"/>
  <c r="K74" i="5"/>
  <c r="J74" i="5"/>
  <c r="I74" i="5"/>
  <c r="H74" i="5"/>
  <c r="AE73" i="5"/>
  <c r="Y73" i="5"/>
  <c r="S73" i="5"/>
  <c r="M73" i="5"/>
  <c r="L73" i="5"/>
  <c r="K73" i="5"/>
  <c r="J73" i="5"/>
  <c r="I73" i="5"/>
  <c r="H73" i="5"/>
  <c r="AE72" i="5"/>
  <c r="Y72" i="5"/>
  <c r="S72" i="5"/>
  <c r="M72" i="5"/>
  <c r="L72" i="5"/>
  <c r="K72" i="5"/>
  <c r="J72" i="5"/>
  <c r="I72" i="5"/>
  <c r="H72" i="5"/>
  <c r="AE71" i="5"/>
  <c r="Y71" i="5"/>
  <c r="S71" i="5"/>
  <c r="M71" i="5"/>
  <c r="L71" i="5"/>
  <c r="K71" i="5"/>
  <c r="J71" i="5"/>
  <c r="I71" i="5"/>
  <c r="H71" i="5"/>
  <c r="G71" i="5"/>
  <c r="AE70" i="5"/>
  <c r="Y70" i="5"/>
  <c r="S70" i="5"/>
  <c r="M70" i="5"/>
  <c r="L70" i="5"/>
  <c r="K70" i="5"/>
  <c r="J70" i="5"/>
  <c r="I70" i="5"/>
  <c r="H70" i="5"/>
  <c r="AE69" i="5"/>
  <c r="Y69" i="5"/>
  <c r="S69" i="5"/>
  <c r="M69" i="5"/>
  <c r="L69" i="5"/>
  <c r="K69" i="5"/>
  <c r="J69" i="5"/>
  <c r="I69" i="5"/>
  <c r="H69" i="5"/>
  <c r="G69" i="5" s="1"/>
  <c r="AE68" i="5"/>
  <c r="Y68" i="5"/>
  <c r="S68" i="5"/>
  <c r="M68" i="5"/>
  <c r="L68" i="5"/>
  <c r="K68" i="5"/>
  <c r="J68" i="5"/>
  <c r="I68" i="5"/>
  <c r="H68" i="5"/>
  <c r="AE67" i="5"/>
  <c r="Y67" i="5"/>
  <c r="S67" i="5"/>
  <c r="M67" i="5"/>
  <c r="L67" i="5"/>
  <c r="K67" i="5"/>
  <c r="J67" i="5"/>
  <c r="I67" i="5"/>
  <c r="H67" i="5"/>
  <c r="AE66" i="5"/>
  <c r="Y66" i="5"/>
  <c r="S66" i="5"/>
  <c r="M66" i="5"/>
  <c r="L66" i="5"/>
  <c r="K66" i="5"/>
  <c r="J66" i="5"/>
  <c r="I66" i="5"/>
  <c r="H66" i="5"/>
  <c r="G66" i="5" s="1"/>
  <c r="AE65" i="5"/>
  <c r="Y65" i="5"/>
  <c r="S65" i="5"/>
  <c r="M65" i="5"/>
  <c r="L65" i="5"/>
  <c r="K65" i="5"/>
  <c r="J65" i="5"/>
  <c r="I65" i="5"/>
  <c r="H65" i="5"/>
  <c r="G65" i="5" s="1"/>
  <c r="AE64" i="5"/>
  <c r="Y64" i="5"/>
  <c r="S64" i="5"/>
  <c r="M64" i="5"/>
  <c r="L64" i="5"/>
  <c r="K64" i="5"/>
  <c r="J64" i="5"/>
  <c r="I64" i="5"/>
  <c r="H64" i="5"/>
  <c r="AE63" i="5"/>
  <c r="Y63" i="5"/>
  <c r="S63" i="5"/>
  <c r="M63" i="5"/>
  <c r="L63" i="5"/>
  <c r="K63" i="5"/>
  <c r="J63" i="5"/>
  <c r="I63" i="5"/>
  <c r="H63" i="5"/>
  <c r="G63" i="5" s="1"/>
  <c r="AE62" i="5"/>
  <c r="Y62" i="5"/>
  <c r="S62" i="5"/>
  <c r="M62" i="5"/>
  <c r="L62" i="5"/>
  <c r="K62" i="5"/>
  <c r="J62" i="5"/>
  <c r="I62" i="5"/>
  <c r="H62" i="5"/>
  <c r="AE61" i="5"/>
  <c r="Y61" i="5"/>
  <c r="S61" i="5"/>
  <c r="M61" i="5"/>
  <c r="L61" i="5"/>
  <c r="G61" i="5" s="1"/>
  <c r="K61" i="5"/>
  <c r="J61" i="5"/>
  <c r="I61" i="5"/>
  <c r="H61" i="5"/>
  <c r="AE60" i="5"/>
  <c r="Y60" i="5"/>
  <c r="S60" i="5"/>
  <c r="M60" i="5"/>
  <c r="L60" i="5"/>
  <c r="K60" i="5"/>
  <c r="J60" i="5"/>
  <c r="I60" i="5"/>
  <c r="H60" i="5"/>
  <c r="G60" i="5" s="1"/>
  <c r="AE59" i="5"/>
  <c r="Y59" i="5"/>
  <c r="S59" i="5"/>
  <c r="M59" i="5"/>
  <c r="L59" i="5"/>
  <c r="K59" i="5"/>
  <c r="J59" i="5"/>
  <c r="I59" i="5"/>
  <c r="H59" i="5"/>
  <c r="G59" i="5"/>
  <c r="AE58" i="5"/>
  <c r="Y58" i="5"/>
  <c r="S58" i="5"/>
  <c r="M58" i="5"/>
  <c r="L58" i="5"/>
  <c r="K58" i="5"/>
  <c r="J58" i="5"/>
  <c r="I58" i="5"/>
  <c r="H58" i="5"/>
  <c r="AE57" i="5"/>
  <c r="Y57" i="5"/>
  <c r="S57" i="5"/>
  <c r="M57" i="5"/>
  <c r="L57" i="5"/>
  <c r="K57" i="5"/>
  <c r="J57" i="5"/>
  <c r="I57" i="5"/>
  <c r="H57" i="5"/>
  <c r="AE56" i="5"/>
  <c r="Y56" i="5"/>
  <c r="S56" i="5"/>
  <c r="M56" i="5"/>
  <c r="L56" i="5"/>
  <c r="K56" i="5"/>
  <c r="J56" i="5"/>
  <c r="I56" i="5"/>
  <c r="H56" i="5"/>
  <c r="AE55" i="5"/>
  <c r="Y55" i="5"/>
  <c r="S55" i="5"/>
  <c r="M55" i="5"/>
  <c r="L55" i="5"/>
  <c r="K55" i="5"/>
  <c r="J55" i="5"/>
  <c r="I55" i="5"/>
  <c r="H55" i="5"/>
  <c r="G55" i="5"/>
  <c r="AE54" i="5"/>
  <c r="Y54" i="5"/>
  <c r="S54" i="5"/>
  <c r="M54" i="5"/>
  <c r="L54" i="5"/>
  <c r="K54" i="5"/>
  <c r="J54" i="5"/>
  <c r="I54" i="5"/>
  <c r="H54" i="5"/>
  <c r="AE53" i="5"/>
  <c r="Y53" i="5"/>
  <c r="S53" i="5"/>
  <c r="M53" i="5"/>
  <c r="L53" i="5"/>
  <c r="K53" i="5"/>
  <c r="J53" i="5"/>
  <c r="I53" i="5"/>
  <c r="H53" i="5"/>
  <c r="G53" i="5" s="1"/>
  <c r="AE52" i="5"/>
  <c r="Y52" i="5"/>
  <c r="S52" i="5"/>
  <c r="M52" i="5"/>
  <c r="L52" i="5"/>
  <c r="K52" i="5"/>
  <c r="J52" i="5"/>
  <c r="I52" i="5"/>
  <c r="H52" i="5"/>
  <c r="AE51" i="5"/>
  <c r="Y51" i="5"/>
  <c r="S51" i="5"/>
  <c r="M51" i="5"/>
  <c r="L51" i="5"/>
  <c r="K51" i="5"/>
  <c r="J51" i="5"/>
  <c r="I51" i="5"/>
  <c r="H51" i="5"/>
  <c r="G51" i="5" s="1"/>
  <c r="AE50" i="5"/>
  <c r="Y50" i="5"/>
  <c r="S50" i="5"/>
  <c r="M50" i="5"/>
  <c r="L50" i="5"/>
  <c r="K50" i="5"/>
  <c r="J50" i="5"/>
  <c r="I50" i="5"/>
  <c r="H50" i="5"/>
  <c r="G50" i="5" s="1"/>
  <c r="AE49" i="5"/>
  <c r="Y49" i="5"/>
  <c r="S49" i="5"/>
  <c r="M49" i="5"/>
  <c r="L49" i="5"/>
  <c r="K49" i="5"/>
  <c r="J49" i="5"/>
  <c r="I49" i="5"/>
  <c r="H49" i="5"/>
  <c r="G49" i="5" s="1"/>
  <c r="AE48" i="5"/>
  <c r="Y48" i="5"/>
  <c r="S48" i="5"/>
  <c r="M48" i="5"/>
  <c r="L48" i="5"/>
  <c r="K48" i="5"/>
  <c r="J48" i="5"/>
  <c r="I48" i="5"/>
  <c r="H48" i="5"/>
  <c r="G48" i="5" s="1"/>
  <c r="AE47" i="5"/>
  <c r="Y47" i="5"/>
  <c r="S47" i="5"/>
  <c r="M47" i="5"/>
  <c r="L47" i="5"/>
  <c r="K47" i="5"/>
  <c r="J47" i="5"/>
  <c r="I47" i="5"/>
  <c r="H47" i="5"/>
  <c r="G47" i="5" s="1"/>
  <c r="AE46" i="5"/>
  <c r="Y46" i="5"/>
  <c r="S46" i="5"/>
  <c r="M46" i="5"/>
  <c r="L46" i="5"/>
  <c r="K46" i="5"/>
  <c r="J46" i="5"/>
  <c r="I46" i="5"/>
  <c r="H46" i="5"/>
  <c r="AE45" i="5"/>
  <c r="Y45" i="5"/>
  <c r="S45" i="5"/>
  <c r="M45" i="5"/>
  <c r="L45" i="5"/>
  <c r="G45" i="5" s="1"/>
  <c r="K45" i="5"/>
  <c r="J45" i="5"/>
  <c r="I45" i="5"/>
  <c r="H45" i="5"/>
  <c r="AE44" i="5"/>
  <c r="Y44" i="5"/>
  <c r="S44" i="5"/>
  <c r="M44" i="5"/>
  <c r="L44" i="5"/>
  <c r="K44" i="5"/>
  <c r="J44" i="5"/>
  <c r="I44" i="5"/>
  <c r="H44" i="5"/>
  <c r="G44" i="5" s="1"/>
  <c r="AE43" i="5"/>
  <c r="Y43" i="5"/>
  <c r="S43" i="5"/>
  <c r="M43" i="5"/>
  <c r="L43" i="5"/>
  <c r="K43" i="5"/>
  <c r="J43" i="5"/>
  <c r="I43" i="5"/>
  <c r="H43" i="5"/>
  <c r="G43" i="5"/>
  <c r="AE42" i="5"/>
  <c r="Y42" i="5"/>
  <c r="S42" i="5"/>
  <c r="M42" i="5"/>
  <c r="L42" i="5"/>
  <c r="K42" i="5"/>
  <c r="J42" i="5"/>
  <c r="I42" i="5"/>
  <c r="H42" i="5"/>
  <c r="AE41" i="5"/>
  <c r="Y41" i="5"/>
  <c r="S41" i="5"/>
  <c r="M41" i="5"/>
  <c r="L41" i="5"/>
  <c r="K41" i="5"/>
  <c r="J41" i="5"/>
  <c r="I41" i="5"/>
  <c r="H41" i="5"/>
  <c r="AE40" i="5"/>
  <c r="Y40" i="5"/>
  <c r="S40" i="5"/>
  <c r="M40" i="5"/>
  <c r="L40" i="5"/>
  <c r="K40" i="5"/>
  <c r="J40" i="5"/>
  <c r="I40" i="5"/>
  <c r="H40" i="5"/>
  <c r="AE39" i="5"/>
  <c r="Y39" i="5"/>
  <c r="S39" i="5"/>
  <c r="M39" i="5"/>
  <c r="L39" i="5"/>
  <c r="K39" i="5"/>
  <c r="J39" i="5"/>
  <c r="I39" i="5"/>
  <c r="H39" i="5"/>
  <c r="G39" i="5"/>
  <c r="AE38" i="5"/>
  <c r="Y38" i="5"/>
  <c r="S38" i="5"/>
  <c r="M38" i="5"/>
  <c r="L38" i="5"/>
  <c r="K38" i="5"/>
  <c r="J38" i="5"/>
  <c r="I38" i="5"/>
  <c r="H38" i="5"/>
  <c r="AE37" i="5"/>
  <c r="Y37" i="5"/>
  <c r="S37" i="5"/>
  <c r="M37" i="5"/>
  <c r="L37" i="5"/>
  <c r="K37" i="5"/>
  <c r="J37" i="5"/>
  <c r="I37" i="5"/>
  <c r="H37" i="5"/>
  <c r="G37" i="5" s="1"/>
  <c r="AE36" i="5"/>
  <c r="Y36" i="5"/>
  <c r="S36" i="5"/>
  <c r="M36" i="5"/>
  <c r="L36" i="5"/>
  <c r="K36" i="5"/>
  <c r="J36" i="5"/>
  <c r="I36" i="5"/>
  <c r="H36" i="5"/>
  <c r="AE35" i="5"/>
  <c r="Y35" i="5"/>
  <c r="S35" i="5"/>
  <c r="M35" i="5"/>
  <c r="L35" i="5"/>
  <c r="K35" i="5"/>
  <c r="J35" i="5"/>
  <c r="I35" i="5"/>
  <c r="H35" i="5"/>
  <c r="G35" i="5" s="1"/>
  <c r="AE34" i="5"/>
  <c r="Y34" i="5"/>
  <c r="S34" i="5"/>
  <c r="M34" i="5"/>
  <c r="L34" i="5"/>
  <c r="K34" i="5"/>
  <c r="J34" i="5"/>
  <c r="I34" i="5"/>
  <c r="H34" i="5"/>
  <c r="G34" i="5" s="1"/>
  <c r="AE33" i="5"/>
  <c r="Y33" i="5"/>
  <c r="S33" i="5"/>
  <c r="M33" i="5"/>
  <c r="L33" i="5"/>
  <c r="K33" i="5"/>
  <c r="J33" i="5"/>
  <c r="I33" i="5"/>
  <c r="H33" i="5"/>
  <c r="G33" i="5" s="1"/>
  <c r="AE32" i="5"/>
  <c r="Y32" i="5"/>
  <c r="S32" i="5"/>
  <c r="M32" i="5"/>
  <c r="L32" i="5"/>
  <c r="K32" i="5"/>
  <c r="J32" i="5"/>
  <c r="I32" i="5"/>
  <c r="H32" i="5"/>
  <c r="AE31" i="5"/>
  <c r="Y31" i="5"/>
  <c r="S31" i="5"/>
  <c r="M31" i="5"/>
  <c r="L31" i="5"/>
  <c r="K31" i="5"/>
  <c r="J31" i="5"/>
  <c r="I31" i="5"/>
  <c r="H31" i="5"/>
  <c r="AE30" i="5"/>
  <c r="Y30" i="5"/>
  <c r="S30" i="5"/>
  <c r="M30" i="5"/>
  <c r="L30" i="5"/>
  <c r="K30" i="5"/>
  <c r="J30" i="5"/>
  <c r="I30" i="5"/>
  <c r="H30" i="5"/>
  <c r="G30" i="5" s="1"/>
  <c r="AE29" i="5"/>
  <c r="Y29" i="5"/>
  <c r="S29" i="5"/>
  <c r="M29" i="5"/>
  <c r="L29" i="5"/>
  <c r="K29" i="5"/>
  <c r="J29" i="5"/>
  <c r="I29" i="5"/>
  <c r="H29" i="5"/>
  <c r="G29" i="5"/>
  <c r="AE28" i="5"/>
  <c r="Y28" i="5"/>
  <c r="S28" i="5"/>
  <c r="M28" i="5"/>
  <c r="L28" i="5"/>
  <c r="K28" i="5"/>
  <c r="J28" i="5"/>
  <c r="I28" i="5"/>
  <c r="H28" i="5"/>
  <c r="AE27" i="5"/>
  <c r="Y27" i="5"/>
  <c r="S27" i="5"/>
  <c r="M27" i="5"/>
  <c r="L27" i="5"/>
  <c r="K27" i="5"/>
  <c r="J27" i="5"/>
  <c r="I27" i="5"/>
  <c r="H27" i="5"/>
  <c r="G27" i="5" s="1"/>
  <c r="AE26" i="5"/>
  <c r="Y26" i="5"/>
  <c r="S26" i="5"/>
  <c r="M26" i="5"/>
  <c r="L26" i="5"/>
  <c r="K26" i="5"/>
  <c r="J26" i="5"/>
  <c r="I26" i="5"/>
  <c r="H26" i="5"/>
  <c r="AE25" i="5"/>
  <c r="Y25" i="5"/>
  <c r="S25" i="5"/>
  <c r="M25" i="5"/>
  <c r="L25" i="5"/>
  <c r="G25" i="5" s="1"/>
  <c r="K25" i="5"/>
  <c r="J25" i="5"/>
  <c r="I25" i="5"/>
  <c r="H25" i="5"/>
  <c r="AE24" i="5"/>
  <c r="Y24" i="5"/>
  <c r="S24" i="5"/>
  <c r="M24" i="5"/>
  <c r="L24" i="5"/>
  <c r="K24" i="5"/>
  <c r="J24" i="5"/>
  <c r="I24" i="5"/>
  <c r="H24" i="5"/>
  <c r="G24" i="5" s="1"/>
  <c r="AE23" i="5"/>
  <c r="Y23" i="5"/>
  <c r="S23" i="5"/>
  <c r="M23" i="5"/>
  <c r="L23" i="5"/>
  <c r="K23" i="5"/>
  <c r="J23" i="5"/>
  <c r="I23" i="5"/>
  <c r="H23" i="5"/>
  <c r="G23" i="5" s="1"/>
  <c r="AE22" i="5"/>
  <c r="Y22" i="5"/>
  <c r="S22" i="5"/>
  <c r="M22" i="5"/>
  <c r="L22" i="5"/>
  <c r="K22" i="5"/>
  <c r="J22" i="5"/>
  <c r="I22" i="5"/>
  <c r="H22" i="5"/>
  <c r="G22" i="5" s="1"/>
  <c r="AE21" i="5"/>
  <c r="Y21" i="5"/>
  <c r="S21" i="5"/>
  <c r="M21" i="5"/>
  <c r="L21" i="5"/>
  <c r="G21" i="5" s="1"/>
  <c r="K21" i="5"/>
  <c r="J21" i="5"/>
  <c r="I21" i="5"/>
  <c r="H21" i="5"/>
  <c r="AE20" i="5"/>
  <c r="Y20" i="5"/>
  <c r="S20" i="5"/>
  <c r="M20" i="5"/>
  <c r="L20" i="5"/>
  <c r="K20" i="5"/>
  <c r="J20" i="5"/>
  <c r="I20" i="5"/>
  <c r="H20" i="5"/>
  <c r="G20" i="5" s="1"/>
  <c r="AE19" i="5"/>
  <c r="Y19" i="5"/>
  <c r="S19" i="5"/>
  <c r="M19" i="5"/>
  <c r="L19" i="5"/>
  <c r="K19" i="5"/>
  <c r="J19" i="5"/>
  <c r="I19" i="5"/>
  <c r="H19" i="5"/>
  <c r="G19" i="5" s="1"/>
  <c r="AE18" i="5"/>
  <c r="Y18" i="5"/>
  <c r="S18" i="5"/>
  <c r="M18" i="5"/>
  <c r="L18" i="5"/>
  <c r="K18" i="5"/>
  <c r="J18" i="5"/>
  <c r="I18" i="5"/>
  <c r="H18" i="5"/>
  <c r="AE17" i="5"/>
  <c r="Y17" i="5"/>
  <c r="S17" i="5"/>
  <c r="M17" i="5"/>
  <c r="L17" i="5"/>
  <c r="G17" i="5" s="1"/>
  <c r="K17" i="5"/>
  <c r="J17" i="5"/>
  <c r="I17" i="5"/>
  <c r="H17" i="5"/>
  <c r="AE16" i="5"/>
  <c r="Y16" i="5"/>
  <c r="S16" i="5"/>
  <c r="M16" i="5"/>
  <c r="L16" i="5"/>
  <c r="K16" i="5"/>
  <c r="J16" i="5"/>
  <c r="I16" i="5"/>
  <c r="H16" i="5"/>
  <c r="G16" i="5" s="1"/>
  <c r="AE15" i="5"/>
  <c r="Y15" i="5"/>
  <c r="S15" i="5"/>
  <c r="M15" i="5"/>
  <c r="L15" i="5"/>
  <c r="K15" i="5"/>
  <c r="J15" i="5"/>
  <c r="I15" i="5"/>
  <c r="H15" i="5"/>
  <c r="G15" i="5" s="1"/>
  <c r="AE14" i="5"/>
  <c r="Y14" i="5"/>
  <c r="S14" i="5"/>
  <c r="M14" i="5"/>
  <c r="L14" i="5"/>
  <c r="K14" i="5"/>
  <c r="J14" i="5"/>
  <c r="I14" i="5"/>
  <c r="H14" i="5"/>
  <c r="G14" i="5" s="1"/>
  <c r="AE13" i="5"/>
  <c r="Y13" i="5"/>
  <c r="S13" i="5"/>
  <c r="M13" i="5"/>
  <c r="L13" i="5"/>
  <c r="G13" i="5" s="1"/>
  <c r="K13" i="5"/>
  <c r="J13" i="5"/>
  <c r="I13" i="5"/>
  <c r="H13" i="5"/>
  <c r="AE12" i="5"/>
  <c r="Y12" i="5"/>
  <c r="S12" i="5"/>
  <c r="M12" i="5"/>
  <c r="L12" i="5"/>
  <c r="K12" i="5"/>
  <c r="J12" i="5"/>
  <c r="I12" i="5"/>
  <c r="H12" i="5"/>
  <c r="G12" i="5" s="1"/>
  <c r="AE11" i="5"/>
  <c r="Y11" i="5"/>
  <c r="S11" i="5"/>
  <c r="M11" i="5"/>
  <c r="L11" i="5"/>
  <c r="K11" i="5"/>
  <c r="J11" i="5"/>
  <c r="I11" i="5"/>
  <c r="H11" i="5"/>
  <c r="G11" i="5" s="1"/>
  <c r="AE10" i="5"/>
  <c r="Y10" i="5"/>
  <c r="S10" i="5"/>
  <c r="M10" i="5"/>
  <c r="L10" i="5"/>
  <c r="L83" i="5" s="1"/>
  <c r="K10" i="5"/>
  <c r="J10" i="5"/>
  <c r="I10" i="5"/>
  <c r="H10" i="5"/>
  <c r="AE9" i="5"/>
  <c r="Y9" i="5"/>
  <c r="S9" i="5"/>
  <c r="M9" i="5"/>
  <c r="L9" i="5"/>
  <c r="G9" i="5" s="1"/>
  <c r="K9" i="5"/>
  <c r="J9" i="5"/>
  <c r="I9" i="5"/>
  <c r="H9" i="5"/>
  <c r="AE8" i="5"/>
  <c r="Y8" i="5"/>
  <c r="S8" i="5"/>
  <c r="M8" i="5"/>
  <c r="L8" i="5"/>
  <c r="K8" i="5"/>
  <c r="J8" i="5"/>
  <c r="I8" i="5"/>
  <c r="H8" i="5"/>
  <c r="G8" i="5" s="1"/>
  <c r="AE7" i="5"/>
  <c r="Y7" i="5"/>
  <c r="S7" i="5"/>
  <c r="M7" i="5"/>
  <c r="L7" i="5"/>
  <c r="K7" i="5"/>
  <c r="J7" i="5"/>
  <c r="I7" i="5"/>
  <c r="H7" i="5"/>
  <c r="AJ89" i="4"/>
  <c r="AI89" i="4"/>
  <c r="AH89" i="4"/>
  <c r="AG89" i="4"/>
  <c r="AF89" i="4"/>
  <c r="AD89" i="4"/>
  <c r="AC89" i="4"/>
  <c r="AB89" i="4"/>
  <c r="AA89" i="4"/>
  <c r="Z89" i="4"/>
  <c r="X89" i="4"/>
  <c r="W89" i="4"/>
  <c r="V89" i="4"/>
  <c r="U89" i="4"/>
  <c r="T89" i="4"/>
  <c r="R89" i="4"/>
  <c r="Q89" i="4"/>
  <c r="P89" i="4"/>
  <c r="O89" i="4"/>
  <c r="N89" i="4"/>
  <c r="AE88" i="4"/>
  <c r="Y88" i="4"/>
  <c r="S88" i="4"/>
  <c r="M88" i="4"/>
  <c r="L88" i="4"/>
  <c r="K88" i="4"/>
  <c r="J88" i="4"/>
  <c r="I88" i="4"/>
  <c r="H88" i="4"/>
  <c r="AE87" i="4"/>
  <c r="Y87" i="4"/>
  <c r="S87" i="4"/>
  <c r="M87" i="4"/>
  <c r="L87" i="4"/>
  <c r="K87" i="4"/>
  <c r="J87" i="4"/>
  <c r="I87" i="4"/>
  <c r="H87" i="4"/>
  <c r="AE86" i="4"/>
  <c r="Y86" i="4"/>
  <c r="S86" i="4"/>
  <c r="M86" i="4"/>
  <c r="L86" i="4"/>
  <c r="K86" i="4"/>
  <c r="J86" i="4"/>
  <c r="I86" i="4"/>
  <c r="H86" i="4"/>
  <c r="AE85" i="4"/>
  <c r="Y85" i="4"/>
  <c r="S85" i="4"/>
  <c r="M85" i="4"/>
  <c r="L85" i="4"/>
  <c r="K85" i="4"/>
  <c r="J85" i="4"/>
  <c r="I85" i="4"/>
  <c r="H85" i="4"/>
  <c r="G85" i="4" s="1"/>
  <c r="AE84" i="4"/>
  <c r="Y84" i="4"/>
  <c r="S84" i="4"/>
  <c r="M84" i="4"/>
  <c r="L84" i="4"/>
  <c r="K84" i="4"/>
  <c r="J84" i="4"/>
  <c r="I84" i="4"/>
  <c r="H84" i="4"/>
  <c r="AE83" i="4"/>
  <c r="Y83" i="4"/>
  <c r="S83" i="4"/>
  <c r="M83" i="4"/>
  <c r="L83" i="4"/>
  <c r="K83" i="4"/>
  <c r="J83" i="4"/>
  <c r="I83" i="4"/>
  <c r="H83" i="4"/>
  <c r="AE82" i="4"/>
  <c r="Y82" i="4"/>
  <c r="S82" i="4"/>
  <c r="M82" i="4"/>
  <c r="L82" i="4"/>
  <c r="K82" i="4"/>
  <c r="G82" i="4" s="1"/>
  <c r="J82" i="4"/>
  <c r="I82" i="4"/>
  <c r="H82" i="4"/>
  <c r="AE81" i="4"/>
  <c r="Y81" i="4"/>
  <c r="S81" i="4"/>
  <c r="M81" i="4"/>
  <c r="L81" i="4"/>
  <c r="K81" i="4"/>
  <c r="J81" i="4"/>
  <c r="I81" i="4"/>
  <c r="H81" i="4"/>
  <c r="G81" i="4" s="1"/>
  <c r="AE80" i="4"/>
  <c r="Y80" i="4"/>
  <c r="S80" i="4"/>
  <c r="M80" i="4"/>
  <c r="L80" i="4"/>
  <c r="K80" i="4"/>
  <c r="J80" i="4"/>
  <c r="I80" i="4"/>
  <c r="H80" i="4"/>
  <c r="AE79" i="4"/>
  <c r="Y79" i="4"/>
  <c r="S79" i="4"/>
  <c r="M79" i="4"/>
  <c r="L79" i="4"/>
  <c r="K79" i="4"/>
  <c r="J79" i="4"/>
  <c r="I79" i="4"/>
  <c r="H79" i="4"/>
  <c r="AE78" i="4"/>
  <c r="Y78" i="4"/>
  <c r="S78" i="4"/>
  <c r="M78" i="4"/>
  <c r="L78" i="4"/>
  <c r="K78" i="4"/>
  <c r="J78" i="4"/>
  <c r="I78" i="4"/>
  <c r="H78" i="4"/>
  <c r="AE77" i="4"/>
  <c r="Y77" i="4"/>
  <c r="S77" i="4"/>
  <c r="M77" i="4"/>
  <c r="L77" i="4"/>
  <c r="K77" i="4"/>
  <c r="J77" i="4"/>
  <c r="I77" i="4"/>
  <c r="H77" i="4"/>
  <c r="G77" i="4" s="1"/>
  <c r="AE76" i="4"/>
  <c r="Y76" i="4"/>
  <c r="S76" i="4"/>
  <c r="M76" i="4"/>
  <c r="L76" i="4"/>
  <c r="K76" i="4"/>
  <c r="J76" i="4"/>
  <c r="I76" i="4"/>
  <c r="H76" i="4"/>
  <c r="AE75" i="4"/>
  <c r="Y75" i="4"/>
  <c r="S75" i="4"/>
  <c r="M75" i="4"/>
  <c r="L75" i="4"/>
  <c r="K75" i="4"/>
  <c r="J75" i="4"/>
  <c r="I75" i="4"/>
  <c r="H75" i="4"/>
  <c r="AE74" i="4"/>
  <c r="Y74" i="4"/>
  <c r="S74" i="4"/>
  <c r="M74" i="4"/>
  <c r="L74" i="4"/>
  <c r="K74" i="4"/>
  <c r="G74" i="4" s="1"/>
  <c r="J74" i="4"/>
  <c r="I74" i="4"/>
  <c r="H74" i="4"/>
  <c r="AE73" i="4"/>
  <c r="Y73" i="4"/>
  <c r="S73" i="4"/>
  <c r="M73" i="4"/>
  <c r="L73" i="4"/>
  <c r="K73" i="4"/>
  <c r="J73" i="4"/>
  <c r="I73" i="4"/>
  <c r="H73" i="4"/>
  <c r="G73" i="4" s="1"/>
  <c r="AE72" i="4"/>
  <c r="Y72" i="4"/>
  <c r="S72" i="4"/>
  <c r="M72" i="4"/>
  <c r="L72" i="4"/>
  <c r="K72" i="4"/>
  <c r="J72" i="4"/>
  <c r="I72" i="4"/>
  <c r="H72" i="4"/>
  <c r="AE71" i="4"/>
  <c r="Y71" i="4"/>
  <c r="S71" i="4"/>
  <c r="M71" i="4"/>
  <c r="L71" i="4"/>
  <c r="K71" i="4"/>
  <c r="J71" i="4"/>
  <c r="I71" i="4"/>
  <c r="H71" i="4"/>
  <c r="AE70" i="4"/>
  <c r="Y70" i="4"/>
  <c r="S70" i="4"/>
  <c r="M70" i="4"/>
  <c r="L70" i="4"/>
  <c r="K70" i="4"/>
  <c r="J70" i="4"/>
  <c r="I70" i="4"/>
  <c r="H70" i="4"/>
  <c r="AE69" i="4"/>
  <c r="Y69" i="4"/>
  <c r="S69" i="4"/>
  <c r="M69" i="4"/>
  <c r="L69" i="4"/>
  <c r="K69" i="4"/>
  <c r="J69" i="4"/>
  <c r="I69" i="4"/>
  <c r="H69" i="4"/>
  <c r="G69" i="4" s="1"/>
  <c r="AE68" i="4"/>
  <c r="Y68" i="4"/>
  <c r="S68" i="4"/>
  <c r="M68" i="4"/>
  <c r="L68" i="4"/>
  <c r="K68" i="4"/>
  <c r="J68" i="4"/>
  <c r="I68" i="4"/>
  <c r="H68" i="4"/>
  <c r="AE67" i="4"/>
  <c r="Y67" i="4"/>
  <c r="S67" i="4"/>
  <c r="M67" i="4"/>
  <c r="L67" i="4"/>
  <c r="K67" i="4"/>
  <c r="J67" i="4"/>
  <c r="I67" i="4"/>
  <c r="H67" i="4"/>
  <c r="AE66" i="4"/>
  <c r="Y66" i="4"/>
  <c r="S66" i="4"/>
  <c r="M66" i="4"/>
  <c r="L66" i="4"/>
  <c r="K66" i="4"/>
  <c r="G66" i="4" s="1"/>
  <c r="J66" i="4"/>
  <c r="I66" i="4"/>
  <c r="H66" i="4"/>
  <c r="AE65" i="4"/>
  <c r="Y65" i="4"/>
  <c r="S65" i="4"/>
  <c r="M65" i="4"/>
  <c r="L65" i="4"/>
  <c r="K65" i="4"/>
  <c r="J65" i="4"/>
  <c r="I65" i="4"/>
  <c r="H65" i="4"/>
  <c r="G65" i="4" s="1"/>
  <c r="AE64" i="4"/>
  <c r="Y64" i="4"/>
  <c r="S64" i="4"/>
  <c r="M64" i="4"/>
  <c r="L64" i="4"/>
  <c r="K64" i="4"/>
  <c r="J64" i="4"/>
  <c r="I64" i="4"/>
  <c r="H64" i="4"/>
  <c r="AE63" i="4"/>
  <c r="Y63" i="4"/>
  <c r="S63" i="4"/>
  <c r="M63" i="4"/>
  <c r="L63" i="4"/>
  <c r="K63" i="4"/>
  <c r="J63" i="4"/>
  <c r="I63" i="4"/>
  <c r="H63" i="4"/>
  <c r="AE62" i="4"/>
  <c r="Y62" i="4"/>
  <c r="S62" i="4"/>
  <c r="M62" i="4"/>
  <c r="L62" i="4"/>
  <c r="K62" i="4"/>
  <c r="J62" i="4"/>
  <c r="I62" i="4"/>
  <c r="H62" i="4"/>
  <c r="AE61" i="4"/>
  <c r="Y61" i="4"/>
  <c r="S61" i="4"/>
  <c r="M61" i="4"/>
  <c r="L61" i="4"/>
  <c r="K61" i="4"/>
  <c r="J61" i="4"/>
  <c r="I61" i="4"/>
  <c r="H61" i="4"/>
  <c r="G61" i="4" s="1"/>
  <c r="AE60" i="4"/>
  <c r="Y60" i="4"/>
  <c r="S60" i="4"/>
  <c r="M60" i="4"/>
  <c r="L60" i="4"/>
  <c r="K60" i="4"/>
  <c r="J60" i="4"/>
  <c r="I60" i="4"/>
  <c r="H60" i="4"/>
  <c r="AE59" i="4"/>
  <c r="Y59" i="4"/>
  <c r="S59" i="4"/>
  <c r="M59" i="4"/>
  <c r="L59" i="4"/>
  <c r="K59" i="4"/>
  <c r="J59" i="4"/>
  <c r="I59" i="4"/>
  <c r="H59" i="4"/>
  <c r="AE58" i="4"/>
  <c r="Y58" i="4"/>
  <c r="S58" i="4"/>
  <c r="M58" i="4"/>
  <c r="L58" i="4"/>
  <c r="K58" i="4"/>
  <c r="G58" i="4" s="1"/>
  <c r="J58" i="4"/>
  <c r="I58" i="4"/>
  <c r="H58" i="4"/>
  <c r="AE57" i="4"/>
  <c r="Y57" i="4"/>
  <c r="S57" i="4"/>
  <c r="M57" i="4"/>
  <c r="L57" i="4"/>
  <c r="K57" i="4"/>
  <c r="J57" i="4"/>
  <c r="I57" i="4"/>
  <c r="H57" i="4"/>
  <c r="G57" i="4" s="1"/>
  <c r="AE56" i="4"/>
  <c r="Y56" i="4"/>
  <c r="S56" i="4"/>
  <c r="M56" i="4"/>
  <c r="L56" i="4"/>
  <c r="K56" i="4"/>
  <c r="J56" i="4"/>
  <c r="I56" i="4"/>
  <c r="H56" i="4"/>
  <c r="AE55" i="4"/>
  <c r="Y55" i="4"/>
  <c r="S55" i="4"/>
  <c r="M55" i="4"/>
  <c r="L55" i="4"/>
  <c r="K55" i="4"/>
  <c r="J55" i="4"/>
  <c r="I55" i="4"/>
  <c r="H55" i="4"/>
  <c r="AE54" i="4"/>
  <c r="Y54" i="4"/>
  <c r="S54" i="4"/>
  <c r="M54" i="4"/>
  <c r="L54" i="4"/>
  <c r="K54" i="4"/>
  <c r="J54" i="4"/>
  <c r="I54" i="4"/>
  <c r="H54" i="4"/>
  <c r="AE53" i="4"/>
  <c r="Y53" i="4"/>
  <c r="S53" i="4"/>
  <c r="M53" i="4"/>
  <c r="L53" i="4"/>
  <c r="K53" i="4"/>
  <c r="J53" i="4"/>
  <c r="I53" i="4"/>
  <c r="H53" i="4"/>
  <c r="G53" i="4" s="1"/>
  <c r="AE52" i="4"/>
  <c r="Y52" i="4"/>
  <c r="S52" i="4"/>
  <c r="M52" i="4"/>
  <c r="L52" i="4"/>
  <c r="K52" i="4"/>
  <c r="J52" i="4"/>
  <c r="I52" i="4"/>
  <c r="H52" i="4"/>
  <c r="AE51" i="4"/>
  <c r="Y51" i="4"/>
  <c r="S51" i="4"/>
  <c r="M51" i="4"/>
  <c r="L51" i="4"/>
  <c r="K51" i="4"/>
  <c r="J51" i="4"/>
  <c r="I51" i="4"/>
  <c r="H51" i="4"/>
  <c r="AE50" i="4"/>
  <c r="Y50" i="4"/>
  <c r="S50" i="4"/>
  <c r="M50" i="4"/>
  <c r="L50" i="4"/>
  <c r="K50" i="4"/>
  <c r="G50" i="4" s="1"/>
  <c r="J50" i="4"/>
  <c r="I50" i="4"/>
  <c r="H50" i="4"/>
  <c r="AE49" i="4"/>
  <c r="Y49" i="4"/>
  <c r="S49" i="4"/>
  <c r="M49" i="4"/>
  <c r="L49" i="4"/>
  <c r="K49" i="4"/>
  <c r="J49" i="4"/>
  <c r="I49" i="4"/>
  <c r="H49" i="4"/>
  <c r="G49" i="4" s="1"/>
  <c r="AE48" i="4"/>
  <c r="Y48" i="4"/>
  <c r="S48" i="4"/>
  <c r="M48" i="4"/>
  <c r="L48" i="4"/>
  <c r="K48" i="4"/>
  <c r="J48" i="4"/>
  <c r="I48" i="4"/>
  <c r="H48" i="4"/>
  <c r="AE47" i="4"/>
  <c r="Y47" i="4"/>
  <c r="S47" i="4"/>
  <c r="M47" i="4"/>
  <c r="L47" i="4"/>
  <c r="K47" i="4"/>
  <c r="J47" i="4"/>
  <c r="I47" i="4"/>
  <c r="H47" i="4"/>
  <c r="AE46" i="4"/>
  <c r="Y46" i="4"/>
  <c r="S46" i="4"/>
  <c r="M46" i="4"/>
  <c r="L46" i="4"/>
  <c r="K46" i="4"/>
  <c r="J46" i="4"/>
  <c r="I46" i="4"/>
  <c r="H46" i="4"/>
  <c r="AE45" i="4"/>
  <c r="Y45" i="4"/>
  <c r="S45" i="4"/>
  <c r="M45" i="4"/>
  <c r="L45" i="4"/>
  <c r="K45" i="4"/>
  <c r="J45" i="4"/>
  <c r="I45" i="4"/>
  <c r="H45" i="4"/>
  <c r="G45" i="4" s="1"/>
  <c r="AE44" i="4"/>
  <c r="Y44" i="4"/>
  <c r="S44" i="4"/>
  <c r="M44" i="4"/>
  <c r="L44" i="4"/>
  <c r="K44" i="4"/>
  <c r="J44" i="4"/>
  <c r="I44" i="4"/>
  <c r="H44" i="4"/>
  <c r="AE43" i="4"/>
  <c r="Y43" i="4"/>
  <c r="S43" i="4"/>
  <c r="M43" i="4"/>
  <c r="L43" i="4"/>
  <c r="K43" i="4"/>
  <c r="J43" i="4"/>
  <c r="I43" i="4"/>
  <c r="H43" i="4"/>
  <c r="AE42" i="4"/>
  <c r="Y42" i="4"/>
  <c r="S42" i="4"/>
  <c r="M42" i="4"/>
  <c r="L42" i="4"/>
  <c r="K42" i="4"/>
  <c r="G42" i="4" s="1"/>
  <c r="J42" i="4"/>
  <c r="I42" i="4"/>
  <c r="H42" i="4"/>
  <c r="AE41" i="4"/>
  <c r="Y41" i="4"/>
  <c r="S41" i="4"/>
  <c r="M41" i="4"/>
  <c r="L41" i="4"/>
  <c r="K41" i="4"/>
  <c r="J41" i="4"/>
  <c r="I41" i="4"/>
  <c r="H41" i="4"/>
  <c r="G41" i="4" s="1"/>
  <c r="AE40" i="4"/>
  <c r="Y40" i="4"/>
  <c r="S40" i="4"/>
  <c r="M40" i="4"/>
  <c r="L40" i="4"/>
  <c r="K40" i="4"/>
  <c r="J40" i="4"/>
  <c r="I40" i="4"/>
  <c r="H40" i="4"/>
  <c r="AE39" i="4"/>
  <c r="Y39" i="4"/>
  <c r="S39" i="4"/>
  <c r="M39" i="4"/>
  <c r="L39" i="4"/>
  <c r="K39" i="4"/>
  <c r="J39" i="4"/>
  <c r="I39" i="4"/>
  <c r="H39" i="4"/>
  <c r="AE38" i="4"/>
  <c r="Y38" i="4"/>
  <c r="S38" i="4"/>
  <c r="M38" i="4"/>
  <c r="L38" i="4"/>
  <c r="K38" i="4"/>
  <c r="J38" i="4"/>
  <c r="I38" i="4"/>
  <c r="H38" i="4"/>
  <c r="AE37" i="4"/>
  <c r="Y37" i="4"/>
  <c r="S37" i="4"/>
  <c r="M37" i="4"/>
  <c r="L37" i="4"/>
  <c r="K37" i="4"/>
  <c r="J37" i="4"/>
  <c r="I37" i="4"/>
  <c r="H37" i="4"/>
  <c r="G37" i="4" s="1"/>
  <c r="AE36" i="4"/>
  <c r="Y36" i="4"/>
  <c r="S36" i="4"/>
  <c r="M36" i="4"/>
  <c r="L36" i="4"/>
  <c r="K36" i="4"/>
  <c r="J36" i="4"/>
  <c r="I36" i="4"/>
  <c r="H36" i="4"/>
  <c r="AE35" i="4"/>
  <c r="Y35" i="4"/>
  <c r="S35" i="4"/>
  <c r="M35" i="4"/>
  <c r="L35" i="4"/>
  <c r="K35" i="4"/>
  <c r="J35" i="4"/>
  <c r="I35" i="4"/>
  <c r="H35" i="4"/>
  <c r="AE34" i="4"/>
  <c r="Y34" i="4"/>
  <c r="S34" i="4"/>
  <c r="M34" i="4"/>
  <c r="L34" i="4"/>
  <c r="K34" i="4"/>
  <c r="G34" i="4" s="1"/>
  <c r="J34" i="4"/>
  <c r="I34" i="4"/>
  <c r="H34" i="4"/>
  <c r="AE33" i="4"/>
  <c r="Y33" i="4"/>
  <c r="S33" i="4"/>
  <c r="M33" i="4"/>
  <c r="L33" i="4"/>
  <c r="K33" i="4"/>
  <c r="J33" i="4"/>
  <c r="I33" i="4"/>
  <c r="H33" i="4"/>
  <c r="G33" i="4" s="1"/>
  <c r="AE32" i="4"/>
  <c r="Y32" i="4"/>
  <c r="S32" i="4"/>
  <c r="M32" i="4"/>
  <c r="L32" i="4"/>
  <c r="K32" i="4"/>
  <c r="J32" i="4"/>
  <c r="I32" i="4"/>
  <c r="H32" i="4"/>
  <c r="AE31" i="4"/>
  <c r="Y31" i="4"/>
  <c r="S31" i="4"/>
  <c r="M31" i="4"/>
  <c r="L31" i="4"/>
  <c r="K31" i="4"/>
  <c r="J31" i="4"/>
  <c r="I31" i="4"/>
  <c r="H31" i="4"/>
  <c r="AE30" i="4"/>
  <c r="Y30" i="4"/>
  <c r="S30" i="4"/>
  <c r="M30" i="4"/>
  <c r="L30" i="4"/>
  <c r="K30" i="4"/>
  <c r="J30" i="4"/>
  <c r="I30" i="4"/>
  <c r="H30" i="4"/>
  <c r="AE29" i="4"/>
  <c r="Y29" i="4"/>
  <c r="S29" i="4"/>
  <c r="M29" i="4"/>
  <c r="L29" i="4"/>
  <c r="K29" i="4"/>
  <c r="J29" i="4"/>
  <c r="I29" i="4"/>
  <c r="H29" i="4"/>
  <c r="G29" i="4" s="1"/>
  <c r="AE28" i="4"/>
  <c r="Y28" i="4"/>
  <c r="S28" i="4"/>
  <c r="M28" i="4"/>
  <c r="L28" i="4"/>
  <c r="K28" i="4"/>
  <c r="J28" i="4"/>
  <c r="I28" i="4"/>
  <c r="H28" i="4"/>
  <c r="AE27" i="4"/>
  <c r="Y27" i="4"/>
  <c r="S27" i="4"/>
  <c r="M27" i="4"/>
  <c r="L27" i="4"/>
  <c r="K27" i="4"/>
  <c r="J27" i="4"/>
  <c r="I27" i="4"/>
  <c r="H27" i="4"/>
  <c r="AE26" i="4"/>
  <c r="Y26" i="4"/>
  <c r="S26" i="4"/>
  <c r="M26" i="4"/>
  <c r="L26" i="4"/>
  <c r="K26" i="4"/>
  <c r="G26" i="4" s="1"/>
  <c r="J26" i="4"/>
  <c r="I26" i="4"/>
  <c r="H26" i="4"/>
  <c r="AE25" i="4"/>
  <c r="Y25" i="4"/>
  <c r="S25" i="4"/>
  <c r="M25" i="4"/>
  <c r="L25" i="4"/>
  <c r="K25" i="4"/>
  <c r="J25" i="4"/>
  <c r="I25" i="4"/>
  <c r="H25" i="4"/>
  <c r="G25" i="4" s="1"/>
  <c r="AE24" i="4"/>
  <c r="Y24" i="4"/>
  <c r="S24" i="4"/>
  <c r="M24" i="4"/>
  <c r="L24" i="4"/>
  <c r="K24" i="4"/>
  <c r="J24" i="4"/>
  <c r="I24" i="4"/>
  <c r="H24" i="4"/>
  <c r="AE23" i="4"/>
  <c r="Y23" i="4"/>
  <c r="S23" i="4"/>
  <c r="M23" i="4"/>
  <c r="L23" i="4"/>
  <c r="K23" i="4"/>
  <c r="J23" i="4"/>
  <c r="I23" i="4"/>
  <c r="H23" i="4"/>
  <c r="AE22" i="4"/>
  <c r="Y22" i="4"/>
  <c r="S22" i="4"/>
  <c r="M22" i="4"/>
  <c r="L22" i="4"/>
  <c r="K22" i="4"/>
  <c r="J22" i="4"/>
  <c r="I22" i="4"/>
  <c r="H22" i="4"/>
  <c r="AE21" i="4"/>
  <c r="Y21" i="4"/>
  <c r="S21" i="4"/>
  <c r="M21" i="4"/>
  <c r="L21" i="4"/>
  <c r="K21" i="4"/>
  <c r="J21" i="4"/>
  <c r="I21" i="4"/>
  <c r="H21" i="4"/>
  <c r="G21" i="4" s="1"/>
  <c r="AE20" i="4"/>
  <c r="Y20" i="4"/>
  <c r="S20" i="4"/>
  <c r="M20" i="4"/>
  <c r="L20" i="4"/>
  <c r="K20" i="4"/>
  <c r="J20" i="4"/>
  <c r="I20" i="4"/>
  <c r="H20" i="4"/>
  <c r="AE19" i="4"/>
  <c r="Y19" i="4"/>
  <c r="S19" i="4"/>
  <c r="M19" i="4"/>
  <c r="L19" i="4"/>
  <c r="K19" i="4"/>
  <c r="J19" i="4"/>
  <c r="I19" i="4"/>
  <c r="H19" i="4"/>
  <c r="AE18" i="4"/>
  <c r="Y18" i="4"/>
  <c r="S18" i="4"/>
  <c r="M18" i="4"/>
  <c r="L18" i="4"/>
  <c r="K18" i="4"/>
  <c r="G18" i="4" s="1"/>
  <c r="J18" i="4"/>
  <c r="I18" i="4"/>
  <c r="H18" i="4"/>
  <c r="AE17" i="4"/>
  <c r="Y17" i="4"/>
  <c r="S17" i="4"/>
  <c r="M17" i="4"/>
  <c r="L17" i="4"/>
  <c r="K17" i="4"/>
  <c r="J17" i="4"/>
  <c r="I17" i="4"/>
  <c r="H17" i="4"/>
  <c r="G17" i="4" s="1"/>
  <c r="AE16" i="4"/>
  <c r="Y16" i="4"/>
  <c r="S16" i="4"/>
  <c r="M16" i="4"/>
  <c r="L16" i="4"/>
  <c r="K16" i="4"/>
  <c r="J16" i="4"/>
  <c r="I16" i="4"/>
  <c r="H16" i="4"/>
  <c r="AE15" i="4"/>
  <c r="Y15" i="4"/>
  <c r="S15" i="4"/>
  <c r="M15" i="4"/>
  <c r="L15" i="4"/>
  <c r="K15" i="4"/>
  <c r="J15" i="4"/>
  <c r="I15" i="4"/>
  <c r="H15" i="4"/>
  <c r="AE14" i="4"/>
  <c r="Y14" i="4"/>
  <c r="S14" i="4"/>
  <c r="M14" i="4"/>
  <c r="L14" i="4"/>
  <c r="K14" i="4"/>
  <c r="J14" i="4"/>
  <c r="I14" i="4"/>
  <c r="H14" i="4"/>
  <c r="AE13" i="4"/>
  <c r="Y13" i="4"/>
  <c r="S13" i="4"/>
  <c r="M13" i="4"/>
  <c r="L13" i="4"/>
  <c r="K13" i="4"/>
  <c r="J13" i="4"/>
  <c r="I13" i="4"/>
  <c r="H13" i="4"/>
  <c r="G13" i="4" s="1"/>
  <c r="AE12" i="4"/>
  <c r="Y12" i="4"/>
  <c r="S12" i="4"/>
  <c r="M12" i="4"/>
  <c r="L12" i="4"/>
  <c r="K12" i="4"/>
  <c r="J12" i="4"/>
  <c r="I12" i="4"/>
  <c r="H12" i="4"/>
  <c r="AE11" i="4"/>
  <c r="Y11" i="4"/>
  <c r="S11" i="4"/>
  <c r="M11" i="4"/>
  <c r="L11" i="4"/>
  <c r="K11" i="4"/>
  <c r="J11" i="4"/>
  <c r="I11" i="4"/>
  <c r="H11" i="4"/>
  <c r="AE10" i="4"/>
  <c r="Y10" i="4"/>
  <c r="S10" i="4"/>
  <c r="M10" i="4"/>
  <c r="L10" i="4"/>
  <c r="K10" i="4"/>
  <c r="G10" i="4" s="1"/>
  <c r="J10" i="4"/>
  <c r="I10" i="4"/>
  <c r="H10" i="4"/>
  <c r="AE9" i="4"/>
  <c r="Y9" i="4"/>
  <c r="S9" i="4"/>
  <c r="M9" i="4"/>
  <c r="L9" i="4"/>
  <c r="K9" i="4"/>
  <c r="J9" i="4"/>
  <c r="I9" i="4"/>
  <c r="H9" i="4"/>
  <c r="G9" i="4" s="1"/>
  <c r="AE8" i="4"/>
  <c r="Y8" i="4"/>
  <c r="Y89" i="4" s="1"/>
  <c r="S8" i="4"/>
  <c r="M8" i="4"/>
  <c r="L8" i="4"/>
  <c r="K8" i="4"/>
  <c r="J8" i="4"/>
  <c r="G8" i="4" s="1"/>
  <c r="I8" i="4"/>
  <c r="H8" i="4"/>
  <c r="AE7" i="4"/>
  <c r="Y7" i="4"/>
  <c r="S7" i="4"/>
  <c r="M7" i="4"/>
  <c r="M89" i="4" s="1"/>
  <c r="L7" i="4"/>
  <c r="K7" i="4"/>
  <c r="K89" i="4" s="1"/>
  <c r="J7" i="4"/>
  <c r="I7" i="4"/>
  <c r="H7" i="4"/>
  <c r="AJ138" i="21"/>
  <c r="AI138" i="21"/>
  <c r="AH138" i="21"/>
  <c r="AG138" i="21"/>
  <c r="AF138" i="21"/>
  <c r="AD138" i="21"/>
  <c r="AC138" i="21"/>
  <c r="AB138" i="21"/>
  <c r="AA138" i="21"/>
  <c r="Z138" i="21"/>
  <c r="X138" i="21"/>
  <c r="W138" i="21"/>
  <c r="V138" i="21"/>
  <c r="U138" i="21"/>
  <c r="T138" i="21"/>
  <c r="R138" i="21"/>
  <c r="Q138" i="21"/>
  <c r="P138" i="21"/>
  <c r="O138" i="21"/>
  <c r="N138" i="21"/>
  <c r="AE137" i="21"/>
  <c r="Y137" i="21"/>
  <c r="S137" i="21"/>
  <c r="M137" i="21"/>
  <c r="L137" i="21"/>
  <c r="K137" i="21"/>
  <c r="J137" i="21"/>
  <c r="I137" i="21"/>
  <c r="H137" i="21"/>
  <c r="G137" i="21" s="1"/>
  <c r="AE136" i="21"/>
  <c r="Y136" i="21"/>
  <c r="S136" i="21"/>
  <c r="M136" i="21"/>
  <c r="L136" i="21"/>
  <c r="K136" i="21"/>
  <c r="G136" i="21" s="1"/>
  <c r="J136" i="21"/>
  <c r="I136" i="21"/>
  <c r="H136" i="21"/>
  <c r="AE135" i="21"/>
  <c r="Y135" i="21"/>
  <c r="S135" i="21"/>
  <c r="M135" i="21"/>
  <c r="L135" i="21"/>
  <c r="K135" i="21"/>
  <c r="J135" i="21"/>
  <c r="I135" i="21"/>
  <c r="H135" i="21"/>
  <c r="G135" i="21" s="1"/>
  <c r="AE134" i="21"/>
  <c r="Y134" i="21"/>
  <c r="S134" i="21"/>
  <c r="M134" i="21"/>
  <c r="L134" i="21"/>
  <c r="K134" i="21"/>
  <c r="J134" i="21"/>
  <c r="I134" i="21"/>
  <c r="H134" i="21"/>
  <c r="G134" i="21" s="1"/>
  <c r="AE133" i="21"/>
  <c r="Y133" i="21"/>
  <c r="S133" i="21"/>
  <c r="M133" i="21"/>
  <c r="L133" i="21"/>
  <c r="K133" i="21"/>
  <c r="J133" i="21"/>
  <c r="I133" i="21"/>
  <c r="H133" i="21"/>
  <c r="AE132" i="21"/>
  <c r="Y132" i="21"/>
  <c r="S132" i="21"/>
  <c r="M132" i="21"/>
  <c r="L132" i="21"/>
  <c r="K132" i="21"/>
  <c r="J132" i="21"/>
  <c r="I132" i="21"/>
  <c r="H132" i="21"/>
  <c r="AE131" i="21"/>
  <c r="Y131" i="21"/>
  <c r="S131" i="21"/>
  <c r="M131" i="21"/>
  <c r="L131" i="21"/>
  <c r="K131" i="21"/>
  <c r="J131" i="21"/>
  <c r="I131" i="21"/>
  <c r="H131" i="21"/>
  <c r="G131" i="21" s="1"/>
  <c r="AE130" i="21"/>
  <c r="Y130" i="21"/>
  <c r="S130" i="21"/>
  <c r="M130" i="21"/>
  <c r="L130" i="21"/>
  <c r="K130" i="21"/>
  <c r="J130" i="21"/>
  <c r="I130" i="21"/>
  <c r="H130" i="21"/>
  <c r="G130" i="21" s="1"/>
  <c r="AE129" i="21"/>
  <c r="Y129" i="21"/>
  <c r="S129" i="21"/>
  <c r="M129" i="21"/>
  <c r="L129" i="21"/>
  <c r="K129" i="21"/>
  <c r="J129" i="21"/>
  <c r="I129" i="21"/>
  <c r="H129" i="21"/>
  <c r="G129" i="21" s="1"/>
  <c r="AE128" i="21"/>
  <c r="Y128" i="21"/>
  <c r="S128" i="21"/>
  <c r="M128" i="21"/>
  <c r="L128" i="21"/>
  <c r="K128" i="21"/>
  <c r="G128" i="21" s="1"/>
  <c r="J128" i="21"/>
  <c r="I128" i="21"/>
  <c r="H128" i="21"/>
  <c r="AE127" i="21"/>
  <c r="Y127" i="21"/>
  <c r="S127" i="21"/>
  <c r="M127" i="21"/>
  <c r="L127" i="21"/>
  <c r="K127" i="21"/>
  <c r="J127" i="21"/>
  <c r="I127" i="21"/>
  <c r="H127" i="21"/>
  <c r="G127" i="21" s="1"/>
  <c r="AE126" i="21"/>
  <c r="Y126" i="21"/>
  <c r="S126" i="21"/>
  <c r="M126" i="21"/>
  <c r="L126" i="21"/>
  <c r="K126" i="21"/>
  <c r="J126" i="21"/>
  <c r="G126" i="21" s="1"/>
  <c r="I126" i="21"/>
  <c r="H126" i="21"/>
  <c r="AE125" i="21"/>
  <c r="Y125" i="21"/>
  <c r="S125" i="21"/>
  <c r="M125" i="21"/>
  <c r="L125" i="21"/>
  <c r="K125" i="21"/>
  <c r="J125" i="21"/>
  <c r="I125" i="21"/>
  <c r="H125" i="21"/>
  <c r="AE124" i="21"/>
  <c r="Y124" i="21"/>
  <c r="S124" i="21"/>
  <c r="M124" i="21"/>
  <c r="L124" i="21"/>
  <c r="K124" i="21"/>
  <c r="J124" i="21"/>
  <c r="I124" i="21"/>
  <c r="H124" i="21"/>
  <c r="AE123" i="21"/>
  <c r="Y123" i="21"/>
  <c r="S123" i="21"/>
  <c r="M123" i="21"/>
  <c r="L123" i="21"/>
  <c r="K123" i="21"/>
  <c r="J123" i="21"/>
  <c r="I123" i="21"/>
  <c r="H123" i="21"/>
  <c r="AE122" i="21"/>
  <c r="Y122" i="21"/>
  <c r="S122" i="21"/>
  <c r="M122" i="21"/>
  <c r="L122" i="21"/>
  <c r="K122" i="21"/>
  <c r="J122" i="21"/>
  <c r="I122" i="21"/>
  <c r="H122" i="21"/>
  <c r="G122" i="21" s="1"/>
  <c r="AE121" i="21"/>
  <c r="Y121" i="21"/>
  <c r="S121" i="21"/>
  <c r="M121" i="21"/>
  <c r="L121" i="21"/>
  <c r="K121" i="21"/>
  <c r="J121" i="21"/>
  <c r="I121" i="21"/>
  <c r="H121" i="21"/>
  <c r="AE120" i="21"/>
  <c r="Y120" i="21"/>
  <c r="S120" i="21"/>
  <c r="M120" i="21"/>
  <c r="L120" i="21"/>
  <c r="K120" i="21"/>
  <c r="G120" i="21" s="1"/>
  <c r="J120" i="21"/>
  <c r="I120" i="21"/>
  <c r="H120" i="21"/>
  <c r="AE119" i="21"/>
  <c r="Y119" i="21"/>
  <c r="S119" i="21"/>
  <c r="M119" i="21"/>
  <c r="L119" i="21"/>
  <c r="K119" i="21"/>
  <c r="J119" i="21"/>
  <c r="I119" i="21"/>
  <c r="H119" i="21"/>
  <c r="G119" i="21" s="1"/>
  <c r="AE118" i="21"/>
  <c r="Y118" i="21"/>
  <c r="S118" i="21"/>
  <c r="M118" i="21"/>
  <c r="L118" i="21"/>
  <c r="K118" i="21"/>
  <c r="J118" i="21"/>
  <c r="I118" i="21"/>
  <c r="H118" i="21"/>
  <c r="G118" i="21" s="1"/>
  <c r="AE117" i="21"/>
  <c r="Y117" i="21"/>
  <c r="S117" i="21"/>
  <c r="M117" i="21"/>
  <c r="L117" i="21"/>
  <c r="K117" i="21"/>
  <c r="J117" i="21"/>
  <c r="I117" i="21"/>
  <c r="H117" i="21"/>
  <c r="AE116" i="21"/>
  <c r="Y116" i="21"/>
  <c r="S116" i="21"/>
  <c r="M116" i="21"/>
  <c r="L116" i="21"/>
  <c r="K116" i="21"/>
  <c r="G116" i="21" s="1"/>
  <c r="J116" i="21"/>
  <c r="I116" i="21"/>
  <c r="H116" i="21"/>
  <c r="AE115" i="21"/>
  <c r="Y115" i="21"/>
  <c r="S115" i="21"/>
  <c r="M115" i="21"/>
  <c r="L115" i="21"/>
  <c r="K115" i="21"/>
  <c r="J115" i="21"/>
  <c r="I115" i="21"/>
  <c r="H115" i="21"/>
  <c r="AE114" i="21"/>
  <c r="Y114" i="21"/>
  <c r="S114" i="21"/>
  <c r="M114" i="21"/>
  <c r="L114" i="21"/>
  <c r="K114" i="21"/>
  <c r="G114" i="21" s="1"/>
  <c r="J114" i="21"/>
  <c r="I114" i="21"/>
  <c r="H114" i="21"/>
  <c r="AE113" i="21"/>
  <c r="Y113" i="21"/>
  <c r="S113" i="21"/>
  <c r="M113" i="21"/>
  <c r="L113" i="21"/>
  <c r="K113" i="21"/>
  <c r="J113" i="21"/>
  <c r="I113" i="21"/>
  <c r="G113" i="21" s="1"/>
  <c r="H113" i="21"/>
  <c r="AE112" i="21"/>
  <c r="Y112" i="21"/>
  <c r="S112" i="21"/>
  <c r="M112" i="21"/>
  <c r="L112" i="21"/>
  <c r="K112" i="21"/>
  <c r="J112" i="21"/>
  <c r="I112" i="21"/>
  <c r="H112" i="21"/>
  <c r="G112" i="21"/>
  <c r="AE111" i="21"/>
  <c r="Y111" i="21"/>
  <c r="S111" i="21"/>
  <c r="M111" i="21"/>
  <c r="L111" i="21"/>
  <c r="K111" i="21"/>
  <c r="J111" i="21"/>
  <c r="I111" i="21"/>
  <c r="H111" i="21"/>
  <c r="AE110" i="21"/>
  <c r="Y110" i="21"/>
  <c r="S110" i="21"/>
  <c r="M110" i="21"/>
  <c r="L110" i="21"/>
  <c r="K110" i="21"/>
  <c r="J110" i="21"/>
  <c r="I110" i="21"/>
  <c r="H110" i="21"/>
  <c r="AE109" i="21"/>
  <c r="Y109" i="21"/>
  <c r="S109" i="21"/>
  <c r="M109" i="21"/>
  <c r="L109" i="21"/>
  <c r="K109" i="21"/>
  <c r="J109" i="21"/>
  <c r="I109" i="21"/>
  <c r="H109" i="21"/>
  <c r="AE108" i="21"/>
  <c r="Y108" i="21"/>
  <c r="S108" i="21"/>
  <c r="M108" i="21"/>
  <c r="L108" i="21"/>
  <c r="K108" i="21"/>
  <c r="J108" i="21"/>
  <c r="I108" i="21"/>
  <c r="H108" i="21"/>
  <c r="G108" i="21"/>
  <c r="AE107" i="21"/>
  <c r="Y107" i="21"/>
  <c r="S107" i="21"/>
  <c r="M107" i="21"/>
  <c r="L107" i="21"/>
  <c r="K107" i="21"/>
  <c r="J107" i="21"/>
  <c r="I107" i="21"/>
  <c r="H107" i="21"/>
  <c r="AE106" i="21"/>
  <c r="Y106" i="21"/>
  <c r="S106" i="21"/>
  <c r="M106" i="21"/>
  <c r="L106" i="21"/>
  <c r="K106" i="21"/>
  <c r="J106" i="21"/>
  <c r="I106" i="21"/>
  <c r="H106" i="21"/>
  <c r="G106" i="21" s="1"/>
  <c r="AE105" i="21"/>
  <c r="Y105" i="21"/>
  <c r="S105" i="21"/>
  <c r="M105" i="21"/>
  <c r="L105" i="21"/>
  <c r="K105" i="21"/>
  <c r="J105" i="21"/>
  <c r="I105" i="21"/>
  <c r="H105" i="21"/>
  <c r="AE104" i="21"/>
  <c r="Y104" i="21"/>
  <c r="S104" i="21"/>
  <c r="M104" i="21"/>
  <c r="L104" i="21"/>
  <c r="K104" i="21"/>
  <c r="G104" i="21" s="1"/>
  <c r="J104" i="21"/>
  <c r="I104" i="21"/>
  <c r="H104" i="21"/>
  <c r="AE103" i="21"/>
  <c r="Y103" i="21"/>
  <c r="S103" i="21"/>
  <c r="M103" i="21"/>
  <c r="L103" i="21"/>
  <c r="K103" i="21"/>
  <c r="J103" i="21"/>
  <c r="I103" i="21"/>
  <c r="H103" i="21"/>
  <c r="G103" i="21" s="1"/>
  <c r="AE102" i="21"/>
  <c r="Y102" i="21"/>
  <c r="S102" i="21"/>
  <c r="M102" i="21"/>
  <c r="L102" i="21"/>
  <c r="K102" i="21"/>
  <c r="J102" i="21"/>
  <c r="I102" i="21"/>
  <c r="H102" i="21"/>
  <c r="G102" i="21" s="1"/>
  <c r="AE101" i="21"/>
  <c r="Y101" i="21"/>
  <c r="S101" i="21"/>
  <c r="M101" i="21"/>
  <c r="L101" i="21"/>
  <c r="K101" i="21"/>
  <c r="J101" i="21"/>
  <c r="I101" i="21"/>
  <c r="H101" i="21"/>
  <c r="AE100" i="21"/>
  <c r="Y100" i="21"/>
  <c r="S100" i="21"/>
  <c r="M100" i="21"/>
  <c r="L100" i="21"/>
  <c r="K100" i="21"/>
  <c r="G100" i="21" s="1"/>
  <c r="J100" i="21"/>
  <c r="I100" i="21"/>
  <c r="H100" i="21"/>
  <c r="AE99" i="21"/>
  <c r="Y99" i="21"/>
  <c r="S99" i="21"/>
  <c r="M99" i="21"/>
  <c r="L99" i="21"/>
  <c r="K99" i="21"/>
  <c r="J99" i="21"/>
  <c r="I99" i="21"/>
  <c r="H99" i="21"/>
  <c r="AE98" i="21"/>
  <c r="Y98" i="21"/>
  <c r="S98" i="21"/>
  <c r="M98" i="21"/>
  <c r="L98" i="21"/>
  <c r="K98" i="21"/>
  <c r="G98" i="21" s="1"/>
  <c r="J98" i="21"/>
  <c r="I98" i="21"/>
  <c r="H98" i="21"/>
  <c r="AE97" i="21"/>
  <c r="Y97" i="21"/>
  <c r="S97" i="21"/>
  <c r="M97" i="21"/>
  <c r="L97" i="21"/>
  <c r="K97" i="21"/>
  <c r="J97" i="21"/>
  <c r="I97" i="21"/>
  <c r="G97" i="21" s="1"/>
  <c r="H97" i="21"/>
  <c r="AE96" i="21"/>
  <c r="Y96" i="21"/>
  <c r="S96" i="21"/>
  <c r="M96" i="21"/>
  <c r="L96" i="21"/>
  <c r="K96" i="21"/>
  <c r="J96" i="21"/>
  <c r="I96" i="21"/>
  <c r="H96" i="21"/>
  <c r="G96" i="21"/>
  <c r="AE95" i="21"/>
  <c r="Y95" i="21"/>
  <c r="S95" i="21"/>
  <c r="M95" i="21"/>
  <c r="L95" i="21"/>
  <c r="K95" i="21"/>
  <c r="J95" i="21"/>
  <c r="I95" i="21"/>
  <c r="H95" i="21"/>
  <c r="AE94" i="21"/>
  <c r="Y94" i="21"/>
  <c r="S94" i="21"/>
  <c r="M94" i="21"/>
  <c r="L94" i="21"/>
  <c r="K94" i="21"/>
  <c r="J94" i="21"/>
  <c r="I94" i="21"/>
  <c r="H94" i="21"/>
  <c r="G94" i="21" s="1"/>
  <c r="AE93" i="21"/>
  <c r="Y93" i="21"/>
  <c r="S93" i="21"/>
  <c r="M93" i="21"/>
  <c r="L93" i="21"/>
  <c r="K93" i="21"/>
  <c r="J93" i="21"/>
  <c r="I93" i="21"/>
  <c r="H93" i="21"/>
  <c r="AE92" i="21"/>
  <c r="Y92" i="21"/>
  <c r="S92" i="21"/>
  <c r="M92" i="21"/>
  <c r="L92" i="21"/>
  <c r="K92" i="21"/>
  <c r="J92" i="21"/>
  <c r="I92" i="21"/>
  <c r="H92" i="21"/>
  <c r="G92" i="21"/>
  <c r="AE91" i="21"/>
  <c r="Y91" i="21"/>
  <c r="S91" i="21"/>
  <c r="M91" i="21"/>
  <c r="L91" i="21"/>
  <c r="K91" i="21"/>
  <c r="J91" i="21"/>
  <c r="I91" i="21"/>
  <c r="H91" i="21"/>
  <c r="AE90" i="21"/>
  <c r="Y90" i="21"/>
  <c r="S90" i="21"/>
  <c r="M90" i="21"/>
  <c r="L90" i="21"/>
  <c r="K90" i="21"/>
  <c r="J90" i="21"/>
  <c r="I90" i="21"/>
  <c r="H90" i="21"/>
  <c r="G90" i="21" s="1"/>
  <c r="AE89" i="21"/>
  <c r="Y89" i="21"/>
  <c r="S89" i="21"/>
  <c r="M89" i="21"/>
  <c r="L89" i="21"/>
  <c r="K89" i="21"/>
  <c r="J89" i="21"/>
  <c r="I89" i="21"/>
  <c r="H89" i="21"/>
  <c r="AE88" i="21"/>
  <c r="Y88" i="21"/>
  <c r="S88" i="21"/>
  <c r="M88" i="21"/>
  <c r="L88" i="21"/>
  <c r="K88" i="21"/>
  <c r="G88" i="21" s="1"/>
  <c r="J88" i="21"/>
  <c r="I88" i="21"/>
  <c r="H88" i="21"/>
  <c r="AE87" i="21"/>
  <c r="Y87" i="21"/>
  <c r="S87" i="21"/>
  <c r="M87" i="21"/>
  <c r="L87" i="21"/>
  <c r="K87" i="21"/>
  <c r="J87" i="21"/>
  <c r="I87" i="21"/>
  <c r="H87" i="21"/>
  <c r="G87" i="21" s="1"/>
  <c r="AE86" i="21"/>
  <c r="Y86" i="21"/>
  <c r="S86" i="21"/>
  <c r="M86" i="21"/>
  <c r="L86" i="21"/>
  <c r="K86" i="21"/>
  <c r="J86" i="21"/>
  <c r="I86" i="21"/>
  <c r="H86" i="21"/>
  <c r="G86" i="21" s="1"/>
  <c r="AE85" i="21"/>
  <c r="Y85" i="21"/>
  <c r="S85" i="21"/>
  <c r="M85" i="21"/>
  <c r="L85" i="21"/>
  <c r="K85" i="21"/>
  <c r="J85" i="21"/>
  <c r="I85" i="21"/>
  <c r="H85" i="21"/>
  <c r="AE84" i="21"/>
  <c r="Y84" i="21"/>
  <c r="S84" i="21"/>
  <c r="M84" i="21"/>
  <c r="L84" i="21"/>
  <c r="K84" i="21"/>
  <c r="G84" i="21" s="1"/>
  <c r="J84" i="21"/>
  <c r="I84" i="21"/>
  <c r="H84" i="21"/>
  <c r="AE83" i="21"/>
  <c r="Y83" i="21"/>
  <c r="S83" i="21"/>
  <c r="M83" i="21"/>
  <c r="L83" i="21"/>
  <c r="K83" i="21"/>
  <c r="J83" i="21"/>
  <c r="I83" i="21"/>
  <c r="H83" i="21"/>
  <c r="AE82" i="21"/>
  <c r="Y82" i="21"/>
  <c r="S82" i="21"/>
  <c r="M82" i="21"/>
  <c r="L82" i="21"/>
  <c r="K82" i="21"/>
  <c r="J82" i="21"/>
  <c r="I82" i="21"/>
  <c r="H82" i="21"/>
  <c r="G82" i="21"/>
  <c r="AE81" i="21"/>
  <c r="Y81" i="21"/>
  <c r="S81" i="21"/>
  <c r="M81" i="21"/>
  <c r="L81" i="21"/>
  <c r="K81" i="21"/>
  <c r="J81" i="21"/>
  <c r="I81" i="21"/>
  <c r="G81" i="21" s="1"/>
  <c r="H81" i="21"/>
  <c r="AE80" i="21"/>
  <c r="Y80" i="21"/>
  <c r="S80" i="21"/>
  <c r="M80" i="21"/>
  <c r="L80" i="21"/>
  <c r="K80" i="21"/>
  <c r="J80" i="21"/>
  <c r="I80" i="21"/>
  <c r="H80" i="21"/>
  <c r="G80" i="21"/>
  <c r="AE79" i="21"/>
  <c r="Y79" i="21"/>
  <c r="S79" i="21"/>
  <c r="M79" i="21"/>
  <c r="L79" i="21"/>
  <c r="K79" i="21"/>
  <c r="J79" i="21"/>
  <c r="I79" i="21"/>
  <c r="H79" i="21"/>
  <c r="AE78" i="21"/>
  <c r="Y78" i="21"/>
  <c r="S78" i="21"/>
  <c r="M78" i="21"/>
  <c r="L78" i="21"/>
  <c r="K78" i="21"/>
  <c r="J78" i="21"/>
  <c r="I78" i="21"/>
  <c r="H78" i="21"/>
  <c r="AE77" i="21"/>
  <c r="Y77" i="21"/>
  <c r="S77" i="21"/>
  <c r="M77" i="21"/>
  <c r="L77" i="21"/>
  <c r="K77" i="21"/>
  <c r="J77" i="21"/>
  <c r="I77" i="21"/>
  <c r="H77" i="21"/>
  <c r="AE76" i="21"/>
  <c r="Y76" i="21"/>
  <c r="S76" i="21"/>
  <c r="M76" i="21"/>
  <c r="L76" i="21"/>
  <c r="K76" i="21"/>
  <c r="J76" i="21"/>
  <c r="I76" i="21"/>
  <c r="H76" i="21"/>
  <c r="G76" i="21"/>
  <c r="AE75" i="21"/>
  <c r="Y75" i="21"/>
  <c r="S75" i="21"/>
  <c r="M75" i="21"/>
  <c r="L75" i="21"/>
  <c r="K75" i="21"/>
  <c r="J75" i="21"/>
  <c r="I75" i="21"/>
  <c r="H75" i="21"/>
  <c r="AE74" i="21"/>
  <c r="Y74" i="21"/>
  <c r="S74" i="21"/>
  <c r="M74" i="21"/>
  <c r="L74" i="21"/>
  <c r="K74" i="21"/>
  <c r="J74" i="21"/>
  <c r="I74" i="21"/>
  <c r="H74" i="21"/>
  <c r="G74" i="21" s="1"/>
  <c r="AE73" i="21"/>
  <c r="Y73" i="21"/>
  <c r="S73" i="21"/>
  <c r="M73" i="21"/>
  <c r="L73" i="21"/>
  <c r="K73" i="21"/>
  <c r="J73" i="21"/>
  <c r="I73" i="21"/>
  <c r="H73" i="21"/>
  <c r="AE72" i="21"/>
  <c r="Y72" i="21"/>
  <c r="S72" i="21"/>
  <c r="M72" i="21"/>
  <c r="L72" i="21"/>
  <c r="K72" i="21"/>
  <c r="G72" i="21" s="1"/>
  <c r="J72" i="21"/>
  <c r="I72" i="21"/>
  <c r="H72" i="21"/>
  <c r="AE71" i="21"/>
  <c r="Y71" i="21"/>
  <c r="S71" i="21"/>
  <c r="M71" i="21"/>
  <c r="L71" i="21"/>
  <c r="K71" i="21"/>
  <c r="J71" i="21"/>
  <c r="I71" i="21"/>
  <c r="H71" i="21"/>
  <c r="G71" i="21" s="1"/>
  <c r="AE70" i="21"/>
  <c r="Y70" i="21"/>
  <c r="S70" i="21"/>
  <c r="M70" i="21"/>
  <c r="L70" i="21"/>
  <c r="K70" i="21"/>
  <c r="J70" i="21"/>
  <c r="I70" i="21"/>
  <c r="H70" i="21"/>
  <c r="G70" i="21" s="1"/>
  <c r="AE69" i="21"/>
  <c r="Y69" i="21"/>
  <c r="S69" i="21"/>
  <c r="M69" i="21"/>
  <c r="L69" i="21"/>
  <c r="K69" i="21"/>
  <c r="J69" i="21"/>
  <c r="I69" i="21"/>
  <c r="H69" i="21"/>
  <c r="AE68" i="21"/>
  <c r="Y68" i="21"/>
  <c r="S68" i="21"/>
  <c r="M68" i="21"/>
  <c r="L68" i="21"/>
  <c r="K68" i="21"/>
  <c r="G68" i="21" s="1"/>
  <c r="J68" i="21"/>
  <c r="I68" i="21"/>
  <c r="H68" i="21"/>
  <c r="AE67" i="21"/>
  <c r="Y67" i="21"/>
  <c r="S67" i="21"/>
  <c r="M67" i="21"/>
  <c r="L67" i="21"/>
  <c r="K67" i="21"/>
  <c r="J67" i="21"/>
  <c r="I67" i="21"/>
  <c r="H67" i="21"/>
  <c r="AE66" i="21"/>
  <c r="Y66" i="21"/>
  <c r="S66" i="21"/>
  <c r="M66" i="21"/>
  <c r="L66" i="21"/>
  <c r="K66" i="21"/>
  <c r="J66" i="21"/>
  <c r="I66" i="21"/>
  <c r="H66" i="21"/>
  <c r="G66" i="21"/>
  <c r="AE65" i="21"/>
  <c r="Y65" i="21"/>
  <c r="S65" i="21"/>
  <c r="M65" i="21"/>
  <c r="L65" i="21"/>
  <c r="K65" i="21"/>
  <c r="J65" i="21"/>
  <c r="I65" i="21"/>
  <c r="G65" i="21" s="1"/>
  <c r="H65" i="21"/>
  <c r="AE64" i="21"/>
  <c r="Y64" i="21"/>
  <c r="S64" i="21"/>
  <c r="M64" i="21"/>
  <c r="L64" i="21"/>
  <c r="K64" i="21"/>
  <c r="J64" i="21"/>
  <c r="I64" i="21"/>
  <c r="H64" i="21"/>
  <c r="G64" i="21"/>
  <c r="AE63" i="21"/>
  <c r="Y63" i="21"/>
  <c r="S63" i="21"/>
  <c r="M63" i="21"/>
  <c r="L63" i="21"/>
  <c r="K63" i="21"/>
  <c r="J63" i="21"/>
  <c r="I63" i="21"/>
  <c r="H63" i="21"/>
  <c r="AE62" i="21"/>
  <c r="Y62" i="21"/>
  <c r="S62" i="21"/>
  <c r="M62" i="21"/>
  <c r="L62" i="21"/>
  <c r="K62" i="21"/>
  <c r="J62" i="21"/>
  <c r="I62" i="21"/>
  <c r="H62" i="21"/>
  <c r="AE61" i="21"/>
  <c r="Y61" i="21"/>
  <c r="S61" i="21"/>
  <c r="M61" i="21"/>
  <c r="L61" i="21"/>
  <c r="G61" i="21" s="1"/>
  <c r="K61" i="21"/>
  <c r="J61" i="21"/>
  <c r="I61" i="21"/>
  <c r="H61" i="21"/>
  <c r="AE60" i="21"/>
  <c r="Y60" i="21"/>
  <c r="S60" i="21"/>
  <c r="M60" i="21"/>
  <c r="L60" i="21"/>
  <c r="K60" i="21"/>
  <c r="J60" i="21"/>
  <c r="I60" i="21"/>
  <c r="G60" i="21" s="1"/>
  <c r="H60" i="21"/>
  <c r="AE59" i="21"/>
  <c r="Y59" i="21"/>
  <c r="S59" i="21"/>
  <c r="M59" i="21"/>
  <c r="L59" i="21"/>
  <c r="K59" i="21"/>
  <c r="J59" i="21"/>
  <c r="I59" i="21"/>
  <c r="H59" i="21"/>
  <c r="G59" i="21" s="1"/>
  <c r="AE58" i="21"/>
  <c r="Y58" i="21"/>
  <c r="S58" i="21"/>
  <c r="M58" i="21"/>
  <c r="L58" i="21"/>
  <c r="K58" i="21"/>
  <c r="J58" i="21"/>
  <c r="I58" i="21"/>
  <c r="H58" i="21"/>
  <c r="AE57" i="21"/>
  <c r="Y57" i="21"/>
  <c r="S57" i="21"/>
  <c r="M57" i="21"/>
  <c r="L57" i="21"/>
  <c r="K57" i="21"/>
  <c r="J57" i="21"/>
  <c r="I57" i="21"/>
  <c r="H57" i="21"/>
  <c r="AE56" i="21"/>
  <c r="Y56" i="21"/>
  <c r="S56" i="21"/>
  <c r="M56" i="21"/>
  <c r="L56" i="21"/>
  <c r="K56" i="21"/>
  <c r="J56" i="21"/>
  <c r="I56" i="21"/>
  <c r="H56" i="21"/>
  <c r="G56" i="21"/>
  <c r="AE55" i="21"/>
  <c r="Y55" i="21"/>
  <c r="S55" i="21"/>
  <c r="M55" i="21"/>
  <c r="L55" i="21"/>
  <c r="K55" i="21"/>
  <c r="J55" i="21"/>
  <c r="I55" i="21"/>
  <c r="H55" i="21"/>
  <c r="G55" i="21"/>
  <c r="AE54" i="21"/>
  <c r="Y54" i="21"/>
  <c r="S54" i="21"/>
  <c r="M54" i="21"/>
  <c r="L54" i="21"/>
  <c r="K54" i="21"/>
  <c r="J54" i="21"/>
  <c r="I54" i="21"/>
  <c r="H54" i="21"/>
  <c r="G54" i="21" s="1"/>
  <c r="AE53" i="21"/>
  <c r="Y53" i="21"/>
  <c r="S53" i="21"/>
  <c r="M53" i="21"/>
  <c r="L53" i="21"/>
  <c r="K53" i="21"/>
  <c r="J53" i="21"/>
  <c r="I53" i="21"/>
  <c r="G53" i="21" s="1"/>
  <c r="H53" i="21"/>
  <c r="AE52" i="21"/>
  <c r="Y52" i="21"/>
  <c r="S52" i="21"/>
  <c r="M52" i="21"/>
  <c r="L52" i="21"/>
  <c r="K52" i="21"/>
  <c r="J52" i="21"/>
  <c r="I52" i="21"/>
  <c r="H52" i="21"/>
  <c r="G52" i="21"/>
  <c r="AE51" i="21"/>
  <c r="Y51" i="21"/>
  <c r="S51" i="21"/>
  <c r="M51" i="21"/>
  <c r="L51" i="21"/>
  <c r="K51" i="21"/>
  <c r="J51" i="21"/>
  <c r="I51" i="21"/>
  <c r="H51" i="21"/>
  <c r="G51" i="21"/>
  <c r="AE50" i="21"/>
  <c r="Y50" i="21"/>
  <c r="S50" i="21"/>
  <c r="M50" i="21"/>
  <c r="L50" i="21"/>
  <c r="K50" i="21"/>
  <c r="J50" i="21"/>
  <c r="I50" i="21"/>
  <c r="H50" i="21"/>
  <c r="AE49" i="21"/>
  <c r="Y49" i="21"/>
  <c r="S49" i="21"/>
  <c r="M49" i="21"/>
  <c r="L49" i="21"/>
  <c r="K49" i="21"/>
  <c r="J49" i="21"/>
  <c r="I49" i="21"/>
  <c r="H49" i="21"/>
  <c r="AE48" i="21"/>
  <c r="Y48" i="21"/>
  <c r="S48" i="21"/>
  <c r="M48" i="21"/>
  <c r="L48" i="21"/>
  <c r="K48" i="21"/>
  <c r="J48" i="21"/>
  <c r="I48" i="21"/>
  <c r="H48" i="21"/>
  <c r="G48" i="21"/>
  <c r="AE47" i="21"/>
  <c r="Y47" i="21"/>
  <c r="S47" i="21"/>
  <c r="M47" i="21"/>
  <c r="L47" i="21"/>
  <c r="K47" i="21"/>
  <c r="J47" i="21"/>
  <c r="I47" i="21"/>
  <c r="H47" i="21"/>
  <c r="G47" i="21"/>
  <c r="AE46" i="21"/>
  <c r="Y46" i="21"/>
  <c r="S46" i="21"/>
  <c r="M46" i="21"/>
  <c r="L46" i="21"/>
  <c r="K46" i="21"/>
  <c r="J46" i="21"/>
  <c r="I46" i="21"/>
  <c r="H46" i="21"/>
  <c r="AE45" i="21"/>
  <c r="Y45" i="21"/>
  <c r="S45" i="21"/>
  <c r="M45" i="21"/>
  <c r="L45" i="21"/>
  <c r="K45" i="21"/>
  <c r="J45" i="21"/>
  <c r="I45" i="21"/>
  <c r="H45" i="21"/>
  <c r="AE44" i="21"/>
  <c r="Y44" i="21"/>
  <c r="S44" i="21"/>
  <c r="M44" i="21"/>
  <c r="L44" i="21"/>
  <c r="K44" i="21"/>
  <c r="J44" i="21"/>
  <c r="I44" i="21"/>
  <c r="H44" i="21"/>
  <c r="G44" i="21"/>
  <c r="AE43" i="21"/>
  <c r="Y43" i="21"/>
  <c r="S43" i="21"/>
  <c r="M43" i="21"/>
  <c r="L43" i="21"/>
  <c r="K43" i="21"/>
  <c r="J43" i="21"/>
  <c r="I43" i="21"/>
  <c r="H43" i="21"/>
  <c r="G43" i="21"/>
  <c r="AE42" i="21"/>
  <c r="Y42" i="21"/>
  <c r="S42" i="21"/>
  <c r="M42" i="21"/>
  <c r="L42" i="21"/>
  <c r="K42" i="21"/>
  <c r="J42" i="21"/>
  <c r="I42" i="21"/>
  <c r="H42" i="21"/>
  <c r="AE41" i="21"/>
  <c r="Y41" i="21"/>
  <c r="S41" i="21"/>
  <c r="M41" i="21"/>
  <c r="L41" i="21"/>
  <c r="K41" i="21"/>
  <c r="J41" i="21"/>
  <c r="I41" i="21"/>
  <c r="H41" i="21"/>
  <c r="AE40" i="21"/>
  <c r="Y40" i="21"/>
  <c r="S40" i="21"/>
  <c r="M40" i="21"/>
  <c r="L40" i="21"/>
  <c r="K40" i="21"/>
  <c r="J40" i="21"/>
  <c r="I40" i="21"/>
  <c r="H40" i="21"/>
  <c r="G40" i="21"/>
  <c r="AE39" i="21"/>
  <c r="Y39" i="21"/>
  <c r="S39" i="21"/>
  <c r="M39" i="21"/>
  <c r="L39" i="21"/>
  <c r="K39" i="21"/>
  <c r="J39" i="21"/>
  <c r="I39" i="21"/>
  <c r="H39" i="21"/>
  <c r="G39" i="21"/>
  <c r="AE38" i="21"/>
  <c r="Y38" i="21"/>
  <c r="S38" i="21"/>
  <c r="M38" i="21"/>
  <c r="L38" i="21"/>
  <c r="K38" i="21"/>
  <c r="J38" i="21"/>
  <c r="I38" i="21"/>
  <c r="H38" i="21"/>
  <c r="G38" i="21" s="1"/>
  <c r="AE37" i="21"/>
  <c r="Y37" i="21"/>
  <c r="S37" i="21"/>
  <c r="M37" i="21"/>
  <c r="L37" i="21"/>
  <c r="K37" i="21"/>
  <c r="J37" i="21"/>
  <c r="I37" i="21"/>
  <c r="G37" i="21" s="1"/>
  <c r="H37" i="21"/>
  <c r="AE36" i="21"/>
  <c r="Y36" i="21"/>
  <c r="S36" i="21"/>
  <c r="M36" i="21"/>
  <c r="L36" i="21"/>
  <c r="K36" i="21"/>
  <c r="J36" i="21"/>
  <c r="I36" i="21"/>
  <c r="H36" i="21"/>
  <c r="G36" i="21"/>
  <c r="AE35" i="21"/>
  <c r="Y35" i="21"/>
  <c r="S35" i="21"/>
  <c r="M35" i="21"/>
  <c r="L35" i="21"/>
  <c r="K35" i="21"/>
  <c r="J35" i="21"/>
  <c r="I35" i="21"/>
  <c r="H35" i="21"/>
  <c r="G35" i="21"/>
  <c r="AE34" i="21"/>
  <c r="Y34" i="21"/>
  <c r="S34" i="21"/>
  <c r="M34" i="21"/>
  <c r="L34" i="21"/>
  <c r="K34" i="21"/>
  <c r="J34" i="21"/>
  <c r="I34" i="21"/>
  <c r="H34" i="21"/>
  <c r="AE33" i="21"/>
  <c r="Y33" i="21"/>
  <c r="S33" i="21"/>
  <c r="M33" i="21"/>
  <c r="L33" i="21"/>
  <c r="K33" i="21"/>
  <c r="J33" i="21"/>
  <c r="I33" i="21"/>
  <c r="H33" i="21"/>
  <c r="AE32" i="21"/>
  <c r="Y32" i="21"/>
  <c r="S32" i="21"/>
  <c r="M32" i="21"/>
  <c r="L32" i="21"/>
  <c r="K32" i="21"/>
  <c r="J32" i="21"/>
  <c r="I32" i="21"/>
  <c r="H32" i="21"/>
  <c r="G32" i="21"/>
  <c r="AE31" i="21"/>
  <c r="Y31" i="21"/>
  <c r="S31" i="21"/>
  <c r="M31" i="21"/>
  <c r="L31" i="21"/>
  <c r="K31" i="21"/>
  <c r="J31" i="21"/>
  <c r="I31" i="21"/>
  <c r="H31" i="21"/>
  <c r="G31" i="21"/>
  <c r="AE30" i="21"/>
  <c r="Y30" i="21"/>
  <c r="S30" i="21"/>
  <c r="M30" i="21"/>
  <c r="L30" i="21"/>
  <c r="K30" i="21"/>
  <c r="J30" i="21"/>
  <c r="I30" i="21"/>
  <c r="H30" i="21"/>
  <c r="AE29" i="21"/>
  <c r="Y29" i="21"/>
  <c r="S29" i="21"/>
  <c r="M29" i="21"/>
  <c r="L29" i="21"/>
  <c r="K29" i="21"/>
  <c r="J29" i="21"/>
  <c r="I29" i="21"/>
  <c r="H29" i="21"/>
  <c r="AE28" i="21"/>
  <c r="Y28" i="21"/>
  <c r="S28" i="21"/>
  <c r="M28" i="21"/>
  <c r="L28" i="21"/>
  <c r="K28" i="21"/>
  <c r="J28" i="21"/>
  <c r="I28" i="21"/>
  <c r="H28" i="21"/>
  <c r="G28" i="21"/>
  <c r="AE27" i="21"/>
  <c r="Y27" i="21"/>
  <c r="S27" i="21"/>
  <c r="M27" i="21"/>
  <c r="L27" i="21"/>
  <c r="K27" i="21"/>
  <c r="J27" i="21"/>
  <c r="I27" i="21"/>
  <c r="H27" i="21"/>
  <c r="G27" i="21"/>
  <c r="AE26" i="21"/>
  <c r="Y26" i="21"/>
  <c r="S26" i="21"/>
  <c r="M26" i="21"/>
  <c r="L26" i="21"/>
  <c r="K26" i="21"/>
  <c r="J26" i="21"/>
  <c r="I26" i="21"/>
  <c r="H26" i="21"/>
  <c r="AE25" i="21"/>
  <c r="Y25" i="21"/>
  <c r="S25" i="21"/>
  <c r="M25" i="21"/>
  <c r="L25" i="21"/>
  <c r="K25" i="21"/>
  <c r="J25" i="21"/>
  <c r="I25" i="21"/>
  <c r="H25" i="21"/>
  <c r="AE24" i="21"/>
  <c r="Y24" i="21"/>
  <c r="S24" i="21"/>
  <c r="M24" i="21"/>
  <c r="L24" i="21"/>
  <c r="K24" i="21"/>
  <c r="J24" i="21"/>
  <c r="I24" i="21"/>
  <c r="H24" i="21"/>
  <c r="G24" i="21"/>
  <c r="AE23" i="21"/>
  <c r="Y23" i="21"/>
  <c r="S23" i="21"/>
  <c r="M23" i="21"/>
  <c r="L23" i="21"/>
  <c r="K23" i="21"/>
  <c r="J23" i="21"/>
  <c r="I23" i="21"/>
  <c r="H23" i="21"/>
  <c r="G23" i="21"/>
  <c r="AE22" i="21"/>
  <c r="Y22" i="21"/>
  <c r="S22" i="21"/>
  <c r="M22" i="21"/>
  <c r="L22" i="21"/>
  <c r="K22" i="21"/>
  <c r="J22" i="21"/>
  <c r="I22" i="21"/>
  <c r="H22" i="21"/>
  <c r="G22" i="21" s="1"/>
  <c r="AE21" i="21"/>
  <c r="Y21" i="21"/>
  <c r="S21" i="21"/>
  <c r="M21" i="21"/>
  <c r="L21" i="21"/>
  <c r="K21" i="21"/>
  <c r="J21" i="21"/>
  <c r="I21" i="21"/>
  <c r="G21" i="21" s="1"/>
  <c r="H21" i="21"/>
  <c r="AE20" i="21"/>
  <c r="Y20" i="21"/>
  <c r="S20" i="21"/>
  <c r="M20" i="21"/>
  <c r="L20" i="21"/>
  <c r="K20" i="21"/>
  <c r="J20" i="21"/>
  <c r="I20" i="21"/>
  <c r="H20" i="21"/>
  <c r="G20" i="21"/>
  <c r="AE19" i="21"/>
  <c r="Y19" i="21"/>
  <c r="S19" i="21"/>
  <c r="M19" i="21"/>
  <c r="L19" i="21"/>
  <c r="K19" i="21"/>
  <c r="J19" i="21"/>
  <c r="I19" i="21"/>
  <c r="H19" i="21"/>
  <c r="G19" i="21"/>
  <c r="AE18" i="21"/>
  <c r="Y18" i="21"/>
  <c r="S18" i="21"/>
  <c r="M18" i="21"/>
  <c r="L18" i="21"/>
  <c r="K18" i="21"/>
  <c r="J18" i="21"/>
  <c r="I18" i="21"/>
  <c r="H18" i="21"/>
  <c r="AE17" i="21"/>
  <c r="Y17" i="21"/>
  <c r="S17" i="21"/>
  <c r="M17" i="21"/>
  <c r="L17" i="21"/>
  <c r="K17" i="21"/>
  <c r="J17" i="21"/>
  <c r="I17" i="21"/>
  <c r="H17" i="21"/>
  <c r="AE16" i="21"/>
  <c r="Y16" i="21"/>
  <c r="S16" i="21"/>
  <c r="M16" i="21"/>
  <c r="L16" i="21"/>
  <c r="K16" i="21"/>
  <c r="J16" i="21"/>
  <c r="I16" i="21"/>
  <c r="H16" i="21"/>
  <c r="G16" i="21"/>
  <c r="AE15" i="21"/>
  <c r="Y15" i="21"/>
  <c r="S15" i="21"/>
  <c r="M15" i="21"/>
  <c r="L15" i="21"/>
  <c r="K15" i="21"/>
  <c r="J15" i="21"/>
  <c r="I15" i="21"/>
  <c r="H15" i="21"/>
  <c r="G15" i="21"/>
  <c r="AE14" i="21"/>
  <c r="Y14" i="21"/>
  <c r="S14" i="21"/>
  <c r="M14" i="21"/>
  <c r="L14" i="21"/>
  <c r="K14" i="21"/>
  <c r="J14" i="21"/>
  <c r="I14" i="21"/>
  <c r="H14" i="21"/>
  <c r="AE13" i="21"/>
  <c r="Y13" i="21"/>
  <c r="S13" i="21"/>
  <c r="M13" i="21"/>
  <c r="L13" i="21"/>
  <c r="K13" i="21"/>
  <c r="J13" i="21"/>
  <c r="I13" i="21"/>
  <c r="H13" i="21"/>
  <c r="AE12" i="21"/>
  <c r="Y12" i="21"/>
  <c r="S12" i="21"/>
  <c r="M12" i="21"/>
  <c r="L12" i="21"/>
  <c r="K12" i="21"/>
  <c r="J12" i="21"/>
  <c r="I12" i="21"/>
  <c r="H12" i="21"/>
  <c r="G12" i="21"/>
  <c r="AE11" i="21"/>
  <c r="Y11" i="21"/>
  <c r="S11" i="21"/>
  <c r="M11" i="21"/>
  <c r="L11" i="21"/>
  <c r="K11" i="21"/>
  <c r="J11" i="21"/>
  <c r="I11" i="21"/>
  <c r="H11" i="21"/>
  <c r="G11" i="21"/>
  <c r="AE10" i="21"/>
  <c r="Y10" i="21"/>
  <c r="S10" i="21"/>
  <c r="M10" i="21"/>
  <c r="L10" i="21"/>
  <c r="K10" i="21"/>
  <c r="J10" i="21"/>
  <c r="I10" i="21"/>
  <c r="H10" i="21"/>
  <c r="AE9" i="21"/>
  <c r="Y9" i="21"/>
  <c r="S9" i="21"/>
  <c r="M9" i="21"/>
  <c r="L9" i="21"/>
  <c r="K9" i="21"/>
  <c r="J9" i="21"/>
  <c r="I9" i="21"/>
  <c r="H9" i="21"/>
  <c r="AE8" i="21"/>
  <c r="Y8" i="21"/>
  <c r="S8" i="21"/>
  <c r="M8" i="21"/>
  <c r="L8" i="21"/>
  <c r="K8" i="21"/>
  <c r="J8" i="21"/>
  <c r="I8" i="21"/>
  <c r="H8" i="21"/>
  <c r="G8" i="21"/>
  <c r="AE7" i="21"/>
  <c r="Y7" i="21"/>
  <c r="S7" i="21"/>
  <c r="M7" i="21"/>
  <c r="L7" i="21"/>
  <c r="K7" i="21"/>
  <c r="J7" i="21"/>
  <c r="J138" i="21" s="1"/>
  <c r="I7" i="21"/>
  <c r="H7" i="21"/>
  <c r="G7" i="21"/>
  <c r="BN237" i="16"/>
  <c r="BM237" i="16"/>
  <c r="BL237" i="16"/>
  <c r="BK237" i="16"/>
  <c r="BJ237" i="16"/>
  <c r="BH237" i="16"/>
  <c r="BG237" i="16"/>
  <c r="BF237" i="16"/>
  <c r="BE237" i="16"/>
  <c r="BD237" i="16"/>
  <c r="BB237" i="16"/>
  <c r="BA237" i="16"/>
  <c r="AZ237" i="16"/>
  <c r="AY237" i="16"/>
  <c r="AX237" i="16"/>
  <c r="AV237" i="16"/>
  <c r="AU237" i="16"/>
  <c r="AT237" i="16"/>
  <c r="AS237" i="16"/>
  <c r="AR237" i="16"/>
  <c r="AJ237" i="16"/>
  <c r="AI237" i="16"/>
  <c r="AH237" i="16"/>
  <c r="AG237" i="16"/>
  <c r="AF237" i="16"/>
  <c r="AD237" i="16"/>
  <c r="AC237" i="16"/>
  <c r="AB237" i="16"/>
  <c r="AA237" i="16"/>
  <c r="Z237" i="16"/>
  <c r="X237" i="16"/>
  <c r="W237" i="16"/>
  <c r="V237" i="16"/>
  <c r="U237" i="16"/>
  <c r="T237" i="16"/>
  <c r="R237" i="16"/>
  <c r="Q237" i="16"/>
  <c r="P237" i="16"/>
  <c r="O237" i="16"/>
  <c r="N237" i="16"/>
  <c r="BI236" i="16"/>
  <c r="BC236" i="16"/>
  <c r="AW236" i="16"/>
  <c r="AQ236" i="16"/>
  <c r="AP236" i="16"/>
  <c r="AO236" i="16"/>
  <c r="AN236" i="16"/>
  <c r="AM236" i="16"/>
  <c r="AL236" i="16"/>
  <c r="AK236" i="16"/>
  <c r="AE236" i="16"/>
  <c r="Y236" i="16"/>
  <c r="S236" i="16"/>
  <c r="M236" i="16"/>
  <c r="L236" i="16"/>
  <c r="K236" i="16"/>
  <c r="J236" i="16"/>
  <c r="I236" i="16"/>
  <c r="H236" i="16"/>
  <c r="G236" i="16"/>
  <c r="BI235" i="16"/>
  <c r="BC235" i="16"/>
  <c r="AW235" i="16"/>
  <c r="AQ235" i="16"/>
  <c r="AP235" i="16"/>
  <c r="AO235" i="16"/>
  <c r="AN235" i="16"/>
  <c r="AM235" i="16"/>
  <c r="AL235" i="16"/>
  <c r="AE235" i="16"/>
  <c r="Y235" i="16"/>
  <c r="S235" i="16"/>
  <c r="M235" i="16"/>
  <c r="L235" i="16"/>
  <c r="K235" i="16"/>
  <c r="J235" i="16"/>
  <c r="I235" i="16"/>
  <c r="H235" i="16"/>
  <c r="BI234" i="16"/>
  <c r="BC234" i="16"/>
  <c r="AW234" i="16"/>
  <c r="AQ234" i="16"/>
  <c r="AP234" i="16"/>
  <c r="AO234" i="16"/>
  <c r="AN234" i="16"/>
  <c r="AM234" i="16"/>
  <c r="AL234" i="16"/>
  <c r="AK234" i="16"/>
  <c r="AE234" i="16"/>
  <c r="Y234" i="16"/>
  <c r="S234" i="16"/>
  <c r="M234" i="16"/>
  <c r="L234" i="16"/>
  <c r="K234" i="16"/>
  <c r="J234" i="16"/>
  <c r="I234" i="16"/>
  <c r="H234" i="16"/>
  <c r="G234" i="16"/>
  <c r="BI233" i="16"/>
  <c r="BC233" i="16"/>
  <c r="AW233" i="16"/>
  <c r="AQ233" i="16"/>
  <c r="AP233" i="16"/>
  <c r="AO233" i="16"/>
  <c r="AN233" i="16"/>
  <c r="AM233" i="16"/>
  <c r="AL233" i="16"/>
  <c r="AK233" i="16" s="1"/>
  <c r="AE233" i="16"/>
  <c r="Y233" i="16"/>
  <c r="S233" i="16"/>
  <c r="M233" i="16"/>
  <c r="L233" i="16"/>
  <c r="K233" i="16"/>
  <c r="J233" i="16"/>
  <c r="I233" i="16"/>
  <c r="H233" i="16"/>
  <c r="G233" i="16" s="1"/>
  <c r="BI232" i="16"/>
  <c r="BC232" i="16"/>
  <c r="AW232" i="16"/>
  <c r="AQ232" i="16"/>
  <c r="AP232" i="16"/>
  <c r="AO232" i="16"/>
  <c r="AN232" i="16"/>
  <c r="AM232" i="16"/>
  <c r="AL232" i="16"/>
  <c r="AK232" i="16"/>
  <c r="AE232" i="16"/>
  <c r="Y232" i="16"/>
  <c r="S232" i="16"/>
  <c r="M232" i="16"/>
  <c r="L232" i="16"/>
  <c r="K232" i="16"/>
  <c r="J232" i="16"/>
  <c r="I232" i="16"/>
  <c r="H232" i="16"/>
  <c r="G232" i="16"/>
  <c r="BI231" i="16"/>
  <c r="BC231" i="16"/>
  <c r="AW231" i="16"/>
  <c r="AQ231" i="16"/>
  <c r="AP231" i="16"/>
  <c r="AO231" i="16"/>
  <c r="AN231" i="16"/>
  <c r="AM231" i="16"/>
  <c r="AL231" i="16"/>
  <c r="AE231" i="16"/>
  <c r="Y231" i="16"/>
  <c r="S231" i="16"/>
  <c r="M231" i="16"/>
  <c r="L231" i="16"/>
  <c r="K231" i="16"/>
  <c r="J231" i="16"/>
  <c r="I231" i="16"/>
  <c r="H231" i="16"/>
  <c r="BI230" i="16"/>
  <c r="BC230" i="16"/>
  <c r="AW230" i="16"/>
  <c r="AQ230" i="16"/>
  <c r="AP230" i="16"/>
  <c r="AO230" i="16"/>
  <c r="AN230" i="16"/>
  <c r="AM230" i="16"/>
  <c r="AL230" i="16"/>
  <c r="AK230" i="16"/>
  <c r="AE230" i="16"/>
  <c r="Y230" i="16"/>
  <c r="S230" i="16"/>
  <c r="M230" i="16"/>
  <c r="L230" i="16"/>
  <c r="K230" i="16"/>
  <c r="J230" i="16"/>
  <c r="I230" i="16"/>
  <c r="H230" i="16"/>
  <c r="G230" i="16"/>
  <c r="BI229" i="16"/>
  <c r="BC229" i="16"/>
  <c r="AW229" i="16"/>
  <c r="AQ229" i="16"/>
  <c r="AP229" i="16"/>
  <c r="AO229" i="16"/>
  <c r="AN229" i="16"/>
  <c r="AM229" i="16"/>
  <c r="AL229" i="16"/>
  <c r="AE229" i="16"/>
  <c r="Y229" i="16"/>
  <c r="S229" i="16"/>
  <c r="M229" i="16"/>
  <c r="L229" i="16"/>
  <c r="K229" i="16"/>
  <c r="J229" i="16"/>
  <c r="I229" i="16"/>
  <c r="H229" i="16"/>
  <c r="G229" i="16" s="1"/>
  <c r="BI228" i="16"/>
  <c r="BC228" i="16"/>
  <c r="AW228" i="16"/>
  <c r="AQ228" i="16"/>
  <c r="AP228" i="16"/>
  <c r="AO228" i="16"/>
  <c r="AN228" i="16"/>
  <c r="AM228" i="16"/>
  <c r="AL228" i="16"/>
  <c r="AK228" i="16"/>
  <c r="AE228" i="16"/>
  <c r="Y228" i="16"/>
  <c r="S228" i="16"/>
  <c r="M228" i="16"/>
  <c r="L228" i="16"/>
  <c r="K228" i="16"/>
  <c r="J228" i="16"/>
  <c r="I228" i="16"/>
  <c r="H228" i="16"/>
  <c r="G228" i="16"/>
  <c r="BI227" i="16"/>
  <c r="BC227" i="16"/>
  <c r="AW227" i="16"/>
  <c r="AQ227" i="16"/>
  <c r="AP227" i="16"/>
  <c r="AO227" i="16"/>
  <c r="AN227" i="16"/>
  <c r="AM227" i="16"/>
  <c r="AL227" i="16"/>
  <c r="AE227" i="16"/>
  <c r="Y227" i="16"/>
  <c r="S227" i="16"/>
  <c r="M227" i="16"/>
  <c r="L227" i="16"/>
  <c r="K227" i="16"/>
  <c r="J227" i="16"/>
  <c r="I227" i="16"/>
  <c r="H227" i="16"/>
  <c r="BI226" i="16"/>
  <c r="BC226" i="16"/>
  <c r="AW226" i="16"/>
  <c r="AQ226" i="16"/>
  <c r="AP226" i="16"/>
  <c r="AO226" i="16"/>
  <c r="AN226" i="16"/>
  <c r="AM226" i="16"/>
  <c r="AL226" i="16"/>
  <c r="AK226" i="16"/>
  <c r="AE226" i="16"/>
  <c r="Y226" i="16"/>
  <c r="S226" i="16"/>
  <c r="M226" i="16"/>
  <c r="L226" i="16"/>
  <c r="K226" i="16"/>
  <c r="J226" i="16"/>
  <c r="I226" i="16"/>
  <c r="H226" i="16"/>
  <c r="G226" i="16"/>
  <c r="BI225" i="16"/>
  <c r="BC225" i="16"/>
  <c r="AW225" i="16"/>
  <c r="AQ225" i="16"/>
  <c r="AP225" i="16"/>
  <c r="AO225" i="16"/>
  <c r="AN225" i="16"/>
  <c r="AM225" i="16"/>
  <c r="AL225" i="16"/>
  <c r="AK225" i="16" s="1"/>
  <c r="AE225" i="16"/>
  <c r="Y225" i="16"/>
  <c r="S225" i="16"/>
  <c r="M225" i="16"/>
  <c r="L225" i="16"/>
  <c r="K225" i="16"/>
  <c r="J225" i="16"/>
  <c r="I225" i="16"/>
  <c r="H225" i="16"/>
  <c r="G225" i="16" s="1"/>
  <c r="BI224" i="16"/>
  <c r="BC224" i="16"/>
  <c r="AW224" i="16"/>
  <c r="AQ224" i="16"/>
  <c r="AP224" i="16"/>
  <c r="AO224" i="16"/>
  <c r="AN224" i="16"/>
  <c r="AM224" i="16"/>
  <c r="AL224" i="16"/>
  <c r="AK224" i="16"/>
  <c r="AE224" i="16"/>
  <c r="Y224" i="16"/>
  <c r="S224" i="16"/>
  <c r="M224" i="16"/>
  <c r="L224" i="16"/>
  <c r="K224" i="16"/>
  <c r="J224" i="16"/>
  <c r="I224" i="16"/>
  <c r="H224" i="16"/>
  <c r="G224" i="16"/>
  <c r="BI223" i="16"/>
  <c r="BC223" i="16"/>
  <c r="AW223" i="16"/>
  <c r="AQ223" i="16"/>
  <c r="AP223" i="16"/>
  <c r="AO223" i="16"/>
  <c r="AN223" i="16"/>
  <c r="AM223" i="16"/>
  <c r="AL223" i="16"/>
  <c r="AE223" i="16"/>
  <c r="Y223" i="16"/>
  <c r="S223" i="16"/>
  <c r="M223" i="16"/>
  <c r="L223" i="16"/>
  <c r="K223" i="16"/>
  <c r="J223" i="16"/>
  <c r="I223" i="16"/>
  <c r="H223" i="16"/>
  <c r="BI222" i="16"/>
  <c r="BC222" i="16"/>
  <c r="AW222" i="16"/>
  <c r="AQ222" i="16"/>
  <c r="AP222" i="16"/>
  <c r="AO222" i="16"/>
  <c r="AN222" i="16"/>
  <c r="AM222" i="16"/>
  <c r="AL222" i="16"/>
  <c r="AK222" i="16"/>
  <c r="AE222" i="16"/>
  <c r="Y222" i="16"/>
  <c r="S222" i="16"/>
  <c r="M222" i="16"/>
  <c r="L222" i="16"/>
  <c r="K222" i="16"/>
  <c r="J222" i="16"/>
  <c r="I222" i="16"/>
  <c r="H222" i="16"/>
  <c r="G222" i="16"/>
  <c r="BI221" i="16"/>
  <c r="BC221" i="16"/>
  <c r="AW221" i="16"/>
  <c r="AQ221" i="16"/>
  <c r="AP221" i="16"/>
  <c r="AO221" i="16"/>
  <c r="AN221" i="16"/>
  <c r="AM221" i="16"/>
  <c r="AL221" i="16"/>
  <c r="AE221" i="16"/>
  <c r="Y221" i="16"/>
  <c r="S221" i="16"/>
  <c r="M221" i="16"/>
  <c r="L221" i="16"/>
  <c r="K221" i="16"/>
  <c r="J221" i="16"/>
  <c r="I221" i="16"/>
  <c r="H221" i="16"/>
  <c r="G221" i="16" s="1"/>
  <c r="BI220" i="16"/>
  <c r="BC220" i="16"/>
  <c r="AW220" i="16"/>
  <c r="AQ220" i="16"/>
  <c r="AP220" i="16"/>
  <c r="AO220" i="16"/>
  <c r="AN220" i="16"/>
  <c r="AM220" i="16"/>
  <c r="AL220" i="16"/>
  <c r="AK220" i="16"/>
  <c r="AE220" i="16"/>
  <c r="Y220" i="16"/>
  <c r="S220" i="16"/>
  <c r="M220" i="16"/>
  <c r="L220" i="16"/>
  <c r="K220" i="16"/>
  <c r="J220" i="16"/>
  <c r="I220" i="16"/>
  <c r="H220" i="16"/>
  <c r="G220" i="16"/>
  <c r="BI219" i="16"/>
  <c r="BC219" i="16"/>
  <c r="AW219" i="16"/>
  <c r="AQ219" i="16"/>
  <c r="AP219" i="16"/>
  <c r="AO219" i="16"/>
  <c r="AN219" i="16"/>
  <c r="AM219" i="16"/>
  <c r="AL219" i="16"/>
  <c r="AE219" i="16"/>
  <c r="Y219" i="16"/>
  <c r="S219" i="16"/>
  <c r="M219" i="16"/>
  <c r="L219" i="16"/>
  <c r="K219" i="16"/>
  <c r="J219" i="16"/>
  <c r="I219" i="16"/>
  <c r="H219" i="16"/>
  <c r="BI218" i="16"/>
  <c r="BC218" i="16"/>
  <c r="AW218" i="16"/>
  <c r="AQ218" i="16"/>
  <c r="AP218" i="16"/>
  <c r="AO218" i="16"/>
  <c r="AN218" i="16"/>
  <c r="AM218" i="16"/>
  <c r="AL218" i="16"/>
  <c r="AK218" i="16"/>
  <c r="AE218" i="16"/>
  <c r="Y218" i="16"/>
  <c r="S218" i="16"/>
  <c r="M218" i="16"/>
  <c r="L218" i="16"/>
  <c r="K218" i="16"/>
  <c r="J218" i="16"/>
  <c r="I218" i="16"/>
  <c r="H218" i="16"/>
  <c r="G218" i="16"/>
  <c r="BI217" i="16"/>
  <c r="BC217" i="16"/>
  <c r="AW217" i="16"/>
  <c r="AQ217" i="16"/>
  <c r="AP217" i="16"/>
  <c r="AO217" i="16"/>
  <c r="AN217" i="16"/>
  <c r="AM217" i="16"/>
  <c r="AL217" i="16"/>
  <c r="AK217" i="16" s="1"/>
  <c r="AE217" i="16"/>
  <c r="Y217" i="16"/>
  <c r="S217" i="16"/>
  <c r="M217" i="16"/>
  <c r="L217" i="16"/>
  <c r="K217" i="16"/>
  <c r="J217" i="16"/>
  <c r="I217" i="16"/>
  <c r="G217" i="16" s="1"/>
  <c r="H217" i="16"/>
  <c r="BI216" i="16"/>
  <c r="BC216" i="16"/>
  <c r="AW216" i="16"/>
  <c r="AQ216" i="16"/>
  <c r="AP216" i="16"/>
  <c r="AO216" i="16"/>
  <c r="AN216" i="16"/>
  <c r="AM216" i="16"/>
  <c r="AL216" i="16"/>
  <c r="AK216" i="16"/>
  <c r="AE216" i="16"/>
  <c r="Y216" i="16"/>
  <c r="S216" i="16"/>
  <c r="M216" i="16"/>
  <c r="L216" i="16"/>
  <c r="K216" i="16"/>
  <c r="J216" i="16"/>
  <c r="I216" i="16"/>
  <c r="H216" i="16"/>
  <c r="G216" i="16"/>
  <c r="BI215" i="16"/>
  <c r="BC215" i="16"/>
  <c r="AW215" i="16"/>
  <c r="AQ215" i="16"/>
  <c r="AP215" i="16"/>
  <c r="AO215" i="16"/>
  <c r="AN215" i="16"/>
  <c r="AM215" i="16"/>
  <c r="AL215" i="16"/>
  <c r="AE215" i="16"/>
  <c r="Y215" i="16"/>
  <c r="S215" i="16"/>
  <c r="M215" i="16"/>
  <c r="L215" i="16"/>
  <c r="K215" i="16"/>
  <c r="J215" i="16"/>
  <c r="I215" i="16"/>
  <c r="H215" i="16"/>
  <c r="BI214" i="16"/>
  <c r="BC214" i="16"/>
  <c r="AW214" i="16"/>
  <c r="AQ214" i="16"/>
  <c r="AP214" i="16"/>
  <c r="AO214" i="16"/>
  <c r="AN214" i="16"/>
  <c r="AM214" i="16"/>
  <c r="AL214" i="16"/>
  <c r="AK214" i="16"/>
  <c r="AE214" i="16"/>
  <c r="Y214" i="16"/>
  <c r="S214" i="16"/>
  <c r="M214" i="16"/>
  <c r="L214" i="16"/>
  <c r="K214" i="16"/>
  <c r="J214" i="16"/>
  <c r="I214" i="16"/>
  <c r="H214" i="16"/>
  <c r="G214" i="16"/>
  <c r="BI213" i="16"/>
  <c r="BC213" i="16"/>
  <c r="AW213" i="16"/>
  <c r="AQ213" i="16"/>
  <c r="AP213" i="16"/>
  <c r="AO213" i="16"/>
  <c r="AN213" i="16"/>
  <c r="AM213" i="16"/>
  <c r="AL213" i="16"/>
  <c r="AE213" i="16"/>
  <c r="Y213" i="16"/>
  <c r="S213" i="16"/>
  <c r="M213" i="16"/>
  <c r="L213" i="16"/>
  <c r="K213" i="16"/>
  <c r="J213" i="16"/>
  <c r="I213" i="16"/>
  <c r="G213" i="16" s="1"/>
  <c r="H213" i="16"/>
  <c r="BI212" i="16"/>
  <c r="BC212" i="16"/>
  <c r="AW212" i="16"/>
  <c r="AQ212" i="16"/>
  <c r="AP212" i="16"/>
  <c r="AO212" i="16"/>
  <c r="AN212" i="16"/>
  <c r="AM212" i="16"/>
  <c r="AL212" i="16"/>
  <c r="AK212" i="16"/>
  <c r="AE212" i="16"/>
  <c r="Y212" i="16"/>
  <c r="S212" i="16"/>
  <c r="M212" i="16"/>
  <c r="L212" i="16"/>
  <c r="K212" i="16"/>
  <c r="J212" i="16"/>
  <c r="I212" i="16"/>
  <c r="H212" i="16"/>
  <c r="G212" i="16"/>
  <c r="BI211" i="16"/>
  <c r="BC211" i="16"/>
  <c r="AW211" i="16"/>
  <c r="AQ211" i="16"/>
  <c r="AP211" i="16"/>
  <c r="AO211" i="16"/>
  <c r="AN211" i="16"/>
  <c r="AM211" i="16"/>
  <c r="AL211" i="16"/>
  <c r="AE211" i="16"/>
  <c r="Y211" i="16"/>
  <c r="S211" i="16"/>
  <c r="M211" i="16"/>
  <c r="L211" i="16"/>
  <c r="K211" i="16"/>
  <c r="J211" i="16"/>
  <c r="I211" i="16"/>
  <c r="H211" i="16"/>
  <c r="BI210" i="16"/>
  <c r="BC210" i="16"/>
  <c r="AW210" i="16"/>
  <c r="AQ210" i="16"/>
  <c r="AP210" i="16"/>
  <c r="AO210" i="16"/>
  <c r="AN210" i="16"/>
  <c r="AM210" i="16"/>
  <c r="AL210" i="16"/>
  <c r="AK210" i="16"/>
  <c r="AE210" i="16"/>
  <c r="Y210" i="16"/>
  <c r="S210" i="16"/>
  <c r="M210" i="16"/>
  <c r="L210" i="16"/>
  <c r="K210" i="16"/>
  <c r="J210" i="16"/>
  <c r="I210" i="16"/>
  <c r="H210" i="16"/>
  <c r="G210" i="16"/>
  <c r="BI209" i="16"/>
  <c r="BC209" i="16"/>
  <c r="AW209" i="16"/>
  <c r="AQ209" i="16"/>
  <c r="AP209" i="16"/>
  <c r="AO209" i="16"/>
  <c r="AN209" i="16"/>
  <c r="AM209" i="16"/>
  <c r="AL209" i="16"/>
  <c r="AK209" i="16" s="1"/>
  <c r="AE209" i="16"/>
  <c r="Y209" i="16"/>
  <c r="S209" i="16"/>
  <c r="M209" i="16"/>
  <c r="L209" i="16"/>
  <c r="K209" i="16"/>
  <c r="J209" i="16"/>
  <c r="I209" i="16"/>
  <c r="G209" i="16" s="1"/>
  <c r="H209" i="16"/>
  <c r="BI208" i="16"/>
  <c r="BC208" i="16"/>
  <c r="AW208" i="16"/>
  <c r="AQ208" i="16"/>
  <c r="AP208" i="16"/>
  <c r="AO208" i="16"/>
  <c r="AN208" i="16"/>
  <c r="AM208" i="16"/>
  <c r="AL208" i="16"/>
  <c r="AK208" i="16"/>
  <c r="AE208" i="16"/>
  <c r="Y208" i="16"/>
  <c r="S208" i="16"/>
  <c r="M208" i="16"/>
  <c r="L208" i="16"/>
  <c r="K208" i="16"/>
  <c r="J208" i="16"/>
  <c r="I208" i="16"/>
  <c r="H208" i="16"/>
  <c r="G208" i="16"/>
  <c r="BI207" i="16"/>
  <c r="BC207" i="16"/>
  <c r="AW207" i="16"/>
  <c r="AQ207" i="16"/>
  <c r="AP207" i="16"/>
  <c r="AO207" i="16"/>
  <c r="AN207" i="16"/>
  <c r="AM207" i="16"/>
  <c r="AL207" i="16"/>
  <c r="AE207" i="16"/>
  <c r="Y207" i="16"/>
  <c r="S207" i="16"/>
  <c r="M207" i="16"/>
  <c r="L207" i="16"/>
  <c r="K207" i="16"/>
  <c r="J207" i="16"/>
  <c r="I207" i="16"/>
  <c r="H207" i="16"/>
  <c r="BI206" i="16"/>
  <c r="BC206" i="16"/>
  <c r="AW206" i="16"/>
  <c r="AQ206" i="16"/>
  <c r="AP206" i="16"/>
  <c r="AO206" i="16"/>
  <c r="AN206" i="16"/>
  <c r="AM206" i="16"/>
  <c r="AL206" i="16"/>
  <c r="AK206" i="16"/>
  <c r="AE206" i="16"/>
  <c r="Y206" i="16"/>
  <c r="S206" i="16"/>
  <c r="M206" i="16"/>
  <c r="L206" i="16"/>
  <c r="K206" i="16"/>
  <c r="J206" i="16"/>
  <c r="I206" i="16"/>
  <c r="H206" i="16"/>
  <c r="G206" i="16"/>
  <c r="BI205" i="16"/>
  <c r="BC205" i="16"/>
  <c r="AW205" i="16"/>
  <c r="AQ205" i="16"/>
  <c r="AP205" i="16"/>
  <c r="AO205" i="16"/>
  <c r="AN205" i="16"/>
  <c r="AM205" i="16"/>
  <c r="AL205" i="16"/>
  <c r="AE205" i="16"/>
  <c r="Y205" i="16"/>
  <c r="S205" i="16"/>
  <c r="M205" i="16"/>
  <c r="L205" i="16"/>
  <c r="K205" i="16"/>
  <c r="J205" i="16"/>
  <c r="I205" i="16"/>
  <c r="G205" i="16" s="1"/>
  <c r="H205" i="16"/>
  <c r="BI204" i="16"/>
  <c r="BC204" i="16"/>
  <c r="AW204" i="16"/>
  <c r="AQ204" i="16"/>
  <c r="AP204" i="16"/>
  <c r="AO204" i="16"/>
  <c r="AN204" i="16"/>
  <c r="AM204" i="16"/>
  <c r="AL204" i="16"/>
  <c r="AK204" i="16"/>
  <c r="AE204" i="16"/>
  <c r="Y204" i="16"/>
  <c r="S204" i="16"/>
  <c r="M204" i="16"/>
  <c r="L204" i="16"/>
  <c r="K204" i="16"/>
  <c r="J204" i="16"/>
  <c r="I204" i="16"/>
  <c r="H204" i="16"/>
  <c r="G204" i="16"/>
  <c r="BI203" i="16"/>
  <c r="BC203" i="16"/>
  <c r="AW203" i="16"/>
  <c r="AQ203" i="16"/>
  <c r="AP203" i="16"/>
  <c r="AO203" i="16"/>
  <c r="AN203" i="16"/>
  <c r="AM203" i="16"/>
  <c r="AL203" i="16"/>
  <c r="AE203" i="16"/>
  <c r="Y203" i="16"/>
  <c r="S203" i="16"/>
  <c r="M203" i="16"/>
  <c r="L203" i="16"/>
  <c r="K203" i="16"/>
  <c r="J203" i="16"/>
  <c r="I203" i="16"/>
  <c r="H203" i="16"/>
  <c r="BI202" i="16"/>
  <c r="BC202" i="16"/>
  <c r="AW202" i="16"/>
  <c r="AQ202" i="16"/>
  <c r="AP202" i="16"/>
  <c r="AO202" i="16"/>
  <c r="AN202" i="16"/>
  <c r="AM202" i="16"/>
  <c r="AL202" i="16"/>
  <c r="AK202" i="16"/>
  <c r="AE202" i="16"/>
  <c r="Y202" i="16"/>
  <c r="S202" i="16"/>
  <c r="M202" i="16"/>
  <c r="L202" i="16"/>
  <c r="K202" i="16"/>
  <c r="J202" i="16"/>
  <c r="I202" i="16"/>
  <c r="H202" i="16"/>
  <c r="G202" i="16"/>
  <c r="BI201" i="16"/>
  <c r="BC201" i="16"/>
  <c r="AW201" i="16"/>
  <c r="AQ201" i="16"/>
  <c r="AP201" i="16"/>
  <c r="AO201" i="16"/>
  <c r="AN201" i="16"/>
  <c r="AM201" i="16"/>
  <c r="AL201" i="16"/>
  <c r="AK201" i="16" s="1"/>
  <c r="AE201" i="16"/>
  <c r="Y201" i="16"/>
  <c r="S201" i="16"/>
  <c r="M201" i="16"/>
  <c r="L201" i="16"/>
  <c r="K201" i="16"/>
  <c r="J201" i="16"/>
  <c r="I201" i="16"/>
  <c r="G201" i="16" s="1"/>
  <c r="H201" i="16"/>
  <c r="BI200" i="16"/>
  <c r="BC200" i="16"/>
  <c r="AW200" i="16"/>
  <c r="AQ200" i="16"/>
  <c r="AP200" i="16"/>
  <c r="AO200" i="16"/>
  <c r="AN200" i="16"/>
  <c r="AM200" i="16"/>
  <c r="AL200" i="16"/>
  <c r="AK200" i="16"/>
  <c r="AE200" i="16"/>
  <c r="Y200" i="16"/>
  <c r="S200" i="16"/>
  <c r="M200" i="16"/>
  <c r="L200" i="16"/>
  <c r="K200" i="16"/>
  <c r="J200" i="16"/>
  <c r="I200" i="16"/>
  <c r="H200" i="16"/>
  <c r="G200" i="16"/>
  <c r="BI199" i="16"/>
  <c r="BC199" i="16"/>
  <c r="AW199" i="16"/>
  <c r="AQ199" i="16"/>
  <c r="AP199" i="16"/>
  <c r="AO199" i="16"/>
  <c r="AN199" i="16"/>
  <c r="AM199" i="16"/>
  <c r="AL199" i="16"/>
  <c r="AE199" i="16"/>
  <c r="Y199" i="16"/>
  <c r="S199" i="16"/>
  <c r="M199" i="16"/>
  <c r="L199" i="16"/>
  <c r="K199" i="16"/>
  <c r="J199" i="16"/>
  <c r="I199" i="16"/>
  <c r="H199" i="16"/>
  <c r="BI198" i="16"/>
  <c r="BC198" i="16"/>
  <c r="AW198" i="16"/>
  <c r="AQ198" i="16"/>
  <c r="AP198" i="16"/>
  <c r="AO198" i="16"/>
  <c r="AN198" i="16"/>
  <c r="AM198" i="16"/>
  <c r="AL198" i="16"/>
  <c r="AK198" i="16"/>
  <c r="AE198" i="16"/>
  <c r="Y198" i="16"/>
  <c r="S198" i="16"/>
  <c r="M198" i="16"/>
  <c r="L198" i="16"/>
  <c r="K198" i="16"/>
  <c r="J198" i="16"/>
  <c r="I198" i="16"/>
  <c r="H198" i="16"/>
  <c r="G198" i="16"/>
  <c r="BI197" i="16"/>
  <c r="BC197" i="16"/>
  <c r="AW197" i="16"/>
  <c r="AQ197" i="16"/>
  <c r="AP197" i="16"/>
  <c r="AO197" i="16"/>
  <c r="AN197" i="16"/>
  <c r="AM197" i="16"/>
  <c r="AL197" i="16"/>
  <c r="AE197" i="16"/>
  <c r="Y197" i="16"/>
  <c r="S197" i="16"/>
  <c r="M197" i="16"/>
  <c r="L197" i="16"/>
  <c r="K197" i="16"/>
  <c r="J197" i="16"/>
  <c r="I197" i="16"/>
  <c r="H197" i="16"/>
  <c r="G197" i="16" s="1"/>
  <c r="BI196" i="16"/>
  <c r="BC196" i="16"/>
  <c r="AW196" i="16"/>
  <c r="AQ196" i="16"/>
  <c r="AP196" i="16"/>
  <c r="AO196" i="16"/>
  <c r="AN196" i="16"/>
  <c r="AM196" i="16"/>
  <c r="AL196" i="16"/>
  <c r="AK196" i="16"/>
  <c r="AE196" i="16"/>
  <c r="Y196" i="16"/>
  <c r="S196" i="16"/>
  <c r="M196" i="16"/>
  <c r="L196" i="16"/>
  <c r="K196" i="16"/>
  <c r="J196" i="16"/>
  <c r="I196" i="16"/>
  <c r="H196" i="16"/>
  <c r="G196" i="16"/>
  <c r="BI195" i="16"/>
  <c r="BC195" i="16"/>
  <c r="AW195" i="16"/>
  <c r="AQ195" i="16"/>
  <c r="AP195" i="16"/>
  <c r="AO195" i="16"/>
  <c r="AN195" i="16"/>
  <c r="AM195" i="16"/>
  <c r="AL195" i="16"/>
  <c r="AE195" i="16"/>
  <c r="Y195" i="16"/>
  <c r="S195" i="16"/>
  <c r="M195" i="16"/>
  <c r="L195" i="16"/>
  <c r="K195" i="16"/>
  <c r="J195" i="16"/>
  <c r="I195" i="16"/>
  <c r="H195" i="16"/>
  <c r="BI194" i="16"/>
  <c r="BC194" i="16"/>
  <c r="AW194" i="16"/>
  <c r="AQ194" i="16"/>
  <c r="AP194" i="16"/>
  <c r="AO194" i="16"/>
  <c r="AN194" i="16"/>
  <c r="AM194" i="16"/>
  <c r="AL194" i="16"/>
  <c r="AK194" i="16"/>
  <c r="AE194" i="16"/>
  <c r="Y194" i="16"/>
  <c r="S194" i="16"/>
  <c r="M194" i="16"/>
  <c r="L194" i="16"/>
  <c r="K194" i="16"/>
  <c r="J194" i="16"/>
  <c r="I194" i="16"/>
  <c r="H194" i="16"/>
  <c r="G194" i="16"/>
  <c r="BI193" i="16"/>
  <c r="BC193" i="16"/>
  <c r="AW193" i="16"/>
  <c r="AQ193" i="16"/>
  <c r="AP193" i="16"/>
  <c r="AO193" i="16"/>
  <c r="AN193" i="16"/>
  <c r="AM193" i="16"/>
  <c r="AL193" i="16"/>
  <c r="AK193" i="16" s="1"/>
  <c r="AE193" i="16"/>
  <c r="Y193" i="16"/>
  <c r="S193" i="16"/>
  <c r="M193" i="16"/>
  <c r="L193" i="16"/>
  <c r="K193" i="16"/>
  <c r="J193" i="16"/>
  <c r="I193" i="16"/>
  <c r="G193" i="16" s="1"/>
  <c r="H193" i="16"/>
  <c r="BI192" i="16"/>
  <c r="BC192" i="16"/>
  <c r="AW192" i="16"/>
  <c r="AQ192" i="16"/>
  <c r="AP192" i="16"/>
  <c r="AO192" i="16"/>
  <c r="AN192" i="16"/>
  <c r="AM192" i="16"/>
  <c r="AL192" i="16"/>
  <c r="AK192" i="16"/>
  <c r="AE192" i="16"/>
  <c r="Y192" i="16"/>
  <c r="S192" i="16"/>
  <c r="M192" i="16"/>
  <c r="L192" i="16"/>
  <c r="K192" i="16"/>
  <c r="J192" i="16"/>
  <c r="I192" i="16"/>
  <c r="H192" i="16"/>
  <c r="G192" i="16"/>
  <c r="BI191" i="16"/>
  <c r="BC191" i="16"/>
  <c r="AW191" i="16"/>
  <c r="AQ191" i="16"/>
  <c r="AP191" i="16"/>
  <c r="AO191" i="16"/>
  <c r="AN191" i="16"/>
  <c r="AM191" i="16"/>
  <c r="AL191" i="16"/>
  <c r="AE191" i="16"/>
  <c r="Y191" i="16"/>
  <c r="S191" i="16"/>
  <c r="M191" i="16"/>
  <c r="L191" i="16"/>
  <c r="K191" i="16"/>
  <c r="J191" i="16"/>
  <c r="I191" i="16"/>
  <c r="H191" i="16"/>
  <c r="BI190" i="16"/>
  <c r="BC190" i="16"/>
  <c r="AW190" i="16"/>
  <c r="AQ190" i="16"/>
  <c r="AP190" i="16"/>
  <c r="AO190" i="16"/>
  <c r="AN190" i="16"/>
  <c r="AM190" i="16"/>
  <c r="AL190" i="16"/>
  <c r="AK190" i="16"/>
  <c r="AE190" i="16"/>
  <c r="Y190" i="16"/>
  <c r="S190" i="16"/>
  <c r="M190" i="16"/>
  <c r="L190" i="16"/>
  <c r="K190" i="16"/>
  <c r="J190" i="16"/>
  <c r="I190" i="16"/>
  <c r="H190" i="16"/>
  <c r="G190" i="16"/>
  <c r="BI189" i="16"/>
  <c r="BC189" i="16"/>
  <c r="AW189" i="16"/>
  <c r="AQ189" i="16"/>
  <c r="AP189" i="16"/>
  <c r="AO189" i="16"/>
  <c r="AN189" i="16"/>
  <c r="AM189" i="16"/>
  <c r="AL189" i="16"/>
  <c r="AE189" i="16"/>
  <c r="Y189" i="16"/>
  <c r="S189" i="16"/>
  <c r="M189" i="16"/>
  <c r="L189" i="16"/>
  <c r="K189" i="16"/>
  <c r="J189" i="16"/>
  <c r="I189" i="16"/>
  <c r="G189" i="16" s="1"/>
  <c r="H189" i="16"/>
  <c r="BI188" i="16"/>
  <c r="BC188" i="16"/>
  <c r="AW188" i="16"/>
  <c r="AQ188" i="16"/>
  <c r="AP188" i="16"/>
  <c r="AO188" i="16"/>
  <c r="AN188" i="16"/>
  <c r="AM188" i="16"/>
  <c r="AL188" i="16"/>
  <c r="AK188" i="16"/>
  <c r="AE188" i="16"/>
  <c r="Y188" i="16"/>
  <c r="S188" i="16"/>
  <c r="M188" i="16"/>
  <c r="L188" i="16"/>
  <c r="K188" i="16"/>
  <c r="J188" i="16"/>
  <c r="I188" i="16"/>
  <c r="H188" i="16"/>
  <c r="G188" i="16"/>
  <c r="BI187" i="16"/>
  <c r="BC187" i="16"/>
  <c r="AW187" i="16"/>
  <c r="AQ187" i="16"/>
  <c r="AP187" i="16"/>
  <c r="AO187" i="16"/>
  <c r="AN187" i="16"/>
  <c r="AM187" i="16"/>
  <c r="AL187" i="16"/>
  <c r="AE187" i="16"/>
  <c r="Y187" i="16"/>
  <c r="S187" i="16"/>
  <c r="M187" i="16"/>
  <c r="L187" i="16"/>
  <c r="K187" i="16"/>
  <c r="J187" i="16"/>
  <c r="I187" i="16"/>
  <c r="H187" i="16"/>
  <c r="BI186" i="16"/>
  <c r="BC186" i="16"/>
  <c r="AW186" i="16"/>
  <c r="AQ186" i="16"/>
  <c r="AP186" i="16"/>
  <c r="AO186" i="16"/>
  <c r="AN186" i="16"/>
  <c r="AM186" i="16"/>
  <c r="AL186" i="16"/>
  <c r="AK186" i="16"/>
  <c r="AE186" i="16"/>
  <c r="Y186" i="16"/>
  <c r="S186" i="16"/>
  <c r="M186" i="16"/>
  <c r="L186" i="16"/>
  <c r="K186" i="16"/>
  <c r="J186" i="16"/>
  <c r="I186" i="16"/>
  <c r="H186" i="16"/>
  <c r="G186" i="16"/>
  <c r="BI185" i="16"/>
  <c r="BC185" i="16"/>
  <c r="AW185" i="16"/>
  <c r="AQ185" i="16"/>
  <c r="AP185" i="16"/>
  <c r="AO185" i="16"/>
  <c r="AN185" i="16"/>
  <c r="AM185" i="16"/>
  <c r="AL185" i="16"/>
  <c r="AK185" i="16" s="1"/>
  <c r="AE185" i="16"/>
  <c r="Y185" i="16"/>
  <c r="S185" i="16"/>
  <c r="M185" i="16"/>
  <c r="L185" i="16"/>
  <c r="K185" i="16"/>
  <c r="J185" i="16"/>
  <c r="G185" i="16" s="1"/>
  <c r="I185" i="16"/>
  <c r="H185" i="16"/>
  <c r="BI184" i="16"/>
  <c r="BC184" i="16"/>
  <c r="AW184" i="16"/>
  <c r="AQ184" i="16"/>
  <c r="AP184" i="16"/>
  <c r="AO184" i="16"/>
  <c r="AN184" i="16"/>
  <c r="AM184" i="16"/>
  <c r="AL184" i="16"/>
  <c r="AK184" i="16"/>
  <c r="AE184" i="16"/>
  <c r="Y184" i="16"/>
  <c r="S184" i="16"/>
  <c r="M184" i="16"/>
  <c r="L184" i="16"/>
  <c r="K184" i="16"/>
  <c r="J184" i="16"/>
  <c r="I184" i="16"/>
  <c r="H184" i="16"/>
  <c r="G184" i="16"/>
  <c r="BI183" i="16"/>
  <c r="BC183" i="16"/>
  <c r="AW183" i="16"/>
  <c r="AQ183" i="16"/>
  <c r="AP183" i="16"/>
  <c r="AO183" i="16"/>
  <c r="AN183" i="16"/>
  <c r="AM183" i="16"/>
  <c r="AL183" i="16"/>
  <c r="AE183" i="16"/>
  <c r="Y183" i="16"/>
  <c r="S183" i="16"/>
  <c r="M183" i="16"/>
  <c r="L183" i="16"/>
  <c r="K183" i="16"/>
  <c r="J183" i="16"/>
  <c r="G183" i="16" s="1"/>
  <c r="I183" i="16"/>
  <c r="H183" i="16"/>
  <c r="BI182" i="16"/>
  <c r="BC182" i="16"/>
  <c r="AW182" i="16"/>
  <c r="AQ182" i="16"/>
  <c r="AP182" i="16"/>
  <c r="AO182" i="16"/>
  <c r="AN182" i="16"/>
  <c r="AM182" i="16"/>
  <c r="AL182" i="16"/>
  <c r="AK182" i="16"/>
  <c r="AE182" i="16"/>
  <c r="Y182" i="16"/>
  <c r="S182" i="16"/>
  <c r="M182" i="16"/>
  <c r="L182" i="16"/>
  <c r="K182" i="16"/>
  <c r="J182" i="16"/>
  <c r="I182" i="16"/>
  <c r="H182" i="16"/>
  <c r="G182" i="16"/>
  <c r="BI181" i="16"/>
  <c r="BC181" i="16"/>
  <c r="AW181" i="16"/>
  <c r="AQ181" i="16"/>
  <c r="AP181" i="16"/>
  <c r="AO181" i="16"/>
  <c r="AN181" i="16"/>
  <c r="AM181" i="16"/>
  <c r="AL181" i="16"/>
  <c r="AE181" i="16"/>
  <c r="Y181" i="16"/>
  <c r="S181" i="16"/>
  <c r="M181" i="16"/>
  <c r="L181" i="16"/>
  <c r="K181" i="16"/>
  <c r="J181" i="16"/>
  <c r="G181" i="16" s="1"/>
  <c r="I181" i="16"/>
  <c r="H181" i="16"/>
  <c r="BI180" i="16"/>
  <c r="BC180" i="16"/>
  <c r="AW180" i="16"/>
  <c r="AQ180" i="16"/>
  <c r="AP180" i="16"/>
  <c r="AO180" i="16"/>
  <c r="AN180" i="16"/>
  <c r="AM180" i="16"/>
  <c r="AL180" i="16"/>
  <c r="AK180" i="16"/>
  <c r="AE180" i="16"/>
  <c r="Y180" i="16"/>
  <c r="S180" i="16"/>
  <c r="M180" i="16"/>
  <c r="L180" i="16"/>
  <c r="K180" i="16"/>
  <c r="J180" i="16"/>
  <c r="I180" i="16"/>
  <c r="H180" i="16"/>
  <c r="G180" i="16"/>
  <c r="BI179" i="16"/>
  <c r="BC179" i="16"/>
  <c r="AW179" i="16"/>
  <c r="AQ179" i="16"/>
  <c r="AP179" i="16"/>
  <c r="AO179" i="16"/>
  <c r="AN179" i="16"/>
  <c r="AM179" i="16"/>
  <c r="AL179" i="16"/>
  <c r="AE179" i="16"/>
  <c r="Y179" i="16"/>
  <c r="S179" i="16"/>
  <c r="M179" i="16"/>
  <c r="L179" i="16"/>
  <c r="K179" i="16"/>
  <c r="J179" i="16"/>
  <c r="I179" i="16"/>
  <c r="H179" i="16"/>
  <c r="BI178" i="16"/>
  <c r="BC178" i="16"/>
  <c r="AW178" i="16"/>
  <c r="AQ178" i="16"/>
  <c r="AP178" i="16"/>
  <c r="AO178" i="16"/>
  <c r="AN178" i="16"/>
  <c r="AM178" i="16"/>
  <c r="AL178" i="16"/>
  <c r="AK178" i="16"/>
  <c r="AE178" i="16"/>
  <c r="Y178" i="16"/>
  <c r="S178" i="16"/>
  <c r="M178" i="16"/>
  <c r="L178" i="16"/>
  <c r="K178" i="16"/>
  <c r="J178" i="16"/>
  <c r="I178" i="16"/>
  <c r="H178" i="16"/>
  <c r="G178" i="16"/>
  <c r="BI177" i="16"/>
  <c r="BC177" i="16"/>
  <c r="AW177" i="16"/>
  <c r="AQ177" i="16"/>
  <c r="AP177" i="16"/>
  <c r="AO177" i="16"/>
  <c r="AN177" i="16"/>
  <c r="AM177" i="16"/>
  <c r="AL177" i="16"/>
  <c r="AK177" i="16" s="1"/>
  <c r="AE177" i="16"/>
  <c r="Y177" i="16"/>
  <c r="S177" i="16"/>
  <c r="M177" i="16"/>
  <c r="L177" i="16"/>
  <c r="K177" i="16"/>
  <c r="J177" i="16"/>
  <c r="I177" i="16"/>
  <c r="G177" i="16" s="1"/>
  <c r="H177" i="16"/>
  <c r="BI176" i="16"/>
  <c r="BC176" i="16"/>
  <c r="AW176" i="16"/>
  <c r="AQ176" i="16"/>
  <c r="AP176" i="16"/>
  <c r="AO176" i="16"/>
  <c r="AN176" i="16"/>
  <c r="AM176" i="16"/>
  <c r="AL176" i="16"/>
  <c r="AK176" i="16"/>
  <c r="AE176" i="16"/>
  <c r="Y176" i="16"/>
  <c r="S176" i="16"/>
  <c r="M176" i="16"/>
  <c r="L176" i="16"/>
  <c r="K176" i="16"/>
  <c r="J176" i="16"/>
  <c r="I176" i="16"/>
  <c r="G176" i="16" s="1"/>
  <c r="H176" i="16"/>
  <c r="BI175" i="16"/>
  <c r="BC175" i="16"/>
  <c r="AW175" i="16"/>
  <c r="AQ175" i="16"/>
  <c r="AP175" i="16"/>
  <c r="AO175" i="16"/>
  <c r="AN175" i="16"/>
  <c r="AM175" i="16"/>
  <c r="AL175" i="16"/>
  <c r="AE175" i="16"/>
  <c r="Y175" i="16"/>
  <c r="S175" i="16"/>
  <c r="M175" i="16"/>
  <c r="L175" i="16"/>
  <c r="K175" i="16"/>
  <c r="J175" i="16"/>
  <c r="I175" i="16"/>
  <c r="H175" i="16"/>
  <c r="BI174" i="16"/>
  <c r="BC174" i="16"/>
  <c r="AW174" i="16"/>
  <c r="AQ174" i="16"/>
  <c r="AP174" i="16"/>
  <c r="AO174" i="16"/>
  <c r="AN174" i="16"/>
  <c r="AM174" i="16"/>
  <c r="AL174" i="16"/>
  <c r="AK174" i="16"/>
  <c r="AE174" i="16"/>
  <c r="Y174" i="16"/>
  <c r="S174" i="16"/>
  <c r="M174" i="16"/>
  <c r="L174" i="16"/>
  <c r="K174" i="16"/>
  <c r="J174" i="16"/>
  <c r="I174" i="16"/>
  <c r="H174" i="16"/>
  <c r="G174" i="16"/>
  <c r="BI173" i="16"/>
  <c r="BC173" i="16"/>
  <c r="AW173" i="16"/>
  <c r="AQ173" i="16"/>
  <c r="AP173" i="16"/>
  <c r="AO173" i="16"/>
  <c r="AN173" i="16"/>
  <c r="AM173" i="16"/>
  <c r="AL173" i="16"/>
  <c r="AE173" i="16"/>
  <c r="Y173" i="16"/>
  <c r="S173" i="16"/>
  <c r="M173" i="16"/>
  <c r="L173" i="16"/>
  <c r="K173" i="16"/>
  <c r="J173" i="16"/>
  <c r="I173" i="16"/>
  <c r="G173" i="16" s="1"/>
  <c r="H173" i="16"/>
  <c r="BI172" i="16"/>
  <c r="BC172" i="16"/>
  <c r="AW172" i="16"/>
  <c r="AQ172" i="16"/>
  <c r="AP172" i="16"/>
  <c r="AO172" i="16"/>
  <c r="AN172" i="16"/>
  <c r="AM172" i="16"/>
  <c r="AL172" i="16"/>
  <c r="AK172" i="16"/>
  <c r="AE172" i="16"/>
  <c r="Y172" i="16"/>
  <c r="S172" i="16"/>
  <c r="M172" i="16"/>
  <c r="L172" i="16"/>
  <c r="K172" i="16"/>
  <c r="J172" i="16"/>
  <c r="I172" i="16"/>
  <c r="H172" i="16"/>
  <c r="G172" i="16"/>
  <c r="BI171" i="16"/>
  <c r="BC171" i="16"/>
  <c r="AW171" i="16"/>
  <c r="AQ171" i="16"/>
  <c r="AP171" i="16"/>
  <c r="AO171" i="16"/>
  <c r="AN171" i="16"/>
  <c r="AM171" i="16"/>
  <c r="AL171" i="16"/>
  <c r="AE171" i="16"/>
  <c r="Y171" i="16"/>
  <c r="S171" i="16"/>
  <c r="M171" i="16"/>
  <c r="L171" i="16"/>
  <c r="K171" i="16"/>
  <c r="J171" i="16"/>
  <c r="I171" i="16"/>
  <c r="H171" i="16"/>
  <c r="BI170" i="16"/>
  <c r="BC170" i="16"/>
  <c r="AW170" i="16"/>
  <c r="AQ170" i="16"/>
  <c r="AP170" i="16"/>
  <c r="AO170" i="16"/>
  <c r="AN170" i="16"/>
  <c r="AM170" i="16"/>
  <c r="AL170" i="16"/>
  <c r="AK170" i="16"/>
  <c r="AE170" i="16"/>
  <c r="Y170" i="16"/>
  <c r="S170" i="16"/>
  <c r="M170" i="16"/>
  <c r="L170" i="16"/>
  <c r="K170" i="16"/>
  <c r="J170" i="16"/>
  <c r="I170" i="16"/>
  <c r="G170" i="16" s="1"/>
  <c r="H170" i="16"/>
  <c r="BI169" i="16"/>
  <c r="BC169" i="16"/>
  <c r="AW169" i="16"/>
  <c r="AQ169" i="16"/>
  <c r="AP169" i="16"/>
  <c r="AO169" i="16"/>
  <c r="AN169" i="16"/>
  <c r="AM169" i="16"/>
  <c r="AL169" i="16"/>
  <c r="AK169" i="16" s="1"/>
  <c r="AE169" i="16"/>
  <c r="Y169" i="16"/>
  <c r="S169" i="16"/>
  <c r="M169" i="16"/>
  <c r="L169" i="16"/>
  <c r="K169" i="16"/>
  <c r="J169" i="16"/>
  <c r="I169" i="16"/>
  <c r="G169" i="16" s="1"/>
  <c r="H169" i="16"/>
  <c r="BI168" i="16"/>
  <c r="BC168" i="16"/>
  <c r="AW168" i="16"/>
  <c r="AQ168" i="16"/>
  <c r="AP168" i="16"/>
  <c r="AO168" i="16"/>
  <c r="AN168" i="16"/>
  <c r="AM168" i="16"/>
  <c r="AL168" i="16"/>
  <c r="AK168" i="16"/>
  <c r="AE168" i="16"/>
  <c r="Y168" i="16"/>
  <c r="S168" i="16"/>
  <c r="M168" i="16"/>
  <c r="L168" i="16"/>
  <c r="K168" i="16"/>
  <c r="J168" i="16"/>
  <c r="I168" i="16"/>
  <c r="G168" i="16" s="1"/>
  <c r="H168" i="16"/>
  <c r="BI167" i="16"/>
  <c r="BC167" i="16"/>
  <c r="AW167" i="16"/>
  <c r="AQ167" i="16"/>
  <c r="AP167" i="16"/>
  <c r="AO167" i="16"/>
  <c r="AN167" i="16"/>
  <c r="AM167" i="16"/>
  <c r="AL167" i="16"/>
  <c r="AE167" i="16"/>
  <c r="Y167" i="16"/>
  <c r="S167" i="16"/>
  <c r="M167" i="16"/>
  <c r="L167" i="16"/>
  <c r="K167" i="16"/>
  <c r="J167" i="16"/>
  <c r="I167" i="16"/>
  <c r="H167" i="16"/>
  <c r="BI166" i="16"/>
  <c r="BC166" i="16"/>
  <c r="AW166" i="16"/>
  <c r="AQ166" i="16"/>
  <c r="AP166" i="16"/>
  <c r="AO166" i="16"/>
  <c r="AN166" i="16"/>
  <c r="AM166" i="16"/>
  <c r="AL166" i="16"/>
  <c r="AK166" i="16"/>
  <c r="AE166" i="16"/>
  <c r="Y166" i="16"/>
  <c r="S166" i="16"/>
  <c r="M166" i="16"/>
  <c r="L166" i="16"/>
  <c r="K166" i="16"/>
  <c r="J166" i="16"/>
  <c r="I166" i="16"/>
  <c r="H166" i="16"/>
  <c r="G166" i="16"/>
  <c r="BI165" i="16"/>
  <c r="BC165" i="16"/>
  <c r="AW165" i="16"/>
  <c r="AQ165" i="16"/>
  <c r="AP165" i="16"/>
  <c r="AO165" i="16"/>
  <c r="AN165" i="16"/>
  <c r="AM165" i="16"/>
  <c r="AL165" i="16"/>
  <c r="AE165" i="16"/>
  <c r="Y165" i="16"/>
  <c r="S165" i="16"/>
  <c r="M165" i="16"/>
  <c r="L165" i="16"/>
  <c r="K165" i="16"/>
  <c r="J165" i="16"/>
  <c r="I165" i="16"/>
  <c r="G165" i="16" s="1"/>
  <c r="H165" i="16"/>
  <c r="BI164" i="16"/>
  <c r="BC164" i="16"/>
  <c r="AW164" i="16"/>
  <c r="AQ164" i="16"/>
  <c r="AP164" i="16"/>
  <c r="AO164" i="16"/>
  <c r="AN164" i="16"/>
  <c r="AM164" i="16"/>
  <c r="AL164" i="16"/>
  <c r="AK164" i="16"/>
  <c r="AE164" i="16"/>
  <c r="Y164" i="16"/>
  <c r="S164" i="16"/>
  <c r="M164" i="16"/>
  <c r="L164" i="16"/>
  <c r="K164" i="16"/>
  <c r="J164" i="16"/>
  <c r="I164" i="16"/>
  <c r="H164" i="16"/>
  <c r="G164" i="16"/>
  <c r="BI163" i="16"/>
  <c r="BC163" i="16"/>
  <c r="AW163" i="16"/>
  <c r="AQ163" i="16"/>
  <c r="AP163" i="16"/>
  <c r="AO163" i="16"/>
  <c r="AN163" i="16"/>
  <c r="AM163" i="16"/>
  <c r="AL163" i="16"/>
  <c r="AE163" i="16"/>
  <c r="Y163" i="16"/>
  <c r="S163" i="16"/>
  <c r="M163" i="16"/>
  <c r="L163" i="16"/>
  <c r="K163" i="16"/>
  <c r="J163" i="16"/>
  <c r="I163" i="16"/>
  <c r="H163" i="16"/>
  <c r="BI162" i="16"/>
  <c r="BC162" i="16"/>
  <c r="AW162" i="16"/>
  <c r="AQ162" i="16"/>
  <c r="AP162" i="16"/>
  <c r="AO162" i="16"/>
  <c r="AN162" i="16"/>
  <c r="AM162" i="16"/>
  <c r="AL162" i="16"/>
  <c r="AK162" i="16"/>
  <c r="AE162" i="16"/>
  <c r="Y162" i="16"/>
  <c r="S162" i="16"/>
  <c r="M162" i="16"/>
  <c r="L162" i="16"/>
  <c r="K162" i="16"/>
  <c r="J162" i="16"/>
  <c r="I162" i="16"/>
  <c r="G162" i="16" s="1"/>
  <c r="H162" i="16"/>
  <c r="BI161" i="16"/>
  <c r="BC161" i="16"/>
  <c r="AW161" i="16"/>
  <c r="AQ161" i="16"/>
  <c r="AP161" i="16"/>
  <c r="AO161" i="16"/>
  <c r="AN161" i="16"/>
  <c r="AM161" i="16"/>
  <c r="AL161" i="16"/>
  <c r="AK161" i="16" s="1"/>
  <c r="AE161" i="16"/>
  <c r="Y161" i="16"/>
  <c r="S161" i="16"/>
  <c r="M161" i="16"/>
  <c r="L161" i="16"/>
  <c r="K161" i="16"/>
  <c r="J161" i="16"/>
  <c r="I161" i="16"/>
  <c r="H161" i="16"/>
  <c r="G161" i="16" s="1"/>
  <c r="BI160" i="16"/>
  <c r="BC160" i="16"/>
  <c r="AW160" i="16"/>
  <c r="AQ160" i="16"/>
  <c r="AP160" i="16"/>
  <c r="AO160" i="16"/>
  <c r="AN160" i="16"/>
  <c r="AM160" i="16"/>
  <c r="AL160" i="16"/>
  <c r="AK160" i="16"/>
  <c r="AE160" i="16"/>
  <c r="Y160" i="16"/>
  <c r="S160" i="16"/>
  <c r="M160" i="16"/>
  <c r="L160" i="16"/>
  <c r="K160" i="16"/>
  <c r="J160" i="16"/>
  <c r="I160" i="16"/>
  <c r="G160" i="16" s="1"/>
  <c r="H160" i="16"/>
  <c r="BI159" i="16"/>
  <c r="BC159" i="16"/>
  <c r="AW159" i="16"/>
  <c r="AQ159" i="16"/>
  <c r="AP159" i="16"/>
  <c r="AO159" i="16"/>
  <c r="AN159" i="16"/>
  <c r="AM159" i="16"/>
  <c r="AL159" i="16"/>
  <c r="AE159" i="16"/>
  <c r="Y159" i="16"/>
  <c r="S159" i="16"/>
  <c r="M159" i="16"/>
  <c r="L159" i="16"/>
  <c r="K159" i="16"/>
  <c r="J159" i="16"/>
  <c r="I159" i="16"/>
  <c r="H159" i="16"/>
  <c r="G159" i="16" s="1"/>
  <c r="BI158" i="16"/>
  <c r="BC158" i="16"/>
  <c r="AW158" i="16"/>
  <c r="AQ158" i="16"/>
  <c r="AP158" i="16"/>
  <c r="AO158" i="16"/>
  <c r="AN158" i="16"/>
  <c r="AM158" i="16"/>
  <c r="AL158" i="16"/>
  <c r="AK158" i="16"/>
  <c r="AE158" i="16"/>
  <c r="Y158" i="16"/>
  <c r="S158" i="16"/>
  <c r="M158" i="16"/>
  <c r="L158" i="16"/>
  <c r="K158" i="16"/>
  <c r="J158" i="16"/>
  <c r="I158" i="16"/>
  <c r="H158" i="16"/>
  <c r="G158" i="16"/>
  <c r="BI157" i="16"/>
  <c r="BC157" i="16"/>
  <c r="AW157" i="16"/>
  <c r="AQ157" i="16"/>
  <c r="AP157" i="16"/>
  <c r="AO157" i="16"/>
  <c r="AN157" i="16"/>
  <c r="AM157" i="16"/>
  <c r="AL157" i="16"/>
  <c r="AE157" i="16"/>
  <c r="Y157" i="16"/>
  <c r="S157" i="16"/>
  <c r="M157" i="16"/>
  <c r="L157" i="16"/>
  <c r="K157" i="16"/>
  <c r="J157" i="16"/>
  <c r="I157" i="16"/>
  <c r="H157" i="16"/>
  <c r="G157" i="16" s="1"/>
  <c r="BI156" i="16"/>
  <c r="BC156" i="16"/>
  <c r="AW156" i="16"/>
  <c r="AQ156" i="16"/>
  <c r="AP156" i="16"/>
  <c r="AO156" i="16"/>
  <c r="AN156" i="16"/>
  <c r="AM156" i="16"/>
  <c r="AL156" i="16"/>
  <c r="AK156" i="16"/>
  <c r="AE156" i="16"/>
  <c r="Y156" i="16"/>
  <c r="S156" i="16"/>
  <c r="M156" i="16"/>
  <c r="L156" i="16"/>
  <c r="K156" i="16"/>
  <c r="J156" i="16"/>
  <c r="I156" i="16"/>
  <c r="H156" i="16"/>
  <c r="G156" i="16"/>
  <c r="BI155" i="16"/>
  <c r="BC155" i="16"/>
  <c r="AW155" i="16"/>
  <c r="AQ155" i="16"/>
  <c r="AP155" i="16"/>
  <c r="AO155" i="16"/>
  <c r="AN155" i="16"/>
  <c r="AM155" i="16"/>
  <c r="AL155" i="16"/>
  <c r="AE155" i="16"/>
  <c r="Y155" i="16"/>
  <c r="S155" i="16"/>
  <c r="M155" i="16"/>
  <c r="L155" i="16"/>
  <c r="K155" i="16"/>
  <c r="J155" i="16"/>
  <c r="I155" i="16"/>
  <c r="H155" i="16"/>
  <c r="BI154" i="16"/>
  <c r="BC154" i="16"/>
  <c r="AW154" i="16"/>
  <c r="AQ154" i="16"/>
  <c r="AP154" i="16"/>
  <c r="AO154" i="16"/>
  <c r="AN154" i="16"/>
  <c r="AM154" i="16"/>
  <c r="AL154" i="16"/>
  <c r="AK154" i="16"/>
  <c r="AE154" i="16"/>
  <c r="Y154" i="16"/>
  <c r="S154" i="16"/>
  <c r="M154" i="16"/>
  <c r="L154" i="16"/>
  <c r="K154" i="16"/>
  <c r="J154" i="16"/>
  <c r="I154" i="16"/>
  <c r="G154" i="16" s="1"/>
  <c r="H154" i="16"/>
  <c r="BI153" i="16"/>
  <c r="BC153" i="16"/>
  <c r="AW153" i="16"/>
  <c r="AQ153" i="16"/>
  <c r="AP153" i="16"/>
  <c r="AO153" i="16"/>
  <c r="AN153" i="16"/>
  <c r="AM153" i="16"/>
  <c r="AL153" i="16"/>
  <c r="AK153" i="16" s="1"/>
  <c r="AE153" i="16"/>
  <c r="Y153" i="16"/>
  <c r="S153" i="16"/>
  <c r="M153" i="16"/>
  <c r="L153" i="16"/>
  <c r="K153" i="16"/>
  <c r="J153" i="16"/>
  <c r="I153" i="16"/>
  <c r="H153" i="16"/>
  <c r="G153" i="16" s="1"/>
  <c r="BI152" i="16"/>
  <c r="BC152" i="16"/>
  <c r="AW152" i="16"/>
  <c r="AQ152" i="16"/>
  <c r="AP152" i="16"/>
  <c r="AO152" i="16"/>
  <c r="AN152" i="16"/>
  <c r="AM152" i="16"/>
  <c r="AL152" i="16"/>
  <c r="AK152" i="16"/>
  <c r="AE152" i="16"/>
  <c r="Y152" i="16"/>
  <c r="S152" i="16"/>
  <c r="M152" i="16"/>
  <c r="L152" i="16"/>
  <c r="K152" i="16"/>
  <c r="J152" i="16"/>
  <c r="I152" i="16"/>
  <c r="G152" i="16" s="1"/>
  <c r="H152" i="16"/>
  <c r="BI151" i="16"/>
  <c r="BC151" i="16"/>
  <c r="AW151" i="16"/>
  <c r="AQ151" i="16"/>
  <c r="AP151" i="16"/>
  <c r="AO151" i="16"/>
  <c r="AN151" i="16"/>
  <c r="AM151" i="16"/>
  <c r="AL151" i="16"/>
  <c r="AE151" i="16"/>
  <c r="Y151" i="16"/>
  <c r="S151" i="16"/>
  <c r="M151" i="16"/>
  <c r="L151" i="16"/>
  <c r="K151" i="16"/>
  <c r="J151" i="16"/>
  <c r="I151" i="16"/>
  <c r="H151" i="16"/>
  <c r="BI150" i="16"/>
  <c r="BC150" i="16"/>
  <c r="AW150" i="16"/>
  <c r="AQ150" i="16"/>
  <c r="AP150" i="16"/>
  <c r="AO150" i="16"/>
  <c r="AN150" i="16"/>
  <c r="AM150" i="16"/>
  <c r="AL150" i="16"/>
  <c r="AK150" i="16" s="1"/>
  <c r="AE150" i="16"/>
  <c r="Y150" i="16"/>
  <c r="S150" i="16"/>
  <c r="M150" i="16"/>
  <c r="L150" i="16"/>
  <c r="K150" i="16"/>
  <c r="J150" i="16"/>
  <c r="G150" i="16" s="1"/>
  <c r="I150" i="16"/>
  <c r="H150" i="16"/>
  <c r="BI149" i="16"/>
  <c r="BC149" i="16"/>
  <c r="AW149" i="16"/>
  <c r="AQ149" i="16"/>
  <c r="AP149" i="16"/>
  <c r="AO149" i="16"/>
  <c r="AN149" i="16"/>
  <c r="AM149" i="16"/>
  <c r="AL149" i="16"/>
  <c r="AE149" i="16"/>
  <c r="Y149" i="16"/>
  <c r="S149" i="16"/>
  <c r="M149" i="16"/>
  <c r="L149" i="16"/>
  <c r="K149" i="16"/>
  <c r="J149" i="16"/>
  <c r="I149" i="16"/>
  <c r="H149" i="16"/>
  <c r="BI148" i="16"/>
  <c r="BC148" i="16"/>
  <c r="AW148" i="16"/>
  <c r="AQ148" i="16"/>
  <c r="AP148" i="16"/>
  <c r="AO148" i="16"/>
  <c r="AK148" i="16" s="1"/>
  <c r="AN148" i="16"/>
  <c r="AM148" i="16"/>
  <c r="AL148" i="16"/>
  <c r="AE148" i="16"/>
  <c r="Y148" i="16"/>
  <c r="S148" i="16"/>
  <c r="M148" i="16"/>
  <c r="L148" i="16"/>
  <c r="K148" i="16"/>
  <c r="J148" i="16"/>
  <c r="I148" i="16"/>
  <c r="H148" i="16"/>
  <c r="G148" i="16"/>
  <c r="BI147" i="16"/>
  <c r="BC147" i="16"/>
  <c r="AW147" i="16"/>
  <c r="AQ147" i="16"/>
  <c r="AP147" i="16"/>
  <c r="AO147" i="16"/>
  <c r="AN147" i="16"/>
  <c r="AM147" i="16"/>
  <c r="AL147" i="16"/>
  <c r="AK147" i="16"/>
  <c r="AE147" i="16"/>
  <c r="Y147" i="16"/>
  <c r="S147" i="16"/>
  <c r="M147" i="16"/>
  <c r="L147" i="16"/>
  <c r="K147" i="16"/>
  <c r="J147" i="16"/>
  <c r="I147" i="16"/>
  <c r="H147" i="16"/>
  <c r="BI146" i="16"/>
  <c r="BC146" i="16"/>
  <c r="AW146" i="16"/>
  <c r="AQ146" i="16"/>
  <c r="AP146" i="16"/>
  <c r="AO146" i="16"/>
  <c r="AN146" i="16"/>
  <c r="AM146" i="16"/>
  <c r="AL146" i="16"/>
  <c r="AK146" i="16" s="1"/>
  <c r="AE146" i="16"/>
  <c r="Y146" i="16"/>
  <c r="S146" i="16"/>
  <c r="M146" i="16"/>
  <c r="L146" i="16"/>
  <c r="K146" i="16"/>
  <c r="J146" i="16"/>
  <c r="I146" i="16"/>
  <c r="H146" i="16"/>
  <c r="G146" i="16"/>
  <c r="BI145" i="16"/>
  <c r="BC145" i="16"/>
  <c r="AW145" i="16"/>
  <c r="AQ145" i="16"/>
  <c r="AP145" i="16"/>
  <c r="AO145" i="16"/>
  <c r="AN145" i="16"/>
  <c r="AM145" i="16"/>
  <c r="AL145" i="16"/>
  <c r="AE145" i="16"/>
  <c r="Y145" i="16"/>
  <c r="S145" i="16"/>
  <c r="M145" i="16"/>
  <c r="L145" i="16"/>
  <c r="K145" i="16"/>
  <c r="J145" i="16"/>
  <c r="I145" i="16"/>
  <c r="H145" i="16"/>
  <c r="G145" i="16" s="1"/>
  <c r="BI144" i="16"/>
  <c r="BC144" i="16"/>
  <c r="AW144" i="16"/>
  <c r="AQ144" i="16"/>
  <c r="AP144" i="16"/>
  <c r="AO144" i="16"/>
  <c r="AN144" i="16"/>
  <c r="AM144" i="16"/>
  <c r="AL144" i="16"/>
  <c r="AK144" i="16" s="1"/>
  <c r="AE144" i="16"/>
  <c r="Y144" i="16"/>
  <c r="S144" i="16"/>
  <c r="M144" i="16"/>
  <c r="L144" i="16"/>
  <c r="K144" i="16"/>
  <c r="J144" i="16"/>
  <c r="I144" i="16"/>
  <c r="H144" i="16"/>
  <c r="G144" i="16"/>
  <c r="BI143" i="16"/>
  <c r="BC143" i="16"/>
  <c r="AW143" i="16"/>
  <c r="AQ143" i="16"/>
  <c r="AP143" i="16"/>
  <c r="AO143" i="16"/>
  <c r="AN143" i="16"/>
  <c r="AM143" i="16"/>
  <c r="AL143" i="16"/>
  <c r="AK143" i="16" s="1"/>
  <c r="AE143" i="16"/>
  <c r="Y143" i="16"/>
  <c r="S143" i="16"/>
  <c r="M143" i="16"/>
  <c r="L143" i="16"/>
  <c r="K143" i="16"/>
  <c r="J143" i="16"/>
  <c r="I143" i="16"/>
  <c r="H143" i="16"/>
  <c r="BI142" i="16"/>
  <c r="BC142" i="16"/>
  <c r="AW142" i="16"/>
  <c r="AQ142" i="16"/>
  <c r="AP142" i="16"/>
  <c r="AO142" i="16"/>
  <c r="AN142" i="16"/>
  <c r="AM142" i="16"/>
  <c r="AL142" i="16"/>
  <c r="AK142" i="16" s="1"/>
  <c r="AE142" i="16"/>
  <c r="Y142" i="16"/>
  <c r="S142" i="16"/>
  <c r="M142" i="16"/>
  <c r="L142" i="16"/>
  <c r="K142" i="16"/>
  <c r="J142" i="16"/>
  <c r="I142" i="16"/>
  <c r="H142" i="16"/>
  <c r="G142" i="16"/>
  <c r="BI141" i="16"/>
  <c r="BC141" i="16"/>
  <c r="AW141" i="16"/>
  <c r="AQ141" i="16"/>
  <c r="AP141" i="16"/>
  <c r="AO141" i="16"/>
  <c r="AN141" i="16"/>
  <c r="AM141" i="16"/>
  <c r="AL141" i="16"/>
  <c r="AK141" i="16" s="1"/>
  <c r="AE141" i="16"/>
  <c r="Y141" i="16"/>
  <c r="S141" i="16"/>
  <c r="M141" i="16"/>
  <c r="L141" i="16"/>
  <c r="K141" i="16"/>
  <c r="J141" i="16"/>
  <c r="I141" i="16"/>
  <c r="H141" i="16"/>
  <c r="BI140" i="16"/>
  <c r="BC140" i="16"/>
  <c r="AW140" i="16"/>
  <c r="AQ140" i="16"/>
  <c r="AP140" i="16"/>
  <c r="AO140" i="16"/>
  <c r="AN140" i="16"/>
  <c r="AM140" i="16"/>
  <c r="AL140" i="16"/>
  <c r="AK140" i="16" s="1"/>
  <c r="AE140" i="16"/>
  <c r="Y140" i="16"/>
  <c r="S140" i="16"/>
  <c r="M140" i="16"/>
  <c r="L140" i="16"/>
  <c r="K140" i="16"/>
  <c r="J140" i="16"/>
  <c r="I140" i="16"/>
  <c r="H140" i="16"/>
  <c r="G140" i="16"/>
  <c r="BI139" i="16"/>
  <c r="BC139" i="16"/>
  <c r="AW139" i="16"/>
  <c r="AQ139" i="16"/>
  <c r="AP139" i="16"/>
  <c r="AO139" i="16"/>
  <c r="AN139" i="16"/>
  <c r="AM139" i="16"/>
  <c r="AL139" i="16"/>
  <c r="AK139" i="16" s="1"/>
  <c r="AE139" i="16"/>
  <c r="Y139" i="16"/>
  <c r="S139" i="16"/>
  <c r="M139" i="16"/>
  <c r="L139" i="16"/>
  <c r="K139" i="16"/>
  <c r="J139" i="16"/>
  <c r="I139" i="16"/>
  <c r="H139" i="16"/>
  <c r="BI138" i="16"/>
  <c r="BC138" i="16"/>
  <c r="AW138" i="16"/>
  <c r="AQ138" i="16"/>
  <c r="AP138" i="16"/>
  <c r="AO138" i="16"/>
  <c r="AN138" i="16"/>
  <c r="AM138" i="16"/>
  <c r="AL138" i="16"/>
  <c r="AK138" i="16" s="1"/>
  <c r="AE138" i="16"/>
  <c r="Y138" i="16"/>
  <c r="S138" i="16"/>
  <c r="M138" i="16"/>
  <c r="L138" i="16"/>
  <c r="K138" i="16"/>
  <c r="J138" i="16"/>
  <c r="I138" i="16"/>
  <c r="H138" i="16"/>
  <c r="G138" i="16"/>
  <c r="BI137" i="16"/>
  <c r="BC137" i="16"/>
  <c r="AW137" i="16"/>
  <c r="AQ137" i="16"/>
  <c r="AP137" i="16"/>
  <c r="AO137" i="16"/>
  <c r="AN137" i="16"/>
  <c r="AM137" i="16"/>
  <c r="AL137" i="16"/>
  <c r="AK137" i="16" s="1"/>
  <c r="AE137" i="16"/>
  <c r="Y137" i="16"/>
  <c r="S137" i="16"/>
  <c r="M137" i="16"/>
  <c r="L137" i="16"/>
  <c r="K137" i="16"/>
  <c r="J137" i="16"/>
  <c r="I137" i="16"/>
  <c r="H137" i="16"/>
  <c r="G137" i="16" s="1"/>
  <c r="BI136" i="16"/>
  <c r="BC136" i="16"/>
  <c r="AW136" i="16"/>
  <c r="AQ136" i="16"/>
  <c r="AP136" i="16"/>
  <c r="AO136" i="16"/>
  <c r="AN136" i="16"/>
  <c r="AM136" i="16"/>
  <c r="AL136" i="16"/>
  <c r="AK136" i="16" s="1"/>
  <c r="AE136" i="16"/>
  <c r="Y136" i="16"/>
  <c r="S136" i="16"/>
  <c r="M136" i="16"/>
  <c r="L136" i="16"/>
  <c r="K136" i="16"/>
  <c r="J136" i="16"/>
  <c r="I136" i="16"/>
  <c r="H136" i="16"/>
  <c r="G136" i="16"/>
  <c r="BI135" i="16"/>
  <c r="BC135" i="16"/>
  <c r="AW135" i="16"/>
  <c r="AQ135" i="16"/>
  <c r="AP135" i="16"/>
  <c r="AO135" i="16"/>
  <c r="AN135" i="16"/>
  <c r="AM135" i="16"/>
  <c r="AL135" i="16"/>
  <c r="AE135" i="16"/>
  <c r="Y135" i="16"/>
  <c r="S135" i="16"/>
  <c r="M135" i="16"/>
  <c r="L135" i="16"/>
  <c r="K135" i="16"/>
  <c r="J135" i="16"/>
  <c r="I135" i="16"/>
  <c r="H135" i="16"/>
  <c r="BI134" i="16"/>
  <c r="BC134" i="16"/>
  <c r="AW134" i="16"/>
  <c r="AQ134" i="16"/>
  <c r="AP134" i="16"/>
  <c r="AO134" i="16"/>
  <c r="AN134" i="16"/>
  <c r="AM134" i="16"/>
  <c r="AL134" i="16"/>
  <c r="AK134" i="16" s="1"/>
  <c r="AE134" i="16"/>
  <c r="Y134" i="16"/>
  <c r="S134" i="16"/>
  <c r="M134" i="16"/>
  <c r="L134" i="16"/>
  <c r="K134" i="16"/>
  <c r="J134" i="16"/>
  <c r="I134" i="16"/>
  <c r="H134" i="16"/>
  <c r="G134" i="16"/>
  <c r="BI133" i="16"/>
  <c r="BC133" i="16"/>
  <c r="AW133" i="16"/>
  <c r="AQ133" i="16"/>
  <c r="AP133" i="16"/>
  <c r="AO133" i="16"/>
  <c r="AN133" i="16"/>
  <c r="AM133" i="16"/>
  <c r="AL133" i="16"/>
  <c r="AE133" i="16"/>
  <c r="Y133" i="16"/>
  <c r="S133" i="16"/>
  <c r="M133" i="16"/>
  <c r="L133" i="16"/>
  <c r="K133" i="16"/>
  <c r="J133" i="16"/>
  <c r="I133" i="16"/>
  <c r="H133" i="16"/>
  <c r="G133" i="16" s="1"/>
  <c r="BI132" i="16"/>
  <c r="BC132" i="16"/>
  <c r="AW132" i="16"/>
  <c r="AQ132" i="16"/>
  <c r="AP132" i="16"/>
  <c r="AO132" i="16"/>
  <c r="AN132" i="16"/>
  <c r="AM132" i="16"/>
  <c r="AL132" i="16"/>
  <c r="AK132" i="16" s="1"/>
  <c r="AE132" i="16"/>
  <c r="Y132" i="16"/>
  <c r="S132" i="16"/>
  <c r="M132" i="16"/>
  <c r="L132" i="16"/>
  <c r="K132" i="16"/>
  <c r="J132" i="16"/>
  <c r="I132" i="16"/>
  <c r="H132" i="16"/>
  <c r="G132" i="16"/>
  <c r="BI131" i="16"/>
  <c r="BC131" i="16"/>
  <c r="AW131" i="16"/>
  <c r="AQ131" i="16"/>
  <c r="AP131" i="16"/>
  <c r="AO131" i="16"/>
  <c r="AN131" i="16"/>
  <c r="AM131" i="16"/>
  <c r="AL131" i="16"/>
  <c r="AE131" i="16"/>
  <c r="Y131" i="16"/>
  <c r="S131" i="16"/>
  <c r="M131" i="16"/>
  <c r="L131" i="16"/>
  <c r="K131" i="16"/>
  <c r="J131" i="16"/>
  <c r="I131" i="16"/>
  <c r="H131" i="16"/>
  <c r="BI130" i="16"/>
  <c r="BC130" i="16"/>
  <c r="AW130" i="16"/>
  <c r="AQ130" i="16"/>
  <c r="AP130" i="16"/>
  <c r="AO130" i="16"/>
  <c r="AN130" i="16"/>
  <c r="AM130" i="16"/>
  <c r="AL130" i="16"/>
  <c r="AK130" i="16" s="1"/>
  <c r="AE130" i="16"/>
  <c r="Y130" i="16"/>
  <c r="S130" i="16"/>
  <c r="M130" i="16"/>
  <c r="L130" i="16"/>
  <c r="K130" i="16"/>
  <c r="J130" i="16"/>
  <c r="I130" i="16"/>
  <c r="H130" i="16"/>
  <c r="G130" i="16"/>
  <c r="BI129" i="16"/>
  <c r="BC129" i="16"/>
  <c r="AW129" i="16"/>
  <c r="AQ129" i="16"/>
  <c r="AP129" i="16"/>
  <c r="AO129" i="16"/>
  <c r="AN129" i="16"/>
  <c r="AM129" i="16"/>
  <c r="AL129" i="16"/>
  <c r="AE129" i="16"/>
  <c r="Y129" i="16"/>
  <c r="S129" i="16"/>
  <c r="M129" i="16"/>
  <c r="L129" i="16"/>
  <c r="K129" i="16"/>
  <c r="J129" i="16"/>
  <c r="I129" i="16"/>
  <c r="H129" i="16"/>
  <c r="G129" i="16" s="1"/>
  <c r="BI128" i="16"/>
  <c r="BC128" i="16"/>
  <c r="AW128" i="16"/>
  <c r="AQ128" i="16"/>
  <c r="AP128" i="16"/>
  <c r="AO128" i="16"/>
  <c r="AN128" i="16"/>
  <c r="AM128" i="16"/>
  <c r="AL128" i="16"/>
  <c r="AK128" i="16" s="1"/>
  <c r="AE128" i="16"/>
  <c r="Y128" i="16"/>
  <c r="S128" i="16"/>
  <c r="M128" i="16"/>
  <c r="L128" i="16"/>
  <c r="K128" i="16"/>
  <c r="J128" i="16"/>
  <c r="I128" i="16"/>
  <c r="H128" i="16"/>
  <c r="G128" i="16"/>
  <c r="BI127" i="16"/>
  <c r="BC127" i="16"/>
  <c r="AW127" i="16"/>
  <c r="AQ127" i="16"/>
  <c r="AP127" i="16"/>
  <c r="AO127" i="16"/>
  <c r="AN127" i="16"/>
  <c r="AM127" i="16"/>
  <c r="AL127" i="16"/>
  <c r="AK127" i="16" s="1"/>
  <c r="AE127" i="16"/>
  <c r="Y127" i="16"/>
  <c r="S127" i="16"/>
  <c r="M127" i="16"/>
  <c r="L127" i="16"/>
  <c r="K127" i="16"/>
  <c r="J127" i="16"/>
  <c r="I127" i="16"/>
  <c r="H127" i="16"/>
  <c r="BI126" i="16"/>
  <c r="BC126" i="16"/>
  <c r="AW126" i="16"/>
  <c r="AQ126" i="16"/>
  <c r="AP126" i="16"/>
  <c r="AO126" i="16"/>
  <c r="AN126" i="16"/>
  <c r="AM126" i="16"/>
  <c r="AL126" i="16"/>
  <c r="AK126" i="16" s="1"/>
  <c r="AE126" i="16"/>
  <c r="Y126" i="16"/>
  <c r="S126" i="16"/>
  <c r="M126" i="16"/>
  <c r="L126" i="16"/>
  <c r="K126" i="16"/>
  <c r="J126" i="16"/>
  <c r="I126" i="16"/>
  <c r="H126" i="16"/>
  <c r="G126" i="16"/>
  <c r="BI125" i="16"/>
  <c r="BC125" i="16"/>
  <c r="AW125" i="16"/>
  <c r="AQ125" i="16"/>
  <c r="AP125" i="16"/>
  <c r="AO125" i="16"/>
  <c r="AN125" i="16"/>
  <c r="AM125" i="16"/>
  <c r="AL125" i="16"/>
  <c r="AK125" i="16" s="1"/>
  <c r="AE125" i="16"/>
  <c r="Y125" i="16"/>
  <c r="S125" i="16"/>
  <c r="M125" i="16"/>
  <c r="L125" i="16"/>
  <c r="K125" i="16"/>
  <c r="J125" i="16"/>
  <c r="I125" i="16"/>
  <c r="H125" i="16"/>
  <c r="BI124" i="16"/>
  <c r="BC124" i="16"/>
  <c r="AW124" i="16"/>
  <c r="AQ124" i="16"/>
  <c r="AP124" i="16"/>
  <c r="AO124" i="16"/>
  <c r="AN124" i="16"/>
  <c r="AM124" i="16"/>
  <c r="AL124" i="16"/>
  <c r="AK124" i="16" s="1"/>
  <c r="AE124" i="16"/>
  <c r="Y124" i="16"/>
  <c r="S124" i="16"/>
  <c r="M124" i="16"/>
  <c r="L124" i="16"/>
  <c r="K124" i="16"/>
  <c r="J124" i="16"/>
  <c r="I124" i="16"/>
  <c r="H124" i="16"/>
  <c r="G124" i="16"/>
  <c r="BI123" i="16"/>
  <c r="BC123" i="16"/>
  <c r="AW123" i="16"/>
  <c r="AQ123" i="16"/>
  <c r="AP123" i="16"/>
  <c r="AO123" i="16"/>
  <c r="AN123" i="16"/>
  <c r="AM123" i="16"/>
  <c r="AL123" i="16"/>
  <c r="AK123" i="16" s="1"/>
  <c r="AE123" i="16"/>
  <c r="Y123" i="16"/>
  <c r="S123" i="16"/>
  <c r="M123" i="16"/>
  <c r="L123" i="16"/>
  <c r="K123" i="16"/>
  <c r="J123" i="16"/>
  <c r="I123" i="16"/>
  <c r="H123" i="16"/>
  <c r="BI122" i="16"/>
  <c r="BC122" i="16"/>
  <c r="AW122" i="16"/>
  <c r="AQ122" i="16"/>
  <c r="AP122" i="16"/>
  <c r="AO122" i="16"/>
  <c r="AN122" i="16"/>
  <c r="AM122" i="16"/>
  <c r="AL122" i="16"/>
  <c r="AK122" i="16" s="1"/>
  <c r="AE122" i="16"/>
  <c r="Y122" i="16"/>
  <c r="S122" i="16"/>
  <c r="M122" i="16"/>
  <c r="L122" i="16"/>
  <c r="K122" i="16"/>
  <c r="J122" i="16"/>
  <c r="I122" i="16"/>
  <c r="H122" i="16"/>
  <c r="G122" i="16"/>
  <c r="BI121" i="16"/>
  <c r="BC121" i="16"/>
  <c r="AW121" i="16"/>
  <c r="AQ121" i="16"/>
  <c r="AP121" i="16"/>
  <c r="AO121" i="16"/>
  <c r="AN121" i="16"/>
  <c r="AM121" i="16"/>
  <c r="AL121" i="16"/>
  <c r="AK121" i="16" s="1"/>
  <c r="AE121" i="16"/>
  <c r="Y121" i="16"/>
  <c r="S121" i="16"/>
  <c r="M121" i="16"/>
  <c r="L121" i="16"/>
  <c r="K121" i="16"/>
  <c r="J121" i="16"/>
  <c r="I121" i="16"/>
  <c r="H121" i="16"/>
  <c r="G121" i="16" s="1"/>
  <c r="BI120" i="16"/>
  <c r="BC120" i="16"/>
  <c r="AW120" i="16"/>
  <c r="AQ120" i="16"/>
  <c r="AP120" i="16"/>
  <c r="AO120" i="16"/>
  <c r="AN120" i="16"/>
  <c r="AM120" i="16"/>
  <c r="AL120" i="16"/>
  <c r="AK120" i="16" s="1"/>
  <c r="AE120" i="16"/>
  <c r="Y120" i="16"/>
  <c r="S120" i="16"/>
  <c r="M120" i="16"/>
  <c r="L120" i="16"/>
  <c r="K120" i="16"/>
  <c r="J120" i="16"/>
  <c r="I120" i="16"/>
  <c r="H120" i="16"/>
  <c r="G120" i="16"/>
  <c r="BI119" i="16"/>
  <c r="BC119" i="16"/>
  <c r="AW119" i="16"/>
  <c r="AQ119" i="16"/>
  <c r="AP119" i="16"/>
  <c r="AO119" i="16"/>
  <c r="AN119" i="16"/>
  <c r="AM119" i="16"/>
  <c r="AL119" i="16"/>
  <c r="AE119" i="16"/>
  <c r="Y119" i="16"/>
  <c r="S119" i="16"/>
  <c r="M119" i="16"/>
  <c r="L119" i="16"/>
  <c r="K119" i="16"/>
  <c r="J119" i="16"/>
  <c r="I119" i="16"/>
  <c r="H119" i="16"/>
  <c r="BI118" i="16"/>
  <c r="BC118" i="16"/>
  <c r="AW118" i="16"/>
  <c r="AQ118" i="16"/>
  <c r="AP118" i="16"/>
  <c r="AO118" i="16"/>
  <c r="AN118" i="16"/>
  <c r="AM118" i="16"/>
  <c r="AL118" i="16"/>
  <c r="AK118" i="16" s="1"/>
  <c r="AE118" i="16"/>
  <c r="Y118" i="16"/>
  <c r="S118" i="16"/>
  <c r="M118" i="16"/>
  <c r="L118" i="16"/>
  <c r="K118" i="16"/>
  <c r="J118" i="16"/>
  <c r="I118" i="16"/>
  <c r="H118" i="16"/>
  <c r="G118" i="16"/>
  <c r="BI117" i="16"/>
  <c r="BC117" i="16"/>
  <c r="AW117" i="16"/>
  <c r="AQ117" i="16"/>
  <c r="AP117" i="16"/>
  <c r="AO117" i="16"/>
  <c r="AN117" i="16"/>
  <c r="AM117" i="16"/>
  <c r="AL117" i="16"/>
  <c r="AE117" i="16"/>
  <c r="Y117" i="16"/>
  <c r="S117" i="16"/>
  <c r="M117" i="16"/>
  <c r="L117" i="16"/>
  <c r="K117" i="16"/>
  <c r="J117" i="16"/>
  <c r="I117" i="16"/>
  <c r="H117" i="16"/>
  <c r="G117" i="16" s="1"/>
  <c r="BI116" i="16"/>
  <c r="BC116" i="16"/>
  <c r="AW116" i="16"/>
  <c r="AQ116" i="16"/>
  <c r="AP116" i="16"/>
  <c r="AO116" i="16"/>
  <c r="AN116" i="16"/>
  <c r="AM116" i="16"/>
  <c r="AL116" i="16"/>
  <c r="AK116" i="16" s="1"/>
  <c r="AE116" i="16"/>
  <c r="Y116" i="16"/>
  <c r="S116" i="16"/>
  <c r="M116" i="16"/>
  <c r="L116" i="16"/>
  <c r="K116" i="16"/>
  <c r="J116" i="16"/>
  <c r="I116" i="16"/>
  <c r="H116" i="16"/>
  <c r="G116" i="16"/>
  <c r="BI115" i="16"/>
  <c r="BC115" i="16"/>
  <c r="AW115" i="16"/>
  <c r="AQ115" i="16"/>
  <c r="AP115" i="16"/>
  <c r="AO115" i="16"/>
  <c r="AN115" i="16"/>
  <c r="AM115" i="16"/>
  <c r="AL115" i="16"/>
  <c r="AE115" i="16"/>
  <c r="Y115" i="16"/>
  <c r="S115" i="16"/>
  <c r="M115" i="16"/>
  <c r="L115" i="16"/>
  <c r="K115" i="16"/>
  <c r="J115" i="16"/>
  <c r="I115" i="16"/>
  <c r="H115" i="16"/>
  <c r="BI114" i="16"/>
  <c r="BC114" i="16"/>
  <c r="AW114" i="16"/>
  <c r="AQ114" i="16"/>
  <c r="AP114" i="16"/>
  <c r="AO114" i="16"/>
  <c r="AN114" i="16"/>
  <c r="AM114" i="16"/>
  <c r="AL114" i="16"/>
  <c r="AK114" i="16" s="1"/>
  <c r="AE114" i="16"/>
  <c r="Y114" i="16"/>
  <c r="S114" i="16"/>
  <c r="M114" i="16"/>
  <c r="L114" i="16"/>
  <c r="K114" i="16"/>
  <c r="J114" i="16"/>
  <c r="I114" i="16"/>
  <c r="H114" i="16"/>
  <c r="G114" i="16"/>
  <c r="BI113" i="16"/>
  <c r="BC113" i="16"/>
  <c r="AW113" i="16"/>
  <c r="AQ113" i="16"/>
  <c r="AP113" i="16"/>
  <c r="AO113" i="16"/>
  <c r="AN113" i="16"/>
  <c r="AM113" i="16"/>
  <c r="AL113" i="16"/>
  <c r="AE113" i="16"/>
  <c r="Y113" i="16"/>
  <c r="S113" i="16"/>
  <c r="M113" i="16"/>
  <c r="L113" i="16"/>
  <c r="K113" i="16"/>
  <c r="J113" i="16"/>
  <c r="I113" i="16"/>
  <c r="H113" i="16"/>
  <c r="G113" i="16" s="1"/>
  <c r="BI112" i="16"/>
  <c r="BC112" i="16"/>
  <c r="AW112" i="16"/>
  <c r="AQ112" i="16"/>
  <c r="AP112" i="16"/>
  <c r="AO112" i="16"/>
  <c r="AN112" i="16"/>
  <c r="AM112" i="16"/>
  <c r="AL112" i="16"/>
  <c r="AK112" i="16" s="1"/>
  <c r="AE112" i="16"/>
  <c r="Y112" i="16"/>
  <c r="S112" i="16"/>
  <c r="M112" i="16"/>
  <c r="L112" i="16"/>
  <c r="K112" i="16"/>
  <c r="J112" i="16"/>
  <c r="I112" i="16"/>
  <c r="H112" i="16"/>
  <c r="G112" i="16"/>
  <c r="BI111" i="16"/>
  <c r="BC111" i="16"/>
  <c r="AW111" i="16"/>
  <c r="AQ111" i="16"/>
  <c r="AP111" i="16"/>
  <c r="AO111" i="16"/>
  <c r="AN111" i="16"/>
  <c r="AM111" i="16"/>
  <c r="AL111" i="16"/>
  <c r="AK111" i="16" s="1"/>
  <c r="AE111" i="16"/>
  <c r="Y111" i="16"/>
  <c r="S111" i="16"/>
  <c r="M111" i="16"/>
  <c r="L111" i="16"/>
  <c r="K111" i="16"/>
  <c r="J111" i="16"/>
  <c r="I111" i="16"/>
  <c r="H111" i="16"/>
  <c r="BI110" i="16"/>
  <c r="BC110" i="16"/>
  <c r="AW110" i="16"/>
  <c r="AQ110" i="16"/>
  <c r="AP110" i="16"/>
  <c r="AO110" i="16"/>
  <c r="AN110" i="16"/>
  <c r="AM110" i="16"/>
  <c r="AL110" i="16"/>
  <c r="AK110" i="16" s="1"/>
  <c r="AE110" i="16"/>
  <c r="Y110" i="16"/>
  <c r="S110" i="16"/>
  <c r="M110" i="16"/>
  <c r="L110" i="16"/>
  <c r="K110" i="16"/>
  <c r="J110" i="16"/>
  <c r="I110" i="16"/>
  <c r="H110" i="16"/>
  <c r="G110" i="16"/>
  <c r="BI109" i="16"/>
  <c r="BC109" i="16"/>
  <c r="AW109" i="16"/>
  <c r="AQ109" i="16"/>
  <c r="AP109" i="16"/>
  <c r="AO109" i="16"/>
  <c r="AN109" i="16"/>
  <c r="AM109" i="16"/>
  <c r="AL109" i="16"/>
  <c r="AK109" i="16" s="1"/>
  <c r="AE109" i="16"/>
  <c r="Y109" i="16"/>
  <c r="S109" i="16"/>
  <c r="M109" i="16"/>
  <c r="L109" i="16"/>
  <c r="K109" i="16"/>
  <c r="J109" i="16"/>
  <c r="I109" i="16"/>
  <c r="H109" i="16"/>
  <c r="BI108" i="16"/>
  <c r="BC108" i="16"/>
  <c r="AW108" i="16"/>
  <c r="AQ108" i="16"/>
  <c r="AP108" i="16"/>
  <c r="AO108" i="16"/>
  <c r="AN108" i="16"/>
  <c r="AM108" i="16"/>
  <c r="AL108" i="16"/>
  <c r="AK108" i="16" s="1"/>
  <c r="AE108" i="16"/>
  <c r="Y108" i="16"/>
  <c r="S108" i="16"/>
  <c r="M108" i="16"/>
  <c r="L108" i="16"/>
  <c r="K108" i="16"/>
  <c r="J108" i="16"/>
  <c r="I108" i="16"/>
  <c r="H108" i="16"/>
  <c r="G108" i="16"/>
  <c r="BI107" i="16"/>
  <c r="BC107" i="16"/>
  <c r="AW107" i="16"/>
  <c r="AQ107" i="16"/>
  <c r="AP107" i="16"/>
  <c r="AO107" i="16"/>
  <c r="AN107" i="16"/>
  <c r="AM107" i="16"/>
  <c r="AL107" i="16"/>
  <c r="AK107" i="16" s="1"/>
  <c r="AE107" i="16"/>
  <c r="Y107" i="16"/>
  <c r="S107" i="16"/>
  <c r="M107" i="16"/>
  <c r="L107" i="16"/>
  <c r="K107" i="16"/>
  <c r="J107" i="16"/>
  <c r="I107" i="16"/>
  <c r="H107" i="16"/>
  <c r="BI106" i="16"/>
  <c r="BC106" i="16"/>
  <c r="AW106" i="16"/>
  <c r="AQ106" i="16"/>
  <c r="AP106" i="16"/>
  <c r="AO106" i="16"/>
  <c r="AN106" i="16"/>
  <c r="AM106" i="16"/>
  <c r="AL106" i="16"/>
  <c r="AK106" i="16" s="1"/>
  <c r="AE106" i="16"/>
  <c r="Y106" i="16"/>
  <c r="S106" i="16"/>
  <c r="M106" i="16"/>
  <c r="L106" i="16"/>
  <c r="K106" i="16"/>
  <c r="J106" i="16"/>
  <c r="I106" i="16"/>
  <c r="H106" i="16"/>
  <c r="G106" i="16"/>
  <c r="BI105" i="16"/>
  <c r="BC105" i="16"/>
  <c r="AW105" i="16"/>
  <c r="AQ105" i="16"/>
  <c r="AP105" i="16"/>
  <c r="AO105" i="16"/>
  <c r="AN105" i="16"/>
  <c r="AM105" i="16"/>
  <c r="AL105" i="16"/>
  <c r="AK105" i="16" s="1"/>
  <c r="AE105" i="16"/>
  <c r="Y105" i="16"/>
  <c r="S105" i="16"/>
  <c r="M105" i="16"/>
  <c r="L105" i="16"/>
  <c r="K105" i="16"/>
  <c r="J105" i="16"/>
  <c r="I105" i="16"/>
  <c r="H105" i="16"/>
  <c r="G105" i="16" s="1"/>
  <c r="BI104" i="16"/>
  <c r="BC104" i="16"/>
  <c r="AW104" i="16"/>
  <c r="AQ104" i="16"/>
  <c r="AP104" i="16"/>
  <c r="AO104" i="16"/>
  <c r="AN104" i="16"/>
  <c r="AM104" i="16"/>
  <c r="AL104" i="16"/>
  <c r="AK104" i="16" s="1"/>
  <c r="AE104" i="16"/>
  <c r="Y104" i="16"/>
  <c r="S104" i="16"/>
  <c r="M104" i="16"/>
  <c r="L104" i="16"/>
  <c r="K104" i="16"/>
  <c r="J104" i="16"/>
  <c r="I104" i="16"/>
  <c r="H104" i="16"/>
  <c r="G104" i="16"/>
  <c r="BI103" i="16"/>
  <c r="BC103" i="16"/>
  <c r="AW103" i="16"/>
  <c r="AQ103" i="16"/>
  <c r="AP103" i="16"/>
  <c r="AO103" i="16"/>
  <c r="AN103" i="16"/>
  <c r="AM103" i="16"/>
  <c r="AL103" i="16"/>
  <c r="AE103" i="16"/>
  <c r="Y103" i="16"/>
  <c r="S103" i="16"/>
  <c r="M103" i="16"/>
  <c r="L103" i="16"/>
  <c r="K103" i="16"/>
  <c r="J103" i="16"/>
  <c r="I103" i="16"/>
  <c r="H103" i="16"/>
  <c r="BI102" i="16"/>
  <c r="BC102" i="16"/>
  <c r="AW102" i="16"/>
  <c r="AQ102" i="16"/>
  <c r="AP102" i="16"/>
  <c r="AO102" i="16"/>
  <c r="AN102" i="16"/>
  <c r="AM102" i="16"/>
  <c r="AL102" i="16"/>
  <c r="AK102" i="16" s="1"/>
  <c r="AE102" i="16"/>
  <c r="Y102" i="16"/>
  <c r="S102" i="16"/>
  <c r="M102" i="16"/>
  <c r="L102" i="16"/>
  <c r="K102" i="16"/>
  <c r="J102" i="16"/>
  <c r="I102" i="16"/>
  <c r="H102" i="16"/>
  <c r="G102" i="16"/>
  <c r="BI101" i="16"/>
  <c r="BC101" i="16"/>
  <c r="AW101" i="16"/>
  <c r="AQ101" i="16"/>
  <c r="AP101" i="16"/>
  <c r="AO101" i="16"/>
  <c r="AN101" i="16"/>
  <c r="AM101" i="16"/>
  <c r="AL101" i="16"/>
  <c r="AE101" i="16"/>
  <c r="Y101" i="16"/>
  <c r="S101" i="16"/>
  <c r="M101" i="16"/>
  <c r="L101" i="16"/>
  <c r="K101" i="16"/>
  <c r="J101" i="16"/>
  <c r="I101" i="16"/>
  <c r="H101" i="16"/>
  <c r="G101" i="16" s="1"/>
  <c r="BI100" i="16"/>
  <c r="BC100" i="16"/>
  <c r="AW100" i="16"/>
  <c r="AQ100" i="16"/>
  <c r="AP100" i="16"/>
  <c r="AO100" i="16"/>
  <c r="AN100" i="16"/>
  <c r="AM100" i="16"/>
  <c r="AL100" i="16"/>
  <c r="AK100" i="16" s="1"/>
  <c r="AE100" i="16"/>
  <c r="Y100" i="16"/>
  <c r="S100" i="16"/>
  <c r="M100" i="16"/>
  <c r="L100" i="16"/>
  <c r="K100" i="16"/>
  <c r="J100" i="16"/>
  <c r="I100" i="16"/>
  <c r="H100" i="16"/>
  <c r="G100" i="16"/>
  <c r="BI99" i="16"/>
  <c r="BC99" i="16"/>
  <c r="AW99" i="16"/>
  <c r="AQ99" i="16"/>
  <c r="AP99" i="16"/>
  <c r="AO99" i="16"/>
  <c r="AN99" i="16"/>
  <c r="AM99" i="16"/>
  <c r="AL99" i="16"/>
  <c r="AE99" i="16"/>
  <c r="Y99" i="16"/>
  <c r="S99" i="16"/>
  <c r="M99" i="16"/>
  <c r="L99" i="16"/>
  <c r="K99" i="16"/>
  <c r="J99" i="16"/>
  <c r="I99" i="16"/>
  <c r="H99" i="16"/>
  <c r="BI98" i="16"/>
  <c r="BC98" i="16"/>
  <c r="AW98" i="16"/>
  <c r="AQ98" i="16"/>
  <c r="AP98" i="16"/>
  <c r="AO98" i="16"/>
  <c r="AN98" i="16"/>
  <c r="AM98" i="16"/>
  <c r="AL98" i="16"/>
  <c r="AK98" i="16" s="1"/>
  <c r="AE98" i="16"/>
  <c r="Y98" i="16"/>
  <c r="S98" i="16"/>
  <c r="M98" i="16"/>
  <c r="L98" i="16"/>
  <c r="K98" i="16"/>
  <c r="J98" i="16"/>
  <c r="I98" i="16"/>
  <c r="H98" i="16"/>
  <c r="G98" i="16"/>
  <c r="BI97" i="16"/>
  <c r="BC97" i="16"/>
  <c r="AW97" i="16"/>
  <c r="AQ97" i="16"/>
  <c r="AP97" i="16"/>
  <c r="AO97" i="16"/>
  <c r="AN97" i="16"/>
  <c r="AM97" i="16"/>
  <c r="AL97" i="16"/>
  <c r="AE97" i="16"/>
  <c r="Y97" i="16"/>
  <c r="S97" i="16"/>
  <c r="M97" i="16"/>
  <c r="L97" i="16"/>
  <c r="K97" i="16"/>
  <c r="J97" i="16"/>
  <c r="I97" i="16"/>
  <c r="H97" i="16"/>
  <c r="G97" i="16" s="1"/>
  <c r="BI96" i="16"/>
  <c r="BC96" i="16"/>
  <c r="AW96" i="16"/>
  <c r="AQ96" i="16"/>
  <c r="AP96" i="16"/>
  <c r="AO96" i="16"/>
  <c r="AN96" i="16"/>
  <c r="AM96" i="16"/>
  <c r="AL96" i="16"/>
  <c r="AK96" i="16" s="1"/>
  <c r="AE96" i="16"/>
  <c r="Y96" i="16"/>
  <c r="S96" i="16"/>
  <c r="M96" i="16"/>
  <c r="L96" i="16"/>
  <c r="K96" i="16"/>
  <c r="J96" i="16"/>
  <c r="I96" i="16"/>
  <c r="H96" i="16"/>
  <c r="G96" i="16"/>
  <c r="BI95" i="16"/>
  <c r="BC95" i="16"/>
  <c r="AW95" i="16"/>
  <c r="AQ95" i="16"/>
  <c r="AP95" i="16"/>
  <c r="AO95" i="16"/>
  <c r="AN95" i="16"/>
  <c r="AM95" i="16"/>
  <c r="AL95" i="16"/>
  <c r="AK95" i="16" s="1"/>
  <c r="AE95" i="16"/>
  <c r="Y95" i="16"/>
  <c r="S95" i="16"/>
  <c r="M95" i="16"/>
  <c r="L95" i="16"/>
  <c r="K95" i="16"/>
  <c r="J95" i="16"/>
  <c r="I95" i="16"/>
  <c r="H95" i="16"/>
  <c r="BI94" i="16"/>
  <c r="BC94" i="16"/>
  <c r="AW94" i="16"/>
  <c r="AQ94" i="16"/>
  <c r="AP94" i="16"/>
  <c r="AO94" i="16"/>
  <c r="AN94" i="16"/>
  <c r="AM94" i="16"/>
  <c r="AL94" i="16"/>
  <c r="AK94" i="16" s="1"/>
  <c r="AE94" i="16"/>
  <c r="Y94" i="16"/>
  <c r="S94" i="16"/>
  <c r="M94" i="16"/>
  <c r="L94" i="16"/>
  <c r="K94" i="16"/>
  <c r="J94" i="16"/>
  <c r="I94" i="16"/>
  <c r="H94" i="16"/>
  <c r="G94" i="16"/>
  <c r="BI93" i="16"/>
  <c r="BC93" i="16"/>
  <c r="AW93" i="16"/>
  <c r="AQ93" i="16"/>
  <c r="AP93" i="16"/>
  <c r="AO93" i="16"/>
  <c r="AN93" i="16"/>
  <c r="AM93" i="16"/>
  <c r="AL93" i="16"/>
  <c r="AK93" i="16" s="1"/>
  <c r="AE93" i="16"/>
  <c r="Y93" i="16"/>
  <c r="S93" i="16"/>
  <c r="M93" i="16"/>
  <c r="L93" i="16"/>
  <c r="K93" i="16"/>
  <c r="J93" i="16"/>
  <c r="I93" i="16"/>
  <c r="H93" i="16"/>
  <c r="BI92" i="16"/>
  <c r="BC92" i="16"/>
  <c r="AW92" i="16"/>
  <c r="AQ92" i="16"/>
  <c r="AP92" i="16"/>
  <c r="AO92" i="16"/>
  <c r="AN92" i="16"/>
  <c r="AM92" i="16"/>
  <c r="AL92" i="16"/>
  <c r="AK92" i="16" s="1"/>
  <c r="AE92" i="16"/>
  <c r="Y92" i="16"/>
  <c r="S92" i="16"/>
  <c r="M92" i="16"/>
  <c r="L92" i="16"/>
  <c r="K92" i="16"/>
  <c r="J92" i="16"/>
  <c r="I92" i="16"/>
  <c r="H92" i="16"/>
  <c r="G92" i="16"/>
  <c r="BI91" i="16"/>
  <c r="BC91" i="16"/>
  <c r="AW91" i="16"/>
  <c r="AQ91" i="16"/>
  <c r="AP91" i="16"/>
  <c r="AO91" i="16"/>
  <c r="AN91" i="16"/>
  <c r="AM91" i="16"/>
  <c r="AL91" i="16"/>
  <c r="AK91" i="16" s="1"/>
  <c r="AE91" i="16"/>
  <c r="Y91" i="16"/>
  <c r="S91" i="16"/>
  <c r="M91" i="16"/>
  <c r="L91" i="16"/>
  <c r="K91" i="16"/>
  <c r="J91" i="16"/>
  <c r="I91" i="16"/>
  <c r="H91" i="16"/>
  <c r="BI90" i="16"/>
  <c r="BC90" i="16"/>
  <c r="AW90" i="16"/>
  <c r="AQ90" i="16"/>
  <c r="AP90" i="16"/>
  <c r="AO90" i="16"/>
  <c r="AN90" i="16"/>
  <c r="AM90" i="16"/>
  <c r="AL90" i="16"/>
  <c r="AK90" i="16" s="1"/>
  <c r="AE90" i="16"/>
  <c r="Y90" i="16"/>
  <c r="S90" i="16"/>
  <c r="M90" i="16"/>
  <c r="L90" i="16"/>
  <c r="K90" i="16"/>
  <c r="J90" i="16"/>
  <c r="I90" i="16"/>
  <c r="H90" i="16"/>
  <c r="G90" i="16"/>
  <c r="BI89" i="16"/>
  <c r="BC89" i="16"/>
  <c r="AW89" i="16"/>
  <c r="AQ89" i="16"/>
  <c r="AP89" i="16"/>
  <c r="AO89" i="16"/>
  <c r="AN89" i="16"/>
  <c r="AM89" i="16"/>
  <c r="AL89" i="16"/>
  <c r="AK89" i="16" s="1"/>
  <c r="AE89" i="16"/>
  <c r="Y89" i="16"/>
  <c r="S89" i="16"/>
  <c r="M89" i="16"/>
  <c r="L89" i="16"/>
  <c r="K89" i="16"/>
  <c r="J89" i="16"/>
  <c r="I89" i="16"/>
  <c r="H89" i="16"/>
  <c r="G89" i="16" s="1"/>
  <c r="BI88" i="16"/>
  <c r="BC88" i="16"/>
  <c r="AW88" i="16"/>
  <c r="AQ88" i="16"/>
  <c r="AP88" i="16"/>
  <c r="AO88" i="16"/>
  <c r="AN88" i="16"/>
  <c r="AM88" i="16"/>
  <c r="AL88" i="16"/>
  <c r="AK88" i="16" s="1"/>
  <c r="AE88" i="16"/>
  <c r="Y88" i="16"/>
  <c r="S88" i="16"/>
  <c r="M88" i="16"/>
  <c r="L88" i="16"/>
  <c r="K88" i="16"/>
  <c r="J88" i="16"/>
  <c r="I88" i="16"/>
  <c r="H88" i="16"/>
  <c r="G88" i="16"/>
  <c r="BI87" i="16"/>
  <c r="BC87" i="16"/>
  <c r="AW87" i="16"/>
  <c r="AQ87" i="16"/>
  <c r="AP87" i="16"/>
  <c r="AO87" i="16"/>
  <c r="AN87" i="16"/>
  <c r="AM87" i="16"/>
  <c r="AL87" i="16"/>
  <c r="AE87" i="16"/>
  <c r="Y87" i="16"/>
  <c r="S87" i="16"/>
  <c r="M87" i="16"/>
  <c r="L87" i="16"/>
  <c r="K87" i="16"/>
  <c r="J87" i="16"/>
  <c r="I87" i="16"/>
  <c r="H87" i="16"/>
  <c r="BI86" i="16"/>
  <c r="BC86" i="16"/>
  <c r="AW86" i="16"/>
  <c r="AQ86" i="16"/>
  <c r="AP86" i="16"/>
  <c r="AO86" i="16"/>
  <c r="AN86" i="16"/>
  <c r="AM86" i="16"/>
  <c r="AL86" i="16"/>
  <c r="AK86" i="16" s="1"/>
  <c r="AE86" i="16"/>
  <c r="Y86" i="16"/>
  <c r="S86" i="16"/>
  <c r="M86" i="16"/>
  <c r="L86" i="16"/>
  <c r="K86" i="16"/>
  <c r="J86" i="16"/>
  <c r="I86" i="16"/>
  <c r="H86" i="16"/>
  <c r="G86" i="16"/>
  <c r="BI85" i="16"/>
  <c r="BC85" i="16"/>
  <c r="AW85" i="16"/>
  <c r="AQ85" i="16"/>
  <c r="AP85" i="16"/>
  <c r="AO85" i="16"/>
  <c r="AN85" i="16"/>
  <c r="AM85" i="16"/>
  <c r="AL85" i="16"/>
  <c r="AE85" i="16"/>
  <c r="Y85" i="16"/>
  <c r="S85" i="16"/>
  <c r="M85" i="16"/>
  <c r="L85" i="16"/>
  <c r="K85" i="16"/>
  <c r="J85" i="16"/>
  <c r="I85" i="16"/>
  <c r="H85" i="16"/>
  <c r="G85" i="16" s="1"/>
  <c r="BI84" i="16"/>
  <c r="BC84" i="16"/>
  <c r="AW84" i="16"/>
  <c r="AQ84" i="16"/>
  <c r="AP84" i="16"/>
  <c r="AO84" i="16"/>
  <c r="AN84" i="16"/>
  <c r="AM84" i="16"/>
  <c r="AL84" i="16"/>
  <c r="AK84" i="16" s="1"/>
  <c r="AE84" i="16"/>
  <c r="Y84" i="16"/>
  <c r="S84" i="16"/>
  <c r="M84" i="16"/>
  <c r="L84" i="16"/>
  <c r="K84" i="16"/>
  <c r="J84" i="16"/>
  <c r="I84" i="16"/>
  <c r="H84" i="16"/>
  <c r="G84" i="16"/>
  <c r="BI83" i="16"/>
  <c r="BC83" i="16"/>
  <c r="AW83" i="16"/>
  <c r="AQ83" i="16"/>
  <c r="AP83" i="16"/>
  <c r="AO83" i="16"/>
  <c r="AN83" i="16"/>
  <c r="AM83" i="16"/>
  <c r="AL83" i="16"/>
  <c r="AE83" i="16"/>
  <c r="Y83" i="16"/>
  <c r="S83" i="16"/>
  <c r="M83" i="16"/>
  <c r="L83" i="16"/>
  <c r="K83" i="16"/>
  <c r="J83" i="16"/>
  <c r="I83" i="16"/>
  <c r="H83" i="16"/>
  <c r="BI82" i="16"/>
  <c r="BC82" i="16"/>
  <c r="AW82" i="16"/>
  <c r="AQ82" i="16"/>
  <c r="AP82" i="16"/>
  <c r="AO82" i="16"/>
  <c r="AN82" i="16"/>
  <c r="AM82" i="16"/>
  <c r="AL82" i="16"/>
  <c r="AK82" i="16" s="1"/>
  <c r="AE82" i="16"/>
  <c r="Y82" i="16"/>
  <c r="S82" i="16"/>
  <c r="M82" i="16"/>
  <c r="L82" i="16"/>
  <c r="K82" i="16"/>
  <c r="J82" i="16"/>
  <c r="I82" i="16"/>
  <c r="H82" i="16"/>
  <c r="G82" i="16"/>
  <c r="BI81" i="16"/>
  <c r="BC81" i="16"/>
  <c r="AW81" i="16"/>
  <c r="AQ81" i="16"/>
  <c r="AP81" i="16"/>
  <c r="AO81" i="16"/>
  <c r="AN81" i="16"/>
  <c r="AM81" i="16"/>
  <c r="AL81" i="16"/>
  <c r="AE81" i="16"/>
  <c r="Y81" i="16"/>
  <c r="S81" i="16"/>
  <c r="M81" i="16"/>
  <c r="L81" i="16"/>
  <c r="K81" i="16"/>
  <c r="J81" i="16"/>
  <c r="I81" i="16"/>
  <c r="H81" i="16"/>
  <c r="G81" i="16" s="1"/>
  <c r="BI80" i="16"/>
  <c r="BC80" i="16"/>
  <c r="AW80" i="16"/>
  <c r="AQ80" i="16"/>
  <c r="AP80" i="16"/>
  <c r="AO80" i="16"/>
  <c r="AN80" i="16"/>
  <c r="AM80" i="16"/>
  <c r="AL80" i="16"/>
  <c r="AK80" i="16" s="1"/>
  <c r="AE80" i="16"/>
  <c r="Y80" i="16"/>
  <c r="S80" i="16"/>
  <c r="M80" i="16"/>
  <c r="L80" i="16"/>
  <c r="K80" i="16"/>
  <c r="J80" i="16"/>
  <c r="I80" i="16"/>
  <c r="H80" i="16"/>
  <c r="G80" i="16"/>
  <c r="BI79" i="16"/>
  <c r="BC79" i="16"/>
  <c r="AW79" i="16"/>
  <c r="AQ79" i="16"/>
  <c r="AP79" i="16"/>
  <c r="AO79" i="16"/>
  <c r="AN79" i="16"/>
  <c r="AM79" i="16"/>
  <c r="AL79" i="16"/>
  <c r="AK79" i="16" s="1"/>
  <c r="AE79" i="16"/>
  <c r="Y79" i="16"/>
  <c r="S79" i="16"/>
  <c r="M79" i="16"/>
  <c r="L79" i="16"/>
  <c r="K79" i="16"/>
  <c r="J79" i="16"/>
  <c r="I79" i="16"/>
  <c r="H79" i="16"/>
  <c r="BI78" i="16"/>
  <c r="BC78" i="16"/>
  <c r="AW78" i="16"/>
  <c r="AQ78" i="16"/>
  <c r="AP78" i="16"/>
  <c r="AO78" i="16"/>
  <c r="AN78" i="16"/>
  <c r="AM78" i="16"/>
  <c r="AL78" i="16"/>
  <c r="AK78" i="16" s="1"/>
  <c r="AE78" i="16"/>
  <c r="Y78" i="16"/>
  <c r="S78" i="16"/>
  <c r="M78" i="16"/>
  <c r="L78" i="16"/>
  <c r="K78" i="16"/>
  <c r="J78" i="16"/>
  <c r="I78" i="16"/>
  <c r="H78" i="16"/>
  <c r="G78" i="16"/>
  <c r="BI77" i="16"/>
  <c r="BC77" i="16"/>
  <c r="AW77" i="16"/>
  <c r="AQ77" i="16"/>
  <c r="AP77" i="16"/>
  <c r="AO77" i="16"/>
  <c r="AN77" i="16"/>
  <c r="AM77" i="16"/>
  <c r="AL77" i="16"/>
  <c r="AK77" i="16" s="1"/>
  <c r="AE77" i="16"/>
  <c r="Y77" i="16"/>
  <c r="S77" i="16"/>
  <c r="M77" i="16"/>
  <c r="L77" i="16"/>
  <c r="K77" i="16"/>
  <c r="J77" i="16"/>
  <c r="I77" i="16"/>
  <c r="H77" i="16"/>
  <c r="BI76" i="16"/>
  <c r="BC76" i="16"/>
  <c r="AW76" i="16"/>
  <c r="AQ76" i="16"/>
  <c r="AP76" i="16"/>
  <c r="AO76" i="16"/>
  <c r="AN76" i="16"/>
  <c r="AM76" i="16"/>
  <c r="AL76" i="16"/>
  <c r="AK76" i="16" s="1"/>
  <c r="AE76" i="16"/>
  <c r="Y76" i="16"/>
  <c r="S76" i="16"/>
  <c r="M76" i="16"/>
  <c r="L76" i="16"/>
  <c r="K76" i="16"/>
  <c r="J76" i="16"/>
  <c r="I76" i="16"/>
  <c r="H76" i="16"/>
  <c r="G76" i="16"/>
  <c r="BI75" i="16"/>
  <c r="BC75" i="16"/>
  <c r="AW75" i="16"/>
  <c r="AQ75" i="16"/>
  <c r="AP75" i="16"/>
  <c r="AO75" i="16"/>
  <c r="AN75" i="16"/>
  <c r="AM75" i="16"/>
  <c r="AL75" i="16"/>
  <c r="AK75" i="16" s="1"/>
  <c r="AE75" i="16"/>
  <c r="Y75" i="16"/>
  <c r="S75" i="16"/>
  <c r="M75" i="16"/>
  <c r="L75" i="16"/>
  <c r="K75" i="16"/>
  <c r="J75" i="16"/>
  <c r="I75" i="16"/>
  <c r="H75" i="16"/>
  <c r="BI74" i="16"/>
  <c r="BC74" i="16"/>
  <c r="AW74" i="16"/>
  <c r="AQ74" i="16"/>
  <c r="AP74" i="16"/>
  <c r="AO74" i="16"/>
  <c r="AN74" i="16"/>
  <c r="AM74" i="16"/>
  <c r="AL74" i="16"/>
  <c r="AK74" i="16" s="1"/>
  <c r="AE74" i="16"/>
  <c r="Y74" i="16"/>
  <c r="S74" i="16"/>
  <c r="M74" i="16"/>
  <c r="L74" i="16"/>
  <c r="K74" i="16"/>
  <c r="J74" i="16"/>
  <c r="I74" i="16"/>
  <c r="H74" i="16"/>
  <c r="G74" i="16"/>
  <c r="BI73" i="16"/>
  <c r="BC73" i="16"/>
  <c r="AW73" i="16"/>
  <c r="AQ73" i="16"/>
  <c r="AP73" i="16"/>
  <c r="AO73" i="16"/>
  <c r="AN73" i="16"/>
  <c r="AM73" i="16"/>
  <c r="AL73" i="16"/>
  <c r="AK73" i="16" s="1"/>
  <c r="AE73" i="16"/>
  <c r="Y73" i="16"/>
  <c r="S73" i="16"/>
  <c r="M73" i="16"/>
  <c r="L73" i="16"/>
  <c r="K73" i="16"/>
  <c r="J73" i="16"/>
  <c r="I73" i="16"/>
  <c r="H73" i="16"/>
  <c r="G73" i="16" s="1"/>
  <c r="BI72" i="16"/>
  <c r="BC72" i="16"/>
  <c r="AW72" i="16"/>
  <c r="AQ72" i="16"/>
  <c r="AP72" i="16"/>
  <c r="AO72" i="16"/>
  <c r="AN72" i="16"/>
  <c r="AM72" i="16"/>
  <c r="AL72" i="16"/>
  <c r="AK72" i="16" s="1"/>
  <c r="AE72" i="16"/>
  <c r="Y72" i="16"/>
  <c r="S72" i="16"/>
  <c r="M72" i="16"/>
  <c r="L72" i="16"/>
  <c r="K72" i="16"/>
  <c r="J72" i="16"/>
  <c r="I72" i="16"/>
  <c r="H72" i="16"/>
  <c r="G72" i="16"/>
  <c r="BI71" i="16"/>
  <c r="BC71" i="16"/>
  <c r="AW71" i="16"/>
  <c r="AQ71" i="16"/>
  <c r="AP71" i="16"/>
  <c r="AO71" i="16"/>
  <c r="AN71" i="16"/>
  <c r="AM71" i="16"/>
  <c r="AL71" i="16"/>
  <c r="AE71" i="16"/>
  <c r="Y71" i="16"/>
  <c r="S71" i="16"/>
  <c r="M71" i="16"/>
  <c r="L71" i="16"/>
  <c r="K71" i="16"/>
  <c r="J71" i="16"/>
  <c r="I71" i="16"/>
  <c r="H71" i="16"/>
  <c r="BI70" i="16"/>
  <c r="BC70" i="16"/>
  <c r="AW70" i="16"/>
  <c r="AQ70" i="16"/>
  <c r="AP70" i="16"/>
  <c r="AO70" i="16"/>
  <c r="AN70" i="16"/>
  <c r="AM70" i="16"/>
  <c r="AL70" i="16"/>
  <c r="AK70" i="16" s="1"/>
  <c r="AE70" i="16"/>
  <c r="Y70" i="16"/>
  <c r="S70" i="16"/>
  <c r="M70" i="16"/>
  <c r="L70" i="16"/>
  <c r="K70" i="16"/>
  <c r="J70" i="16"/>
  <c r="I70" i="16"/>
  <c r="H70" i="16"/>
  <c r="G70" i="16"/>
  <c r="BI69" i="16"/>
  <c r="BC69" i="16"/>
  <c r="AW69" i="16"/>
  <c r="AQ69" i="16"/>
  <c r="AP69" i="16"/>
  <c r="AO69" i="16"/>
  <c r="AN69" i="16"/>
  <c r="AM69" i="16"/>
  <c r="AL69" i="16"/>
  <c r="AE69" i="16"/>
  <c r="Y69" i="16"/>
  <c r="S69" i="16"/>
  <c r="M69" i="16"/>
  <c r="L69" i="16"/>
  <c r="K69" i="16"/>
  <c r="J69" i="16"/>
  <c r="I69" i="16"/>
  <c r="H69" i="16"/>
  <c r="G69" i="16" s="1"/>
  <c r="BI68" i="16"/>
  <c r="BC68" i="16"/>
  <c r="AW68" i="16"/>
  <c r="AQ68" i="16"/>
  <c r="AP68" i="16"/>
  <c r="AO68" i="16"/>
  <c r="AN68" i="16"/>
  <c r="AM68" i="16"/>
  <c r="AL68" i="16"/>
  <c r="AK68" i="16" s="1"/>
  <c r="AE68" i="16"/>
  <c r="Y68" i="16"/>
  <c r="S68" i="16"/>
  <c r="M68" i="16"/>
  <c r="L68" i="16"/>
  <c r="K68" i="16"/>
  <c r="J68" i="16"/>
  <c r="I68" i="16"/>
  <c r="H68" i="16"/>
  <c r="G68" i="16"/>
  <c r="BI67" i="16"/>
  <c r="BC67" i="16"/>
  <c r="AW67" i="16"/>
  <c r="AQ67" i="16"/>
  <c r="AP67" i="16"/>
  <c r="AO67" i="16"/>
  <c r="AN67" i="16"/>
  <c r="AM67" i="16"/>
  <c r="AL67" i="16"/>
  <c r="AE67" i="16"/>
  <c r="Y67" i="16"/>
  <c r="S67" i="16"/>
  <c r="M67" i="16"/>
  <c r="L67" i="16"/>
  <c r="K67" i="16"/>
  <c r="J67" i="16"/>
  <c r="I67" i="16"/>
  <c r="H67" i="16"/>
  <c r="BI66" i="16"/>
  <c r="BC66" i="16"/>
  <c r="AW66" i="16"/>
  <c r="AQ66" i="16"/>
  <c r="AP66" i="16"/>
  <c r="AO66" i="16"/>
  <c r="AN66" i="16"/>
  <c r="AM66" i="16"/>
  <c r="AL66" i="16"/>
  <c r="AK66" i="16" s="1"/>
  <c r="AE66" i="16"/>
  <c r="Y66" i="16"/>
  <c r="S66" i="16"/>
  <c r="M66" i="16"/>
  <c r="L66" i="16"/>
  <c r="K66" i="16"/>
  <c r="J66" i="16"/>
  <c r="I66" i="16"/>
  <c r="H66" i="16"/>
  <c r="G66" i="16"/>
  <c r="BI65" i="16"/>
  <c r="BC65" i="16"/>
  <c r="AW65" i="16"/>
  <c r="AQ65" i="16"/>
  <c r="AP65" i="16"/>
  <c r="AO65" i="16"/>
  <c r="AN65" i="16"/>
  <c r="AM65" i="16"/>
  <c r="AL65" i="16"/>
  <c r="AE65" i="16"/>
  <c r="Y65" i="16"/>
  <c r="S65" i="16"/>
  <c r="M65" i="16"/>
  <c r="L65" i="16"/>
  <c r="K65" i="16"/>
  <c r="J65" i="16"/>
  <c r="I65" i="16"/>
  <c r="H65" i="16"/>
  <c r="G65" i="16" s="1"/>
  <c r="BI64" i="16"/>
  <c r="BC64" i="16"/>
  <c r="AW64" i="16"/>
  <c r="AQ64" i="16"/>
  <c r="AP64" i="16"/>
  <c r="AO64" i="16"/>
  <c r="AN64" i="16"/>
  <c r="AM64" i="16"/>
  <c r="AL64" i="16"/>
  <c r="AK64" i="16" s="1"/>
  <c r="AE64" i="16"/>
  <c r="Y64" i="16"/>
  <c r="S64" i="16"/>
  <c r="M64" i="16"/>
  <c r="L64" i="16"/>
  <c r="K64" i="16"/>
  <c r="J64" i="16"/>
  <c r="I64" i="16"/>
  <c r="H64" i="16"/>
  <c r="G64" i="16"/>
  <c r="BI63" i="16"/>
  <c r="BC63" i="16"/>
  <c r="AW63" i="16"/>
  <c r="AQ63" i="16"/>
  <c r="AP63" i="16"/>
  <c r="AO63" i="16"/>
  <c r="AN63" i="16"/>
  <c r="AM63" i="16"/>
  <c r="AL63" i="16"/>
  <c r="AK63" i="16" s="1"/>
  <c r="AE63" i="16"/>
  <c r="Y63" i="16"/>
  <c r="S63" i="16"/>
  <c r="M63" i="16"/>
  <c r="L63" i="16"/>
  <c r="K63" i="16"/>
  <c r="J63" i="16"/>
  <c r="I63" i="16"/>
  <c r="H63" i="16"/>
  <c r="G63" i="16" s="1"/>
  <c r="BI62" i="16"/>
  <c r="BC62" i="16"/>
  <c r="AW62" i="16"/>
  <c r="AQ62" i="16"/>
  <c r="AP62" i="16"/>
  <c r="AO62" i="16"/>
  <c r="AN62" i="16"/>
  <c r="AM62" i="16"/>
  <c r="AL62" i="16"/>
  <c r="AK62" i="16" s="1"/>
  <c r="AE62" i="16"/>
  <c r="Y62" i="16"/>
  <c r="S62" i="16"/>
  <c r="M62" i="16"/>
  <c r="L62" i="16"/>
  <c r="K62" i="16"/>
  <c r="J62" i="16"/>
  <c r="I62" i="16"/>
  <c r="H62" i="16"/>
  <c r="G62" i="16"/>
  <c r="BI61" i="16"/>
  <c r="BC61" i="16"/>
  <c r="AW61" i="16"/>
  <c r="AQ61" i="16"/>
  <c r="AP61" i="16"/>
  <c r="AO61" i="16"/>
  <c r="AN61" i="16"/>
  <c r="AM61" i="16"/>
  <c r="AL61" i="16"/>
  <c r="AK61" i="16" s="1"/>
  <c r="AE61" i="16"/>
  <c r="Y61" i="16"/>
  <c r="S61" i="16"/>
  <c r="M61" i="16"/>
  <c r="L61" i="16"/>
  <c r="K61" i="16"/>
  <c r="J61" i="16"/>
  <c r="I61" i="16"/>
  <c r="H61" i="16"/>
  <c r="BI60" i="16"/>
  <c r="BC60" i="16"/>
  <c r="AW60" i="16"/>
  <c r="AQ60" i="16"/>
  <c r="AP60" i="16"/>
  <c r="AO60" i="16"/>
  <c r="AN60" i="16"/>
  <c r="AM60" i="16"/>
  <c r="AL60" i="16"/>
  <c r="AK60" i="16" s="1"/>
  <c r="AE60" i="16"/>
  <c r="Y60" i="16"/>
  <c r="S60" i="16"/>
  <c r="M60" i="16"/>
  <c r="L60" i="16"/>
  <c r="K60" i="16"/>
  <c r="J60" i="16"/>
  <c r="I60" i="16"/>
  <c r="H60" i="16"/>
  <c r="G60" i="16"/>
  <c r="BI59" i="16"/>
  <c r="BC59" i="16"/>
  <c r="AW59" i="16"/>
  <c r="AQ59" i="16"/>
  <c r="AP59" i="16"/>
  <c r="AO59" i="16"/>
  <c r="AN59" i="16"/>
  <c r="AM59" i="16"/>
  <c r="AL59" i="16"/>
  <c r="AK59" i="16" s="1"/>
  <c r="AE59" i="16"/>
  <c r="Y59" i="16"/>
  <c r="S59" i="16"/>
  <c r="M59" i="16"/>
  <c r="L59" i="16"/>
  <c r="K59" i="16"/>
  <c r="J59" i="16"/>
  <c r="I59" i="16"/>
  <c r="H59" i="16"/>
  <c r="BI58" i="16"/>
  <c r="BC58" i="16"/>
  <c r="AW58" i="16"/>
  <c r="AQ58" i="16"/>
  <c r="AP58" i="16"/>
  <c r="AO58" i="16"/>
  <c r="AN58" i="16"/>
  <c r="AM58" i="16"/>
  <c r="AL58" i="16"/>
  <c r="AK58" i="16" s="1"/>
  <c r="AE58" i="16"/>
  <c r="Y58" i="16"/>
  <c r="S58" i="16"/>
  <c r="M58" i="16"/>
  <c r="L58" i="16"/>
  <c r="K58" i="16"/>
  <c r="J58" i="16"/>
  <c r="I58" i="16"/>
  <c r="H58" i="16"/>
  <c r="G58" i="16"/>
  <c r="BI57" i="16"/>
  <c r="BC57" i="16"/>
  <c r="AW57" i="16"/>
  <c r="AQ57" i="16"/>
  <c r="AP57" i="16"/>
  <c r="AO57" i="16"/>
  <c r="AN57" i="16"/>
  <c r="AM57" i="16"/>
  <c r="AL57" i="16"/>
  <c r="AK57" i="16" s="1"/>
  <c r="AE57" i="16"/>
  <c r="Y57" i="16"/>
  <c r="S57" i="16"/>
  <c r="M57" i="16"/>
  <c r="L57" i="16"/>
  <c r="K57" i="16"/>
  <c r="J57" i="16"/>
  <c r="I57" i="16"/>
  <c r="H57" i="16"/>
  <c r="G57" i="16" s="1"/>
  <c r="BI56" i="16"/>
  <c r="BC56" i="16"/>
  <c r="AW56" i="16"/>
  <c r="AQ56" i="16"/>
  <c r="AP56" i="16"/>
  <c r="AO56" i="16"/>
  <c r="AN56" i="16"/>
  <c r="AM56" i="16"/>
  <c r="AL56" i="16"/>
  <c r="AK56" i="16" s="1"/>
  <c r="AE56" i="16"/>
  <c r="Y56" i="16"/>
  <c r="S56" i="16"/>
  <c r="M56" i="16"/>
  <c r="L56" i="16"/>
  <c r="K56" i="16"/>
  <c r="J56" i="16"/>
  <c r="I56" i="16"/>
  <c r="H56" i="16"/>
  <c r="G56" i="16"/>
  <c r="BI55" i="16"/>
  <c r="BC55" i="16"/>
  <c r="AW55" i="16"/>
  <c r="AQ55" i="16"/>
  <c r="AP55" i="16"/>
  <c r="AO55" i="16"/>
  <c r="AN55" i="16"/>
  <c r="AM55" i="16"/>
  <c r="AL55" i="16"/>
  <c r="AE55" i="16"/>
  <c r="Y55" i="16"/>
  <c r="S55" i="16"/>
  <c r="M55" i="16"/>
  <c r="L55" i="16"/>
  <c r="K55" i="16"/>
  <c r="J55" i="16"/>
  <c r="I55" i="16"/>
  <c r="H55" i="16"/>
  <c r="BI54" i="16"/>
  <c r="BC54" i="16"/>
  <c r="AW54" i="16"/>
  <c r="AQ54" i="16"/>
  <c r="AP54" i="16"/>
  <c r="AO54" i="16"/>
  <c r="AN54" i="16"/>
  <c r="AM54" i="16"/>
  <c r="AL54" i="16"/>
  <c r="AK54" i="16" s="1"/>
  <c r="AE54" i="16"/>
  <c r="Y54" i="16"/>
  <c r="S54" i="16"/>
  <c r="M54" i="16"/>
  <c r="L54" i="16"/>
  <c r="K54" i="16"/>
  <c r="J54" i="16"/>
  <c r="I54" i="16"/>
  <c r="H54" i="16"/>
  <c r="G54" i="16"/>
  <c r="BI53" i="16"/>
  <c r="BC53" i="16"/>
  <c r="AW53" i="16"/>
  <c r="AQ53" i="16"/>
  <c r="AP53" i="16"/>
  <c r="AO53" i="16"/>
  <c r="AN53" i="16"/>
  <c r="AM53" i="16"/>
  <c r="AL53" i="16"/>
  <c r="AE53" i="16"/>
  <c r="Y53" i="16"/>
  <c r="S53" i="16"/>
  <c r="M53" i="16"/>
  <c r="L53" i="16"/>
  <c r="K53" i="16"/>
  <c r="J53" i="16"/>
  <c r="I53" i="16"/>
  <c r="H53" i="16"/>
  <c r="G53" i="16" s="1"/>
  <c r="BI52" i="16"/>
  <c r="BC52" i="16"/>
  <c r="AW52" i="16"/>
  <c r="AQ52" i="16"/>
  <c r="AP52" i="16"/>
  <c r="AO52" i="16"/>
  <c r="AN52" i="16"/>
  <c r="AM52" i="16"/>
  <c r="AL52" i="16"/>
  <c r="AK52" i="16" s="1"/>
  <c r="AE52" i="16"/>
  <c r="Y52" i="16"/>
  <c r="S52" i="16"/>
  <c r="M52" i="16"/>
  <c r="L52" i="16"/>
  <c r="K52" i="16"/>
  <c r="J52" i="16"/>
  <c r="I52" i="16"/>
  <c r="H52" i="16"/>
  <c r="G52" i="16"/>
  <c r="BI51" i="16"/>
  <c r="BC51" i="16"/>
  <c r="AW51" i="16"/>
  <c r="AQ51" i="16"/>
  <c r="AP51" i="16"/>
  <c r="AO51" i="16"/>
  <c r="AN51" i="16"/>
  <c r="AM51" i="16"/>
  <c r="AL51" i="16"/>
  <c r="AE51" i="16"/>
  <c r="Y51" i="16"/>
  <c r="S51" i="16"/>
  <c r="M51" i="16"/>
  <c r="L51" i="16"/>
  <c r="K51" i="16"/>
  <c r="J51" i="16"/>
  <c r="I51" i="16"/>
  <c r="H51" i="16"/>
  <c r="BI50" i="16"/>
  <c r="BC50" i="16"/>
  <c r="AW50" i="16"/>
  <c r="AQ50" i="16"/>
  <c r="AP50" i="16"/>
  <c r="AO50" i="16"/>
  <c r="AN50" i="16"/>
  <c r="AM50" i="16"/>
  <c r="AL50" i="16"/>
  <c r="AK50" i="16" s="1"/>
  <c r="AE50" i="16"/>
  <c r="Y50" i="16"/>
  <c r="S50" i="16"/>
  <c r="M50" i="16"/>
  <c r="L50" i="16"/>
  <c r="K50" i="16"/>
  <c r="J50" i="16"/>
  <c r="I50" i="16"/>
  <c r="H50" i="16"/>
  <c r="G50" i="16"/>
  <c r="BI49" i="16"/>
  <c r="BC49" i="16"/>
  <c r="AW49" i="16"/>
  <c r="AQ49" i="16"/>
  <c r="AP49" i="16"/>
  <c r="AO49" i="16"/>
  <c r="AN49" i="16"/>
  <c r="AM49" i="16"/>
  <c r="AL49" i="16"/>
  <c r="AE49" i="16"/>
  <c r="Y49" i="16"/>
  <c r="S49" i="16"/>
  <c r="M49" i="16"/>
  <c r="L49" i="16"/>
  <c r="K49" i="16"/>
  <c r="J49" i="16"/>
  <c r="I49" i="16"/>
  <c r="H49" i="16"/>
  <c r="G49" i="16" s="1"/>
  <c r="BI48" i="16"/>
  <c r="BC48" i="16"/>
  <c r="AW48" i="16"/>
  <c r="AQ48" i="16"/>
  <c r="AP48" i="16"/>
  <c r="AO48" i="16"/>
  <c r="AN48" i="16"/>
  <c r="AM48" i="16"/>
  <c r="AL48" i="16"/>
  <c r="AK48" i="16" s="1"/>
  <c r="AE48" i="16"/>
  <c r="Y48" i="16"/>
  <c r="S48" i="16"/>
  <c r="M48" i="16"/>
  <c r="L48" i="16"/>
  <c r="K48" i="16"/>
  <c r="J48" i="16"/>
  <c r="I48" i="16"/>
  <c r="H48" i="16"/>
  <c r="G48" i="16"/>
  <c r="BI47" i="16"/>
  <c r="BC47" i="16"/>
  <c r="AW47" i="16"/>
  <c r="AQ47" i="16"/>
  <c r="AP47" i="16"/>
  <c r="AO47" i="16"/>
  <c r="AN47" i="16"/>
  <c r="AM47" i="16"/>
  <c r="AL47" i="16"/>
  <c r="AK47" i="16" s="1"/>
  <c r="AE47" i="16"/>
  <c r="Y47" i="16"/>
  <c r="S47" i="16"/>
  <c r="M47" i="16"/>
  <c r="L47" i="16"/>
  <c r="K47" i="16"/>
  <c r="J47" i="16"/>
  <c r="I47" i="16"/>
  <c r="H47" i="16"/>
  <c r="BI46" i="16"/>
  <c r="BC46" i="16"/>
  <c r="AW46" i="16"/>
  <c r="AQ46" i="16"/>
  <c r="AP46" i="16"/>
  <c r="AO46" i="16"/>
  <c r="AN46" i="16"/>
  <c r="AM46" i="16"/>
  <c r="AL46" i="16"/>
  <c r="AK46" i="16" s="1"/>
  <c r="AE46" i="16"/>
  <c r="Y46" i="16"/>
  <c r="S46" i="16"/>
  <c r="M46" i="16"/>
  <c r="L46" i="16"/>
  <c r="K46" i="16"/>
  <c r="J46" i="16"/>
  <c r="I46" i="16"/>
  <c r="H46" i="16"/>
  <c r="G46" i="16"/>
  <c r="BI45" i="16"/>
  <c r="BC45" i="16"/>
  <c r="AW45" i="16"/>
  <c r="AQ45" i="16"/>
  <c r="AP45" i="16"/>
  <c r="AO45" i="16"/>
  <c r="AN45" i="16"/>
  <c r="AM45" i="16"/>
  <c r="AL45" i="16"/>
  <c r="AK45" i="16" s="1"/>
  <c r="AE45" i="16"/>
  <c r="Y45" i="16"/>
  <c r="S45" i="16"/>
  <c r="M45" i="16"/>
  <c r="L45" i="16"/>
  <c r="K45" i="16"/>
  <c r="J45" i="16"/>
  <c r="I45" i="16"/>
  <c r="H45" i="16"/>
  <c r="BI44" i="16"/>
  <c r="BC44" i="16"/>
  <c r="AW44" i="16"/>
  <c r="AQ44" i="16"/>
  <c r="AP44" i="16"/>
  <c r="AO44" i="16"/>
  <c r="AN44" i="16"/>
  <c r="AM44" i="16"/>
  <c r="AL44" i="16"/>
  <c r="AE44" i="16"/>
  <c r="Y44" i="16"/>
  <c r="S44" i="16"/>
  <c r="M44" i="16"/>
  <c r="L44" i="16"/>
  <c r="G44" i="16" s="1"/>
  <c r="K44" i="16"/>
  <c r="J44" i="16"/>
  <c r="I44" i="16"/>
  <c r="H44" i="16"/>
  <c r="BI43" i="16"/>
  <c r="BC43" i="16"/>
  <c r="AW43" i="16"/>
  <c r="AQ43" i="16"/>
  <c r="AP43" i="16"/>
  <c r="AO43" i="16"/>
  <c r="AN43" i="16"/>
  <c r="AM43" i="16"/>
  <c r="AL43" i="16"/>
  <c r="AK43" i="16" s="1"/>
  <c r="AE43" i="16"/>
  <c r="Y43" i="16"/>
  <c r="S43" i="16"/>
  <c r="M43" i="16"/>
  <c r="L43" i="16"/>
  <c r="K43" i="16"/>
  <c r="J43" i="16"/>
  <c r="I43" i="16"/>
  <c r="H43" i="16"/>
  <c r="BI42" i="16"/>
  <c r="BC42" i="16"/>
  <c r="AW42" i="16"/>
  <c r="AQ42" i="16"/>
  <c r="AP42" i="16"/>
  <c r="AO42" i="16"/>
  <c r="AN42" i="16"/>
  <c r="AM42" i="16"/>
  <c r="AL42" i="16"/>
  <c r="AE42" i="16"/>
  <c r="Y42" i="16"/>
  <c r="S42" i="16"/>
  <c r="M42" i="16"/>
  <c r="L42" i="16"/>
  <c r="K42" i="16"/>
  <c r="J42" i="16"/>
  <c r="G42" i="16" s="1"/>
  <c r="I42" i="16"/>
  <c r="H42" i="16"/>
  <c r="BI41" i="16"/>
  <c r="BC41" i="16"/>
  <c r="AW41" i="16"/>
  <c r="AQ41" i="16"/>
  <c r="AP41" i="16"/>
  <c r="AO41" i="16"/>
  <c r="AN41" i="16"/>
  <c r="AM41" i="16"/>
  <c r="AL41" i="16"/>
  <c r="AE41" i="16"/>
  <c r="Y41" i="16"/>
  <c r="S41" i="16"/>
  <c r="M41" i="16"/>
  <c r="L41" i="16"/>
  <c r="K41" i="16"/>
  <c r="J41" i="16"/>
  <c r="I41" i="16"/>
  <c r="H41" i="16"/>
  <c r="G41" i="16" s="1"/>
  <c r="BI40" i="16"/>
  <c r="BC40" i="16"/>
  <c r="AW40" i="16"/>
  <c r="AQ40" i="16"/>
  <c r="AP40" i="16"/>
  <c r="AO40" i="16"/>
  <c r="AN40" i="16"/>
  <c r="AM40" i="16"/>
  <c r="AL40" i="16"/>
  <c r="AE40" i="16"/>
  <c r="Y40" i="16"/>
  <c r="S40" i="16"/>
  <c r="M40" i="16"/>
  <c r="L40" i="16"/>
  <c r="K40" i="16"/>
  <c r="J40" i="16"/>
  <c r="G40" i="16" s="1"/>
  <c r="I40" i="16"/>
  <c r="H40" i="16"/>
  <c r="BI39" i="16"/>
  <c r="BC39" i="16"/>
  <c r="AW39" i="16"/>
  <c r="AQ39" i="16"/>
  <c r="AP39" i="16"/>
  <c r="AO39" i="16"/>
  <c r="AN39" i="16"/>
  <c r="AM39" i="16"/>
  <c r="AL39" i="16"/>
  <c r="AE39" i="16"/>
  <c r="Y39" i="16"/>
  <c r="S39" i="16"/>
  <c r="M39" i="16"/>
  <c r="L39" i="16"/>
  <c r="K39" i="16"/>
  <c r="J39" i="16"/>
  <c r="I39" i="16"/>
  <c r="H39" i="16"/>
  <c r="BI38" i="16"/>
  <c r="BC38" i="16"/>
  <c r="AW38" i="16"/>
  <c r="AQ38" i="16"/>
  <c r="AP38" i="16"/>
  <c r="AO38" i="16"/>
  <c r="AN38" i="16"/>
  <c r="AM38" i="16"/>
  <c r="AL38" i="16"/>
  <c r="AE38" i="16"/>
  <c r="Y38" i="16"/>
  <c r="S38" i="16"/>
  <c r="M38" i="16"/>
  <c r="L38" i="16"/>
  <c r="K38" i="16"/>
  <c r="J38" i="16"/>
  <c r="I38" i="16"/>
  <c r="H38" i="16"/>
  <c r="G38" i="16"/>
  <c r="BI37" i="16"/>
  <c r="BC37" i="16"/>
  <c r="AW37" i="16"/>
  <c r="AQ37" i="16"/>
  <c r="AP37" i="16"/>
  <c r="AO37" i="16"/>
  <c r="AN37" i="16"/>
  <c r="AM37" i="16"/>
  <c r="AL37" i="16"/>
  <c r="AE37" i="16"/>
  <c r="Y37" i="16"/>
  <c r="S37" i="16"/>
  <c r="M37" i="16"/>
  <c r="L37" i="16"/>
  <c r="K37" i="16"/>
  <c r="J37" i="16"/>
  <c r="I37" i="16"/>
  <c r="H37" i="16"/>
  <c r="BI36" i="16"/>
  <c r="BC36" i="16"/>
  <c r="AW36" i="16"/>
  <c r="AQ36" i="16"/>
  <c r="AP36" i="16"/>
  <c r="AO36" i="16"/>
  <c r="AN36" i="16"/>
  <c r="AM36" i="16"/>
  <c r="AL36" i="16"/>
  <c r="AK36" i="16" s="1"/>
  <c r="AE36" i="16"/>
  <c r="Y36" i="16"/>
  <c r="S36" i="16"/>
  <c r="M36" i="16"/>
  <c r="L36" i="16"/>
  <c r="K36" i="16"/>
  <c r="J36" i="16"/>
  <c r="I36" i="16"/>
  <c r="H36" i="16"/>
  <c r="BI35" i="16"/>
  <c r="BC35" i="16"/>
  <c r="AW35" i="16"/>
  <c r="AQ35" i="16"/>
  <c r="AP35" i="16"/>
  <c r="AO35" i="16"/>
  <c r="AN35" i="16"/>
  <c r="AM35" i="16"/>
  <c r="AL35" i="16"/>
  <c r="AE35" i="16"/>
  <c r="Y35" i="16"/>
  <c r="S35" i="16"/>
  <c r="M35" i="16"/>
  <c r="L35" i="16"/>
  <c r="K35" i="16"/>
  <c r="J35" i="16"/>
  <c r="I35" i="16"/>
  <c r="H35" i="16"/>
  <c r="BI34" i="16"/>
  <c r="BC34" i="16"/>
  <c r="AW34" i="16"/>
  <c r="AQ34" i="16"/>
  <c r="AP34" i="16"/>
  <c r="AO34" i="16"/>
  <c r="AN34" i="16"/>
  <c r="AM34" i="16"/>
  <c r="AL34" i="16"/>
  <c r="AK34" i="16" s="1"/>
  <c r="AE34" i="16"/>
  <c r="Y34" i="16"/>
  <c r="S34" i="16"/>
  <c r="M34" i="16"/>
  <c r="L34" i="16"/>
  <c r="K34" i="16"/>
  <c r="J34" i="16"/>
  <c r="I34" i="16"/>
  <c r="H34" i="16"/>
  <c r="G34" i="16"/>
  <c r="BI33" i="16"/>
  <c r="BC33" i="16"/>
  <c r="AW33" i="16"/>
  <c r="AQ33" i="16"/>
  <c r="AP33" i="16"/>
  <c r="AO33" i="16"/>
  <c r="AN33" i="16"/>
  <c r="AM33" i="16"/>
  <c r="AL33" i="16"/>
  <c r="AK33" i="16" s="1"/>
  <c r="AE33" i="16"/>
  <c r="Y33" i="16"/>
  <c r="S33" i="16"/>
  <c r="M33" i="16"/>
  <c r="L33" i="16"/>
  <c r="K33" i="16"/>
  <c r="J33" i="16"/>
  <c r="I33" i="16"/>
  <c r="H33" i="16"/>
  <c r="BI32" i="16"/>
  <c r="BC32" i="16"/>
  <c r="AW32" i="16"/>
  <c r="AQ32" i="16"/>
  <c r="AP32" i="16"/>
  <c r="AO32" i="16"/>
  <c r="AN32" i="16"/>
  <c r="AM32" i="16"/>
  <c r="AL32" i="16"/>
  <c r="AE32" i="16"/>
  <c r="Y32" i="16"/>
  <c r="S32" i="16"/>
  <c r="M32" i="16"/>
  <c r="L32" i="16"/>
  <c r="G32" i="16" s="1"/>
  <c r="K32" i="16"/>
  <c r="J32" i="16"/>
  <c r="I32" i="16"/>
  <c r="H32" i="16"/>
  <c r="BI31" i="16"/>
  <c r="BC31" i="16"/>
  <c r="AW31" i="16"/>
  <c r="AQ31" i="16"/>
  <c r="AP31" i="16"/>
  <c r="AO31" i="16"/>
  <c r="AN31" i="16"/>
  <c r="AM31" i="16"/>
  <c r="AL31" i="16"/>
  <c r="AK31" i="16" s="1"/>
  <c r="AE31" i="16"/>
  <c r="Y31" i="16"/>
  <c r="S31" i="16"/>
  <c r="M31" i="16"/>
  <c r="L31" i="16"/>
  <c r="K31" i="16"/>
  <c r="J31" i="16"/>
  <c r="I31" i="16"/>
  <c r="H31" i="16"/>
  <c r="BI30" i="16"/>
  <c r="BC30" i="16"/>
  <c r="AW30" i="16"/>
  <c r="AQ30" i="16"/>
  <c r="AP30" i="16"/>
  <c r="AO30" i="16"/>
  <c r="AN30" i="16"/>
  <c r="AM30" i="16"/>
  <c r="AL30" i="16"/>
  <c r="AE30" i="16"/>
  <c r="Y30" i="16"/>
  <c r="S30" i="16"/>
  <c r="M30" i="16"/>
  <c r="L30" i="16"/>
  <c r="G30" i="16" s="1"/>
  <c r="K30" i="16"/>
  <c r="J30" i="16"/>
  <c r="I30" i="16"/>
  <c r="H30" i="16"/>
  <c r="BI29" i="16"/>
  <c r="BC29" i="16"/>
  <c r="AW29" i="16"/>
  <c r="AQ29" i="16"/>
  <c r="AP29" i="16"/>
  <c r="AO29" i="16"/>
  <c r="AN29" i="16"/>
  <c r="AM29" i="16"/>
  <c r="AL29" i="16"/>
  <c r="AK29" i="16" s="1"/>
  <c r="AE29" i="16"/>
  <c r="Y29" i="16"/>
  <c r="S29" i="16"/>
  <c r="M29" i="16"/>
  <c r="L29" i="16"/>
  <c r="K29" i="16"/>
  <c r="J29" i="16"/>
  <c r="I29" i="16"/>
  <c r="H29" i="16"/>
  <c r="BI28" i="16"/>
  <c r="BC28" i="16"/>
  <c r="AW28" i="16"/>
  <c r="AQ28" i="16"/>
  <c r="AP28" i="16"/>
  <c r="AO28" i="16"/>
  <c r="AN28" i="16"/>
  <c r="AM28" i="16"/>
  <c r="AL28" i="16"/>
  <c r="AE28" i="16"/>
  <c r="Y28" i="16"/>
  <c r="S28" i="16"/>
  <c r="M28" i="16"/>
  <c r="L28" i="16"/>
  <c r="G28" i="16" s="1"/>
  <c r="K28" i="16"/>
  <c r="J28" i="16"/>
  <c r="I28" i="16"/>
  <c r="H28" i="16"/>
  <c r="BI27" i="16"/>
  <c r="BC27" i="16"/>
  <c r="AW27" i="16"/>
  <c r="AQ27" i="16"/>
  <c r="AP27" i="16"/>
  <c r="AO27" i="16"/>
  <c r="AN27" i="16"/>
  <c r="AM27" i="16"/>
  <c r="AL27" i="16"/>
  <c r="AK27" i="16" s="1"/>
  <c r="AE27" i="16"/>
  <c r="Y27" i="16"/>
  <c r="S27" i="16"/>
  <c r="M27" i="16"/>
  <c r="L27" i="16"/>
  <c r="K27" i="16"/>
  <c r="J27" i="16"/>
  <c r="I27" i="16"/>
  <c r="H27" i="16"/>
  <c r="BI26" i="16"/>
  <c r="BC26" i="16"/>
  <c r="AW26" i="16"/>
  <c r="AQ26" i="16"/>
  <c r="AP26" i="16"/>
  <c r="AO26" i="16"/>
  <c r="AN26" i="16"/>
  <c r="AM26" i="16"/>
  <c r="AL26" i="16"/>
  <c r="AE26" i="16"/>
  <c r="Y26" i="16"/>
  <c r="S26" i="16"/>
  <c r="M26" i="16"/>
  <c r="L26" i="16"/>
  <c r="K26" i="16"/>
  <c r="J26" i="16"/>
  <c r="G26" i="16" s="1"/>
  <c r="I26" i="16"/>
  <c r="H26" i="16"/>
  <c r="BI25" i="16"/>
  <c r="BC25" i="16"/>
  <c r="AW25" i="16"/>
  <c r="AQ25" i="16"/>
  <c r="AP25" i="16"/>
  <c r="AO25" i="16"/>
  <c r="AN25" i="16"/>
  <c r="AM25" i="16"/>
  <c r="AL25" i="16"/>
  <c r="AE25" i="16"/>
  <c r="Y25" i="16"/>
  <c r="S25" i="16"/>
  <c r="M25" i="16"/>
  <c r="L25" i="16"/>
  <c r="K25" i="16"/>
  <c r="J25" i="16"/>
  <c r="I25" i="16"/>
  <c r="H25" i="16"/>
  <c r="G25" i="16" s="1"/>
  <c r="BI24" i="16"/>
  <c r="BC24" i="16"/>
  <c r="AW24" i="16"/>
  <c r="AQ24" i="16"/>
  <c r="AP24" i="16"/>
  <c r="AO24" i="16"/>
  <c r="AN24" i="16"/>
  <c r="AM24" i="16"/>
  <c r="AL24" i="16"/>
  <c r="AE24" i="16"/>
  <c r="Y24" i="16"/>
  <c r="S24" i="16"/>
  <c r="M24" i="16"/>
  <c r="L24" i="16"/>
  <c r="K24" i="16"/>
  <c r="J24" i="16"/>
  <c r="G24" i="16" s="1"/>
  <c r="I24" i="16"/>
  <c r="H24" i="16"/>
  <c r="BI23" i="16"/>
  <c r="BC23" i="16"/>
  <c r="AW23" i="16"/>
  <c r="AQ23" i="16"/>
  <c r="AP23" i="16"/>
  <c r="AO23" i="16"/>
  <c r="AN23" i="16"/>
  <c r="AM23" i="16"/>
  <c r="AL23" i="16"/>
  <c r="AE23" i="16"/>
  <c r="Y23" i="16"/>
  <c r="S23" i="16"/>
  <c r="M23" i="16"/>
  <c r="L23" i="16"/>
  <c r="K23" i="16"/>
  <c r="J23" i="16"/>
  <c r="I23" i="16"/>
  <c r="H23" i="16"/>
  <c r="BI22" i="16"/>
  <c r="BC22" i="16"/>
  <c r="AW22" i="16"/>
  <c r="AQ22" i="16"/>
  <c r="AP22" i="16"/>
  <c r="AO22" i="16"/>
  <c r="AN22" i="16"/>
  <c r="AM22" i="16"/>
  <c r="AL22" i="16"/>
  <c r="AE22" i="16"/>
  <c r="Y22" i="16"/>
  <c r="S22" i="16"/>
  <c r="M22" i="16"/>
  <c r="L22" i="16"/>
  <c r="K22" i="16"/>
  <c r="J22" i="16"/>
  <c r="I22" i="16"/>
  <c r="H22" i="16"/>
  <c r="G22" i="16"/>
  <c r="BI21" i="16"/>
  <c r="BC21" i="16"/>
  <c r="AW21" i="16"/>
  <c r="AQ21" i="16"/>
  <c r="AP21" i="16"/>
  <c r="AO21" i="16"/>
  <c r="AN21" i="16"/>
  <c r="AM21" i="16"/>
  <c r="AL21" i="16"/>
  <c r="AE21" i="16"/>
  <c r="Y21" i="16"/>
  <c r="S21" i="16"/>
  <c r="M21" i="16"/>
  <c r="L21" i="16"/>
  <c r="K21" i="16"/>
  <c r="J21" i="16"/>
  <c r="I21" i="16"/>
  <c r="H21" i="16"/>
  <c r="BI20" i="16"/>
  <c r="BC20" i="16"/>
  <c r="AW20" i="16"/>
  <c r="AQ20" i="16"/>
  <c r="AP20" i="16"/>
  <c r="AO20" i="16"/>
  <c r="AN20" i="16"/>
  <c r="AM20" i="16"/>
  <c r="AL20" i="16"/>
  <c r="AK20" i="16" s="1"/>
  <c r="AE20" i="16"/>
  <c r="Y20" i="16"/>
  <c r="S20" i="16"/>
  <c r="M20" i="16"/>
  <c r="L20" i="16"/>
  <c r="K20" i="16"/>
  <c r="J20" i="16"/>
  <c r="G20" i="16" s="1"/>
  <c r="I20" i="16"/>
  <c r="H20" i="16"/>
  <c r="BI19" i="16"/>
  <c r="BC19" i="16"/>
  <c r="AW19" i="16"/>
  <c r="AQ19" i="16"/>
  <c r="AP19" i="16"/>
  <c r="AO19" i="16"/>
  <c r="AN19" i="16"/>
  <c r="AM19" i="16"/>
  <c r="AL19" i="16"/>
  <c r="AE19" i="16"/>
  <c r="Y19" i="16"/>
  <c r="S19" i="16"/>
  <c r="M19" i="16"/>
  <c r="L19" i="16"/>
  <c r="K19" i="16"/>
  <c r="J19" i="16"/>
  <c r="I19" i="16"/>
  <c r="H19" i="16"/>
  <c r="G19" i="16"/>
  <c r="BI18" i="16"/>
  <c r="BC18" i="16"/>
  <c r="AW18" i="16"/>
  <c r="AQ18" i="16"/>
  <c r="AP18" i="16"/>
  <c r="AO18" i="16"/>
  <c r="AN18" i="16"/>
  <c r="AM18" i="16"/>
  <c r="AL18" i="16"/>
  <c r="AE18" i="16"/>
  <c r="Y18" i="16"/>
  <c r="S18" i="16"/>
  <c r="M18" i="16"/>
  <c r="L18" i="16"/>
  <c r="K18" i="16"/>
  <c r="J18" i="16"/>
  <c r="G18" i="16" s="1"/>
  <c r="I18" i="16"/>
  <c r="H18" i="16"/>
  <c r="BI17" i="16"/>
  <c r="BC17" i="16"/>
  <c r="AW17" i="16"/>
  <c r="AQ17" i="16"/>
  <c r="AP17" i="16"/>
  <c r="AO17" i="16"/>
  <c r="AN17" i="16"/>
  <c r="AM17" i="16"/>
  <c r="AL17" i="16"/>
  <c r="AE17" i="16"/>
  <c r="Y17" i="16"/>
  <c r="S17" i="16"/>
  <c r="M17" i="16"/>
  <c r="L17" i="16"/>
  <c r="K17" i="16"/>
  <c r="J17" i="16"/>
  <c r="I17" i="16"/>
  <c r="H17" i="16"/>
  <c r="G17" i="16" s="1"/>
  <c r="BI16" i="16"/>
  <c r="BC16" i="16"/>
  <c r="AW16" i="16"/>
  <c r="AQ16" i="16"/>
  <c r="AP16" i="16"/>
  <c r="AO16" i="16"/>
  <c r="AN16" i="16"/>
  <c r="AM16" i="16"/>
  <c r="AL16" i="16"/>
  <c r="AE16" i="16"/>
  <c r="Y16" i="16"/>
  <c r="S16" i="16"/>
  <c r="M16" i="16"/>
  <c r="L16" i="16"/>
  <c r="K16" i="16"/>
  <c r="J16" i="16"/>
  <c r="I16" i="16"/>
  <c r="H16" i="16"/>
  <c r="G16" i="16" s="1"/>
  <c r="BI15" i="16"/>
  <c r="BC15" i="16"/>
  <c r="AW15" i="16"/>
  <c r="AQ15" i="16"/>
  <c r="AP15" i="16"/>
  <c r="AO15" i="16"/>
  <c r="AN15" i="16"/>
  <c r="AM15" i="16"/>
  <c r="AL15" i="16"/>
  <c r="AE15" i="16"/>
  <c r="Y15" i="16"/>
  <c r="S15" i="16"/>
  <c r="M15" i="16"/>
  <c r="L15" i="16"/>
  <c r="K15" i="16"/>
  <c r="J15" i="16"/>
  <c r="I15" i="16"/>
  <c r="H15" i="16"/>
  <c r="BI14" i="16"/>
  <c r="BC14" i="16"/>
  <c r="AW14" i="16"/>
  <c r="AQ14" i="16"/>
  <c r="AP14" i="16"/>
  <c r="AO14" i="16"/>
  <c r="AN14" i="16"/>
  <c r="AM14" i="16"/>
  <c r="AL14" i="16"/>
  <c r="AE14" i="16"/>
  <c r="Y14" i="16"/>
  <c r="S14" i="16"/>
  <c r="M14" i="16"/>
  <c r="L14" i="16"/>
  <c r="K14" i="16"/>
  <c r="J14" i="16"/>
  <c r="I14" i="16"/>
  <c r="G14" i="16" s="1"/>
  <c r="H14" i="16"/>
  <c r="BI13" i="16"/>
  <c r="BC13" i="16"/>
  <c r="AW13" i="16"/>
  <c r="AQ13" i="16"/>
  <c r="AP13" i="16"/>
  <c r="AO13" i="16"/>
  <c r="AN13" i="16"/>
  <c r="AM13" i="16"/>
  <c r="AL13" i="16"/>
  <c r="AK13" i="16" s="1"/>
  <c r="AE13" i="16"/>
  <c r="Y13" i="16"/>
  <c r="S13" i="16"/>
  <c r="M13" i="16"/>
  <c r="L13" i="16"/>
  <c r="K13" i="16"/>
  <c r="J13" i="16"/>
  <c r="I13" i="16"/>
  <c r="H13" i="16"/>
  <c r="G13" i="16"/>
  <c r="BI12" i="16"/>
  <c r="BC12" i="16"/>
  <c r="AW12" i="16"/>
  <c r="AQ12" i="16"/>
  <c r="AP12" i="16"/>
  <c r="AO12" i="16"/>
  <c r="AN12" i="16"/>
  <c r="AM12" i="16"/>
  <c r="AL12" i="16"/>
  <c r="AK12" i="16" s="1"/>
  <c r="AE12" i="16"/>
  <c r="Y12" i="16"/>
  <c r="S12" i="16"/>
  <c r="M12" i="16"/>
  <c r="L12" i="16"/>
  <c r="K12" i="16"/>
  <c r="J12" i="16"/>
  <c r="I12" i="16"/>
  <c r="H12" i="16"/>
  <c r="G12" i="16" s="1"/>
  <c r="BI11" i="16"/>
  <c r="BC11" i="16"/>
  <c r="AW11" i="16"/>
  <c r="AQ11" i="16"/>
  <c r="AP11" i="16"/>
  <c r="AO11" i="16"/>
  <c r="AN11" i="16"/>
  <c r="AM11" i="16"/>
  <c r="AL11" i="16"/>
  <c r="AE11" i="16"/>
  <c r="Y11" i="16"/>
  <c r="S11" i="16"/>
  <c r="M11" i="16"/>
  <c r="L11" i="16"/>
  <c r="K11" i="16"/>
  <c r="J11" i="16"/>
  <c r="I11" i="16"/>
  <c r="H11" i="16"/>
  <c r="G11" i="16" s="1"/>
  <c r="BI10" i="16"/>
  <c r="BC10" i="16"/>
  <c r="AW10" i="16"/>
  <c r="AQ10" i="16"/>
  <c r="AP10" i="16"/>
  <c r="AO10" i="16"/>
  <c r="AN10" i="16"/>
  <c r="AM10" i="16"/>
  <c r="AL10" i="16"/>
  <c r="AK10" i="16" s="1"/>
  <c r="AE10" i="16"/>
  <c r="Y10" i="16"/>
  <c r="S10" i="16"/>
  <c r="M10" i="16"/>
  <c r="L10" i="16"/>
  <c r="K10" i="16"/>
  <c r="J10" i="16"/>
  <c r="I10" i="16"/>
  <c r="G10" i="16" s="1"/>
  <c r="H10" i="16"/>
  <c r="BI9" i="16"/>
  <c r="BC9" i="16"/>
  <c r="AW9" i="16"/>
  <c r="AQ9" i="16"/>
  <c r="AP9" i="16"/>
  <c r="AO9" i="16"/>
  <c r="AN9" i="16"/>
  <c r="AM9" i="16"/>
  <c r="AK9" i="16" s="1"/>
  <c r="AL9" i="16"/>
  <c r="AE9" i="16"/>
  <c r="Y9" i="16"/>
  <c r="S9" i="16"/>
  <c r="M9" i="16"/>
  <c r="L9" i="16"/>
  <c r="K9" i="16"/>
  <c r="J9" i="16"/>
  <c r="I9" i="16"/>
  <c r="H9" i="16"/>
  <c r="G9" i="16" s="1"/>
  <c r="BI8" i="16"/>
  <c r="BC8" i="16"/>
  <c r="BC237" i="16" s="1"/>
  <c r="AW8" i="16"/>
  <c r="AQ8" i="16"/>
  <c r="AP8" i="16"/>
  <c r="AO8" i="16"/>
  <c r="AN8" i="16"/>
  <c r="AM8" i="16"/>
  <c r="AL8" i="16"/>
  <c r="AE8" i="16"/>
  <c r="Y8" i="16"/>
  <c r="S8" i="16"/>
  <c r="M8" i="16"/>
  <c r="L8" i="16"/>
  <c r="L237" i="16" s="1"/>
  <c r="K8" i="16"/>
  <c r="J8" i="16"/>
  <c r="I8" i="16"/>
  <c r="I237" i="16" s="1"/>
  <c r="H8" i="16"/>
  <c r="AJ73" i="42"/>
  <c r="AI73" i="42"/>
  <c r="AH73" i="42"/>
  <c r="AG73" i="42"/>
  <c r="AF73" i="42"/>
  <c r="AD73" i="42"/>
  <c r="AC73" i="42"/>
  <c r="AB73" i="42"/>
  <c r="AA73" i="42"/>
  <c r="Z73" i="42"/>
  <c r="X73" i="42"/>
  <c r="W73" i="42"/>
  <c r="V73" i="42"/>
  <c r="U73" i="42"/>
  <c r="T73" i="42"/>
  <c r="R73" i="42"/>
  <c r="Q73" i="42"/>
  <c r="P73" i="42"/>
  <c r="O73" i="42"/>
  <c r="N73" i="42"/>
  <c r="AE72" i="42"/>
  <c r="Y72" i="42"/>
  <c r="S72" i="42"/>
  <c r="M72" i="42"/>
  <c r="L72" i="42"/>
  <c r="K72" i="42"/>
  <c r="J72" i="42"/>
  <c r="I72" i="42"/>
  <c r="G72" i="42" s="1"/>
  <c r="H72" i="42"/>
  <c r="AE71" i="42"/>
  <c r="Y71" i="42"/>
  <c r="S71" i="42"/>
  <c r="M71" i="42"/>
  <c r="L71" i="42"/>
  <c r="K71" i="42"/>
  <c r="J71" i="42"/>
  <c r="I71" i="42"/>
  <c r="G71" i="42" s="1"/>
  <c r="H71" i="42"/>
  <c r="AE70" i="42"/>
  <c r="Y70" i="42"/>
  <c r="S70" i="42"/>
  <c r="M70" i="42"/>
  <c r="L70" i="42"/>
  <c r="K70" i="42"/>
  <c r="J70" i="42"/>
  <c r="I70" i="42"/>
  <c r="H70" i="42"/>
  <c r="G70" i="42" s="1"/>
  <c r="AE69" i="42"/>
  <c r="Y69" i="42"/>
  <c r="S69" i="42"/>
  <c r="M69" i="42"/>
  <c r="L69" i="42"/>
  <c r="K69" i="42"/>
  <c r="J69" i="42"/>
  <c r="G69" i="42" s="1"/>
  <c r="I69" i="42"/>
  <c r="H69" i="42"/>
  <c r="AE68" i="42"/>
  <c r="Y68" i="42"/>
  <c r="S68" i="42"/>
  <c r="M68" i="42"/>
  <c r="L68" i="42"/>
  <c r="K68" i="42"/>
  <c r="J68" i="42"/>
  <c r="I68" i="42"/>
  <c r="H68" i="42"/>
  <c r="AE67" i="42"/>
  <c r="Y67" i="42"/>
  <c r="S67" i="42"/>
  <c r="M67" i="42"/>
  <c r="L67" i="42"/>
  <c r="K67" i="42"/>
  <c r="J67" i="42"/>
  <c r="I67" i="42"/>
  <c r="H67" i="42"/>
  <c r="G67" i="42" s="1"/>
  <c r="AE66" i="42"/>
  <c r="Y66" i="42"/>
  <c r="S66" i="42"/>
  <c r="M66" i="42"/>
  <c r="L66" i="42"/>
  <c r="K66" i="42"/>
  <c r="J66" i="42"/>
  <c r="I66" i="42"/>
  <c r="H66" i="42"/>
  <c r="G66" i="42" s="1"/>
  <c r="AE65" i="42"/>
  <c r="Y65" i="42"/>
  <c r="S65" i="42"/>
  <c r="M65" i="42"/>
  <c r="L65" i="42"/>
  <c r="K65" i="42"/>
  <c r="J65" i="42"/>
  <c r="G65" i="42" s="1"/>
  <c r="I65" i="42"/>
  <c r="H65" i="42"/>
  <c r="AE64" i="42"/>
  <c r="Y64" i="42"/>
  <c r="S64" i="42"/>
  <c r="M64" i="42"/>
  <c r="L64" i="42"/>
  <c r="K64" i="42"/>
  <c r="J64" i="42"/>
  <c r="I64" i="42"/>
  <c r="G64" i="42" s="1"/>
  <c r="H64" i="42"/>
  <c r="AE63" i="42"/>
  <c r="Y63" i="42"/>
  <c r="S63" i="42"/>
  <c r="M63" i="42"/>
  <c r="L63" i="42"/>
  <c r="K63" i="42"/>
  <c r="J63" i="42"/>
  <c r="I63" i="42"/>
  <c r="G63" i="42" s="1"/>
  <c r="H63" i="42"/>
  <c r="AE62" i="42"/>
  <c r="Y62" i="42"/>
  <c r="S62" i="42"/>
  <c r="M62" i="42"/>
  <c r="L62" i="42"/>
  <c r="K62" i="42"/>
  <c r="J62" i="42"/>
  <c r="I62" i="42"/>
  <c r="H62" i="42"/>
  <c r="G62" i="42" s="1"/>
  <c r="AE61" i="42"/>
  <c r="Y61" i="42"/>
  <c r="S61" i="42"/>
  <c r="M61" i="42"/>
  <c r="L61" i="42"/>
  <c r="K61" i="42"/>
  <c r="J61" i="42"/>
  <c r="G61" i="42" s="1"/>
  <c r="I61" i="42"/>
  <c r="H61" i="42"/>
  <c r="AE60" i="42"/>
  <c r="Y60" i="42"/>
  <c r="S60" i="42"/>
  <c r="M60" i="42"/>
  <c r="L60" i="42"/>
  <c r="K60" i="42"/>
  <c r="J60" i="42"/>
  <c r="I60" i="42"/>
  <c r="H60" i="42"/>
  <c r="AE59" i="42"/>
  <c r="Y59" i="42"/>
  <c r="S59" i="42"/>
  <c r="M59" i="42"/>
  <c r="L59" i="42"/>
  <c r="K59" i="42"/>
  <c r="J59" i="42"/>
  <c r="I59" i="42"/>
  <c r="G59" i="42" s="1"/>
  <c r="H59" i="42"/>
  <c r="AE58" i="42"/>
  <c r="Y58" i="42"/>
  <c r="S58" i="42"/>
  <c r="M58" i="42"/>
  <c r="L58" i="42"/>
  <c r="K58" i="42"/>
  <c r="J58" i="42"/>
  <c r="I58" i="42"/>
  <c r="H58" i="42"/>
  <c r="G58" i="42" s="1"/>
  <c r="AE57" i="42"/>
  <c r="Y57" i="42"/>
  <c r="S57" i="42"/>
  <c r="M57" i="42"/>
  <c r="L57" i="42"/>
  <c r="K57" i="42"/>
  <c r="J57" i="42"/>
  <c r="G57" i="42" s="1"/>
  <c r="I57" i="42"/>
  <c r="H57" i="42"/>
  <c r="AE56" i="42"/>
  <c r="Y56" i="42"/>
  <c r="S56" i="42"/>
  <c r="M56" i="42"/>
  <c r="L56" i="42"/>
  <c r="K56" i="42"/>
  <c r="J56" i="42"/>
  <c r="I56" i="42"/>
  <c r="G56" i="42" s="1"/>
  <c r="H56" i="42"/>
  <c r="AE55" i="42"/>
  <c r="Y55" i="42"/>
  <c r="S55" i="42"/>
  <c r="M55" i="42"/>
  <c r="L55" i="42"/>
  <c r="K55" i="42"/>
  <c r="J55" i="42"/>
  <c r="I55" i="42"/>
  <c r="G55" i="42" s="1"/>
  <c r="H55" i="42"/>
  <c r="AE54" i="42"/>
  <c r="Y54" i="42"/>
  <c r="S54" i="42"/>
  <c r="M54" i="42"/>
  <c r="L54" i="42"/>
  <c r="K54" i="42"/>
  <c r="J54" i="42"/>
  <c r="I54" i="42"/>
  <c r="H54" i="42"/>
  <c r="G54" i="42" s="1"/>
  <c r="AE53" i="42"/>
  <c r="Y53" i="42"/>
  <c r="S53" i="42"/>
  <c r="M53" i="42"/>
  <c r="L53" i="42"/>
  <c r="K53" i="42"/>
  <c r="J53" i="42"/>
  <c r="G53" i="42" s="1"/>
  <c r="I53" i="42"/>
  <c r="H53" i="42"/>
  <c r="AE52" i="42"/>
  <c r="Y52" i="42"/>
  <c r="S52" i="42"/>
  <c r="M52" i="42"/>
  <c r="L52" i="42"/>
  <c r="K52" i="42"/>
  <c r="J52" i="42"/>
  <c r="I52" i="42"/>
  <c r="H52" i="42"/>
  <c r="AE51" i="42"/>
  <c r="Y51" i="42"/>
  <c r="S51" i="42"/>
  <c r="M51" i="42"/>
  <c r="L51" i="42"/>
  <c r="K51" i="42"/>
  <c r="J51" i="42"/>
  <c r="I51" i="42"/>
  <c r="G51" i="42" s="1"/>
  <c r="H51" i="42"/>
  <c r="AE50" i="42"/>
  <c r="Y50" i="42"/>
  <c r="S50" i="42"/>
  <c r="M50" i="42"/>
  <c r="L50" i="42"/>
  <c r="K50" i="42"/>
  <c r="J50" i="42"/>
  <c r="I50" i="42"/>
  <c r="H50" i="42"/>
  <c r="G50" i="42" s="1"/>
  <c r="AE49" i="42"/>
  <c r="Y49" i="42"/>
  <c r="S49" i="42"/>
  <c r="M49" i="42"/>
  <c r="L49" i="42"/>
  <c r="K49" i="42"/>
  <c r="J49" i="42"/>
  <c r="G49" i="42" s="1"/>
  <c r="I49" i="42"/>
  <c r="H49" i="42"/>
  <c r="AE48" i="42"/>
  <c r="Y48" i="42"/>
  <c r="S48" i="42"/>
  <c r="M48" i="42"/>
  <c r="L48" i="42"/>
  <c r="K48" i="42"/>
  <c r="J48" i="42"/>
  <c r="I48" i="42"/>
  <c r="G48" i="42" s="1"/>
  <c r="H48" i="42"/>
  <c r="AE47" i="42"/>
  <c r="Y47" i="42"/>
  <c r="S47" i="42"/>
  <c r="M47" i="42"/>
  <c r="L47" i="42"/>
  <c r="K47" i="42"/>
  <c r="J47" i="42"/>
  <c r="I47" i="42"/>
  <c r="G47" i="42" s="1"/>
  <c r="H47" i="42"/>
  <c r="AE46" i="42"/>
  <c r="Y46" i="42"/>
  <c r="S46" i="42"/>
  <c r="M46" i="42"/>
  <c r="L46" i="42"/>
  <c r="K46" i="42"/>
  <c r="J46" i="42"/>
  <c r="I46" i="42"/>
  <c r="H46" i="42"/>
  <c r="G46" i="42" s="1"/>
  <c r="AE45" i="42"/>
  <c r="Y45" i="42"/>
  <c r="S45" i="42"/>
  <c r="M45" i="42"/>
  <c r="L45" i="42"/>
  <c r="K45" i="42"/>
  <c r="J45" i="42"/>
  <c r="G45" i="42" s="1"/>
  <c r="I45" i="42"/>
  <c r="H45" i="42"/>
  <c r="AE44" i="42"/>
  <c r="Y44" i="42"/>
  <c r="S44" i="42"/>
  <c r="M44" i="42"/>
  <c r="L44" i="42"/>
  <c r="K44" i="42"/>
  <c r="J44" i="42"/>
  <c r="I44" i="42"/>
  <c r="H44" i="42"/>
  <c r="AE43" i="42"/>
  <c r="Y43" i="42"/>
  <c r="S43" i="42"/>
  <c r="M43" i="42"/>
  <c r="L43" i="42"/>
  <c r="K43" i="42"/>
  <c r="J43" i="42"/>
  <c r="I43" i="42"/>
  <c r="G43" i="42" s="1"/>
  <c r="H43" i="42"/>
  <c r="AE42" i="42"/>
  <c r="Y42" i="42"/>
  <c r="S42" i="42"/>
  <c r="M42" i="42"/>
  <c r="L42" i="42"/>
  <c r="K42" i="42"/>
  <c r="J42" i="42"/>
  <c r="I42" i="42"/>
  <c r="H42" i="42"/>
  <c r="G42" i="42" s="1"/>
  <c r="AE41" i="42"/>
  <c r="Y41" i="42"/>
  <c r="S41" i="42"/>
  <c r="M41" i="42"/>
  <c r="L41" i="42"/>
  <c r="K41" i="42"/>
  <c r="J41" i="42"/>
  <c r="G41" i="42" s="1"/>
  <c r="I41" i="42"/>
  <c r="H41" i="42"/>
  <c r="AE40" i="42"/>
  <c r="Y40" i="42"/>
  <c r="S40" i="42"/>
  <c r="M40" i="42"/>
  <c r="L40" i="42"/>
  <c r="K40" i="42"/>
  <c r="J40" i="42"/>
  <c r="I40" i="42"/>
  <c r="G40" i="42" s="1"/>
  <c r="H40" i="42"/>
  <c r="AE39" i="42"/>
  <c r="Y39" i="42"/>
  <c r="S39" i="42"/>
  <c r="M39" i="42"/>
  <c r="L39" i="42"/>
  <c r="K39" i="42"/>
  <c r="J39" i="42"/>
  <c r="I39" i="42"/>
  <c r="G39" i="42" s="1"/>
  <c r="H39" i="42"/>
  <c r="AE38" i="42"/>
  <c r="Y38" i="42"/>
  <c r="S38" i="42"/>
  <c r="M38" i="42"/>
  <c r="L38" i="42"/>
  <c r="K38" i="42"/>
  <c r="J38" i="42"/>
  <c r="I38" i="42"/>
  <c r="H38" i="42"/>
  <c r="G38" i="42" s="1"/>
  <c r="AE37" i="42"/>
  <c r="Y37" i="42"/>
  <c r="S37" i="42"/>
  <c r="M37" i="42"/>
  <c r="L37" i="42"/>
  <c r="K37" i="42"/>
  <c r="J37" i="42"/>
  <c r="G37" i="42" s="1"/>
  <c r="I37" i="42"/>
  <c r="H37" i="42"/>
  <c r="AE36" i="42"/>
  <c r="Y36" i="42"/>
  <c r="S36" i="42"/>
  <c r="M36" i="42"/>
  <c r="L36" i="42"/>
  <c r="K36" i="42"/>
  <c r="J36" i="42"/>
  <c r="I36" i="42"/>
  <c r="H36" i="42"/>
  <c r="AE35" i="42"/>
  <c r="Y35" i="42"/>
  <c r="S35" i="42"/>
  <c r="M35" i="42"/>
  <c r="L35" i="42"/>
  <c r="K35" i="42"/>
  <c r="J35" i="42"/>
  <c r="I35" i="42"/>
  <c r="G35" i="42" s="1"/>
  <c r="H35" i="42"/>
  <c r="AE34" i="42"/>
  <c r="Y34" i="42"/>
  <c r="S34" i="42"/>
  <c r="M34" i="42"/>
  <c r="L34" i="42"/>
  <c r="K34" i="42"/>
  <c r="J34" i="42"/>
  <c r="I34" i="42"/>
  <c r="H34" i="42"/>
  <c r="G34" i="42" s="1"/>
  <c r="AE33" i="42"/>
  <c r="Y33" i="42"/>
  <c r="S33" i="42"/>
  <c r="M33" i="42"/>
  <c r="L33" i="42"/>
  <c r="K33" i="42"/>
  <c r="J33" i="42"/>
  <c r="G33" i="42" s="1"/>
  <c r="I33" i="42"/>
  <c r="H33" i="42"/>
  <c r="AE32" i="42"/>
  <c r="Y32" i="42"/>
  <c r="S32" i="42"/>
  <c r="M32" i="42"/>
  <c r="L32" i="42"/>
  <c r="K32" i="42"/>
  <c r="J32" i="42"/>
  <c r="I32" i="42"/>
  <c r="G32" i="42" s="1"/>
  <c r="H32" i="42"/>
  <c r="AE31" i="42"/>
  <c r="Y31" i="42"/>
  <c r="S31" i="42"/>
  <c r="M31" i="42"/>
  <c r="L31" i="42"/>
  <c r="K31" i="42"/>
  <c r="J31" i="42"/>
  <c r="I31" i="42"/>
  <c r="G31" i="42" s="1"/>
  <c r="H31" i="42"/>
  <c r="AE30" i="42"/>
  <c r="Y30" i="42"/>
  <c r="S30" i="42"/>
  <c r="M30" i="42"/>
  <c r="L30" i="42"/>
  <c r="K30" i="42"/>
  <c r="J30" i="42"/>
  <c r="I30" i="42"/>
  <c r="H30" i="42"/>
  <c r="G30" i="42" s="1"/>
  <c r="AE29" i="42"/>
  <c r="Y29" i="42"/>
  <c r="S29" i="42"/>
  <c r="M29" i="42"/>
  <c r="L29" i="42"/>
  <c r="K29" i="42"/>
  <c r="J29" i="42"/>
  <c r="G29" i="42" s="1"/>
  <c r="I29" i="42"/>
  <c r="H29" i="42"/>
  <c r="AE28" i="42"/>
  <c r="Y28" i="42"/>
  <c r="S28" i="42"/>
  <c r="M28" i="42"/>
  <c r="L28" i="42"/>
  <c r="K28" i="42"/>
  <c r="J28" i="42"/>
  <c r="I28" i="42"/>
  <c r="H28" i="42"/>
  <c r="AE27" i="42"/>
  <c r="Y27" i="42"/>
  <c r="S27" i="42"/>
  <c r="M27" i="42"/>
  <c r="L27" i="42"/>
  <c r="K27" i="42"/>
  <c r="J27" i="42"/>
  <c r="I27" i="42"/>
  <c r="G27" i="42" s="1"/>
  <c r="H27" i="42"/>
  <c r="AE26" i="42"/>
  <c r="Y26" i="42"/>
  <c r="S26" i="42"/>
  <c r="M26" i="42"/>
  <c r="L26" i="42"/>
  <c r="K26" i="42"/>
  <c r="J26" i="42"/>
  <c r="I26" i="42"/>
  <c r="H26" i="42"/>
  <c r="G26" i="42" s="1"/>
  <c r="AE25" i="42"/>
  <c r="Y25" i="42"/>
  <c r="S25" i="42"/>
  <c r="M25" i="42"/>
  <c r="L25" i="42"/>
  <c r="K25" i="42"/>
  <c r="J25" i="42"/>
  <c r="G25" i="42" s="1"/>
  <c r="I25" i="42"/>
  <c r="H25" i="42"/>
  <c r="AE24" i="42"/>
  <c r="Y24" i="42"/>
  <c r="S24" i="42"/>
  <c r="M24" i="42"/>
  <c r="L24" i="42"/>
  <c r="K24" i="42"/>
  <c r="J24" i="42"/>
  <c r="I24" i="42"/>
  <c r="G24" i="42" s="1"/>
  <c r="H24" i="42"/>
  <c r="AE23" i="42"/>
  <c r="Y23" i="42"/>
  <c r="S23" i="42"/>
  <c r="M23" i="42"/>
  <c r="L23" i="42"/>
  <c r="K23" i="42"/>
  <c r="J23" i="42"/>
  <c r="I23" i="42"/>
  <c r="G23" i="42" s="1"/>
  <c r="H23" i="42"/>
  <c r="AE22" i="42"/>
  <c r="Y22" i="42"/>
  <c r="S22" i="42"/>
  <c r="M22" i="42"/>
  <c r="L22" i="42"/>
  <c r="K22" i="42"/>
  <c r="J22" i="42"/>
  <c r="I22" i="42"/>
  <c r="H22" i="42"/>
  <c r="G22" i="42" s="1"/>
  <c r="AE21" i="42"/>
  <c r="Y21" i="42"/>
  <c r="S21" i="42"/>
  <c r="M21" i="42"/>
  <c r="L21" i="42"/>
  <c r="K21" i="42"/>
  <c r="J21" i="42"/>
  <c r="G21" i="42" s="1"/>
  <c r="I21" i="42"/>
  <c r="H21" i="42"/>
  <c r="AE20" i="42"/>
  <c r="Y20" i="42"/>
  <c r="S20" i="42"/>
  <c r="M20" i="42"/>
  <c r="L20" i="42"/>
  <c r="K20" i="42"/>
  <c r="J20" i="42"/>
  <c r="I20" i="42"/>
  <c r="H20" i="42"/>
  <c r="AE19" i="42"/>
  <c r="Y19" i="42"/>
  <c r="S19" i="42"/>
  <c r="M19" i="42"/>
  <c r="L19" i="42"/>
  <c r="K19" i="42"/>
  <c r="J19" i="42"/>
  <c r="I19" i="42"/>
  <c r="G19" i="42" s="1"/>
  <c r="H19" i="42"/>
  <c r="AE18" i="42"/>
  <c r="Y18" i="42"/>
  <c r="S18" i="42"/>
  <c r="M18" i="42"/>
  <c r="L18" i="42"/>
  <c r="K18" i="42"/>
  <c r="J18" i="42"/>
  <c r="I18" i="42"/>
  <c r="H18" i="42"/>
  <c r="G18" i="42" s="1"/>
  <c r="AE17" i="42"/>
  <c r="Y17" i="42"/>
  <c r="S17" i="42"/>
  <c r="M17" i="42"/>
  <c r="L17" i="42"/>
  <c r="K17" i="42"/>
  <c r="J17" i="42"/>
  <c r="G17" i="42" s="1"/>
  <c r="I17" i="42"/>
  <c r="H17" i="42"/>
  <c r="AE16" i="42"/>
  <c r="Y16" i="42"/>
  <c r="S16" i="42"/>
  <c r="M16" i="42"/>
  <c r="L16" i="42"/>
  <c r="K16" i="42"/>
  <c r="J16" i="42"/>
  <c r="I16" i="42"/>
  <c r="G16" i="42" s="1"/>
  <c r="H16" i="42"/>
  <c r="AE15" i="42"/>
  <c r="Y15" i="42"/>
  <c r="S15" i="42"/>
  <c r="M15" i="42"/>
  <c r="L15" i="42"/>
  <c r="K15" i="42"/>
  <c r="J15" i="42"/>
  <c r="I15" i="42"/>
  <c r="G15" i="42" s="1"/>
  <c r="H15" i="42"/>
  <c r="AE14" i="42"/>
  <c r="Y14" i="42"/>
  <c r="S14" i="42"/>
  <c r="M14" i="42"/>
  <c r="L14" i="42"/>
  <c r="K14" i="42"/>
  <c r="J14" i="42"/>
  <c r="I14" i="42"/>
  <c r="H14" i="42"/>
  <c r="G14" i="42" s="1"/>
  <c r="AE13" i="42"/>
  <c r="Y13" i="42"/>
  <c r="S13" i="42"/>
  <c r="M13" i="42"/>
  <c r="L13" i="42"/>
  <c r="K13" i="42"/>
  <c r="J13" i="42"/>
  <c r="G13" i="42" s="1"/>
  <c r="I13" i="42"/>
  <c r="H13" i="42"/>
  <c r="AE12" i="42"/>
  <c r="Y12" i="42"/>
  <c r="S12" i="42"/>
  <c r="M12" i="42"/>
  <c r="L12" i="42"/>
  <c r="K12" i="42"/>
  <c r="J12" i="42"/>
  <c r="I12" i="42"/>
  <c r="H12" i="42"/>
  <c r="AE11" i="42"/>
  <c r="Y11" i="42"/>
  <c r="S11" i="42"/>
  <c r="M11" i="42"/>
  <c r="L11" i="42"/>
  <c r="K11" i="42"/>
  <c r="J11" i="42"/>
  <c r="I11" i="42"/>
  <c r="G11" i="42" s="1"/>
  <c r="H11" i="42"/>
  <c r="AE10" i="42"/>
  <c r="Y10" i="42"/>
  <c r="S10" i="42"/>
  <c r="M10" i="42"/>
  <c r="L10" i="42"/>
  <c r="K10" i="42"/>
  <c r="J10" i="42"/>
  <c r="I10" i="42"/>
  <c r="H10" i="42"/>
  <c r="G10" i="42" s="1"/>
  <c r="AE9" i="42"/>
  <c r="Y9" i="42"/>
  <c r="S9" i="42"/>
  <c r="M9" i="42"/>
  <c r="L9" i="42"/>
  <c r="K9" i="42"/>
  <c r="J9" i="42"/>
  <c r="G9" i="42" s="1"/>
  <c r="I9" i="42"/>
  <c r="H9" i="42"/>
  <c r="AE8" i="42"/>
  <c r="Y8" i="42"/>
  <c r="S8" i="42"/>
  <c r="M8" i="42"/>
  <c r="L8" i="42"/>
  <c r="K8" i="42"/>
  <c r="J8" i="42"/>
  <c r="I8" i="42"/>
  <c r="G8" i="42" s="1"/>
  <c r="H8" i="42"/>
  <c r="AE7" i="42"/>
  <c r="Y7" i="42"/>
  <c r="Y73" i="42" s="1"/>
  <c r="S7" i="42"/>
  <c r="M7" i="42"/>
  <c r="M73" i="42" s="1"/>
  <c r="L7" i="42"/>
  <c r="L73" i="42" s="1"/>
  <c r="K7" i="42"/>
  <c r="K73" i="42" s="1"/>
  <c r="J7" i="42"/>
  <c r="I7" i="42"/>
  <c r="I73" i="42" s="1"/>
  <c r="H7" i="42"/>
  <c r="AJ88" i="43"/>
  <c r="AI88" i="43"/>
  <c r="AH88" i="43"/>
  <c r="AG88" i="43"/>
  <c r="AF88" i="43"/>
  <c r="AD88" i="43"/>
  <c r="AC88" i="43"/>
  <c r="AB88" i="43"/>
  <c r="AA88" i="43"/>
  <c r="Z88" i="43"/>
  <c r="X88" i="43"/>
  <c r="W88" i="43"/>
  <c r="V88" i="43"/>
  <c r="U88" i="43"/>
  <c r="T88" i="43"/>
  <c r="R88" i="43"/>
  <c r="Q88" i="43"/>
  <c r="P88" i="43"/>
  <c r="O88" i="43"/>
  <c r="N88" i="43"/>
  <c r="AE87" i="43"/>
  <c r="Y87" i="43"/>
  <c r="S87" i="43"/>
  <c r="M87" i="43"/>
  <c r="L87" i="43"/>
  <c r="K87" i="43"/>
  <c r="J87" i="43"/>
  <c r="I87" i="43"/>
  <c r="H87" i="43"/>
  <c r="G87" i="43" s="1"/>
  <c r="AE86" i="43"/>
  <c r="Y86" i="43"/>
  <c r="S86" i="43"/>
  <c r="M86" i="43"/>
  <c r="L86" i="43"/>
  <c r="K86" i="43"/>
  <c r="J86" i="43"/>
  <c r="I86" i="43"/>
  <c r="H86" i="43"/>
  <c r="G86" i="43" s="1"/>
  <c r="AE85" i="43"/>
  <c r="Y85" i="43"/>
  <c r="S85" i="43"/>
  <c r="M85" i="43"/>
  <c r="L85" i="43"/>
  <c r="K85" i="43"/>
  <c r="J85" i="43"/>
  <c r="G85" i="43" s="1"/>
  <c r="I85" i="43"/>
  <c r="H85" i="43"/>
  <c r="AE84" i="43"/>
  <c r="Y84" i="43"/>
  <c r="S84" i="43"/>
  <c r="M84" i="43"/>
  <c r="L84" i="43"/>
  <c r="K84" i="43"/>
  <c r="J84" i="43"/>
  <c r="I84" i="43"/>
  <c r="H84" i="43"/>
  <c r="AE83" i="43"/>
  <c r="Y83" i="43"/>
  <c r="S83" i="43"/>
  <c r="M83" i="43"/>
  <c r="L83" i="43"/>
  <c r="K83" i="43"/>
  <c r="J83" i="43"/>
  <c r="I83" i="43"/>
  <c r="H83" i="43"/>
  <c r="G83" i="43" s="1"/>
  <c r="AE82" i="43"/>
  <c r="Y82" i="43"/>
  <c r="S82" i="43"/>
  <c r="M82" i="43"/>
  <c r="L82" i="43"/>
  <c r="K82" i="43"/>
  <c r="J82" i="43"/>
  <c r="I82" i="43"/>
  <c r="H82" i="43"/>
  <c r="G82" i="43" s="1"/>
  <c r="AE81" i="43"/>
  <c r="Y81" i="43"/>
  <c r="S81" i="43"/>
  <c r="M81" i="43"/>
  <c r="L81" i="43"/>
  <c r="K81" i="43"/>
  <c r="J81" i="43"/>
  <c r="G81" i="43" s="1"/>
  <c r="I81" i="43"/>
  <c r="H81" i="43"/>
  <c r="AE80" i="43"/>
  <c r="Y80" i="43"/>
  <c r="S80" i="43"/>
  <c r="M80" i="43"/>
  <c r="L80" i="43"/>
  <c r="K80" i="43"/>
  <c r="J80" i="43"/>
  <c r="I80" i="43"/>
  <c r="G80" i="43" s="1"/>
  <c r="H80" i="43"/>
  <c r="AE79" i="43"/>
  <c r="Y79" i="43"/>
  <c r="S79" i="43"/>
  <c r="M79" i="43"/>
  <c r="L79" i="43"/>
  <c r="K79" i="43"/>
  <c r="J79" i="43"/>
  <c r="I79" i="43"/>
  <c r="H79" i="43"/>
  <c r="G79" i="43" s="1"/>
  <c r="AE78" i="43"/>
  <c r="Y78" i="43"/>
  <c r="S78" i="43"/>
  <c r="M78" i="43"/>
  <c r="L78" i="43"/>
  <c r="K78" i="43"/>
  <c r="J78" i="43"/>
  <c r="I78" i="43"/>
  <c r="H78" i="43"/>
  <c r="G78" i="43" s="1"/>
  <c r="AE77" i="43"/>
  <c r="Y77" i="43"/>
  <c r="S77" i="43"/>
  <c r="M77" i="43"/>
  <c r="L77" i="43"/>
  <c r="K77" i="43"/>
  <c r="J77" i="43"/>
  <c r="G77" i="43" s="1"/>
  <c r="I77" i="43"/>
  <c r="H77" i="43"/>
  <c r="AE76" i="43"/>
  <c r="Y76" i="43"/>
  <c r="S76" i="43"/>
  <c r="M76" i="43"/>
  <c r="L76" i="43"/>
  <c r="K76" i="43"/>
  <c r="J76" i="43"/>
  <c r="I76" i="43"/>
  <c r="H76" i="43"/>
  <c r="AE75" i="43"/>
  <c r="Y75" i="43"/>
  <c r="S75" i="43"/>
  <c r="M75" i="43"/>
  <c r="L75" i="43"/>
  <c r="K75" i="43"/>
  <c r="J75" i="43"/>
  <c r="I75" i="43"/>
  <c r="H75" i="43"/>
  <c r="G75" i="43" s="1"/>
  <c r="AE74" i="43"/>
  <c r="Y74" i="43"/>
  <c r="S74" i="43"/>
  <c r="M74" i="43"/>
  <c r="L74" i="43"/>
  <c r="K74" i="43"/>
  <c r="J74" i="43"/>
  <c r="I74" i="43"/>
  <c r="H74" i="43"/>
  <c r="G74" i="43" s="1"/>
  <c r="AE73" i="43"/>
  <c r="Y73" i="43"/>
  <c r="S73" i="43"/>
  <c r="M73" i="43"/>
  <c r="L73" i="43"/>
  <c r="K73" i="43"/>
  <c r="J73" i="43"/>
  <c r="G73" i="43" s="1"/>
  <c r="I73" i="43"/>
  <c r="H73" i="43"/>
  <c r="AE72" i="43"/>
  <c r="Y72" i="43"/>
  <c r="S72" i="43"/>
  <c r="M72" i="43"/>
  <c r="L72" i="43"/>
  <c r="K72" i="43"/>
  <c r="J72" i="43"/>
  <c r="I72" i="43"/>
  <c r="G72" i="43" s="1"/>
  <c r="H72" i="43"/>
  <c r="AE71" i="43"/>
  <c r="Y71" i="43"/>
  <c r="S71" i="43"/>
  <c r="M71" i="43"/>
  <c r="L71" i="43"/>
  <c r="K71" i="43"/>
  <c r="J71" i="43"/>
  <c r="I71" i="43"/>
  <c r="H71" i="43"/>
  <c r="G71" i="43" s="1"/>
  <c r="AE70" i="43"/>
  <c r="Y70" i="43"/>
  <c r="S70" i="43"/>
  <c r="M70" i="43"/>
  <c r="L70" i="43"/>
  <c r="K70" i="43"/>
  <c r="J70" i="43"/>
  <c r="I70" i="43"/>
  <c r="H70" i="43"/>
  <c r="G70" i="43" s="1"/>
  <c r="AE69" i="43"/>
  <c r="Y69" i="43"/>
  <c r="S69" i="43"/>
  <c r="M69" i="43"/>
  <c r="L69" i="43"/>
  <c r="K69" i="43"/>
  <c r="J69" i="43"/>
  <c r="G69" i="43" s="1"/>
  <c r="I69" i="43"/>
  <c r="H69" i="43"/>
  <c r="AE68" i="43"/>
  <c r="Y68" i="43"/>
  <c r="S68" i="43"/>
  <c r="M68" i="43"/>
  <c r="L68" i="43"/>
  <c r="K68" i="43"/>
  <c r="J68" i="43"/>
  <c r="I68" i="43"/>
  <c r="H68" i="43"/>
  <c r="AE67" i="43"/>
  <c r="Y67" i="43"/>
  <c r="S67" i="43"/>
  <c r="M67" i="43"/>
  <c r="L67" i="43"/>
  <c r="K67" i="43"/>
  <c r="J67" i="43"/>
  <c r="I67" i="43"/>
  <c r="H67" i="43"/>
  <c r="G67" i="43" s="1"/>
  <c r="AE66" i="43"/>
  <c r="Y66" i="43"/>
  <c r="S66" i="43"/>
  <c r="M66" i="43"/>
  <c r="L66" i="43"/>
  <c r="K66" i="43"/>
  <c r="J66" i="43"/>
  <c r="I66" i="43"/>
  <c r="H66" i="43"/>
  <c r="G66" i="43" s="1"/>
  <c r="AE65" i="43"/>
  <c r="Y65" i="43"/>
  <c r="S65" i="43"/>
  <c r="M65" i="43"/>
  <c r="L65" i="43"/>
  <c r="K65" i="43"/>
  <c r="J65" i="43"/>
  <c r="G65" i="43" s="1"/>
  <c r="I65" i="43"/>
  <c r="H65" i="43"/>
  <c r="AE64" i="43"/>
  <c r="Y64" i="43"/>
  <c r="S64" i="43"/>
  <c r="M64" i="43"/>
  <c r="L64" i="43"/>
  <c r="K64" i="43"/>
  <c r="J64" i="43"/>
  <c r="I64" i="43"/>
  <c r="G64" i="43" s="1"/>
  <c r="H64" i="43"/>
  <c r="AE63" i="43"/>
  <c r="Y63" i="43"/>
  <c r="S63" i="43"/>
  <c r="M63" i="43"/>
  <c r="L63" i="43"/>
  <c r="K63" i="43"/>
  <c r="J63" i="43"/>
  <c r="I63" i="43"/>
  <c r="H63" i="43"/>
  <c r="G63" i="43" s="1"/>
  <c r="AE62" i="43"/>
  <c r="Y62" i="43"/>
  <c r="S62" i="43"/>
  <c r="M62" i="43"/>
  <c r="L62" i="43"/>
  <c r="K62" i="43"/>
  <c r="J62" i="43"/>
  <c r="I62" i="43"/>
  <c r="H62" i="43"/>
  <c r="G62" i="43" s="1"/>
  <c r="AE61" i="43"/>
  <c r="Y61" i="43"/>
  <c r="S61" i="43"/>
  <c r="M61" i="43"/>
  <c r="L61" i="43"/>
  <c r="K61" i="43"/>
  <c r="J61" i="43"/>
  <c r="G61" i="43" s="1"/>
  <c r="I61" i="43"/>
  <c r="H61" i="43"/>
  <c r="AE60" i="43"/>
  <c r="Y60" i="43"/>
  <c r="S60" i="43"/>
  <c r="M60" i="43"/>
  <c r="L60" i="43"/>
  <c r="K60" i="43"/>
  <c r="J60" i="43"/>
  <c r="I60" i="43"/>
  <c r="H60" i="43"/>
  <c r="AE59" i="43"/>
  <c r="Y59" i="43"/>
  <c r="S59" i="43"/>
  <c r="M59" i="43"/>
  <c r="L59" i="43"/>
  <c r="K59" i="43"/>
  <c r="J59" i="43"/>
  <c r="I59" i="43"/>
  <c r="H59" i="43"/>
  <c r="G59" i="43" s="1"/>
  <c r="AE58" i="43"/>
  <c r="Y58" i="43"/>
  <c r="S58" i="43"/>
  <c r="M58" i="43"/>
  <c r="L58" i="43"/>
  <c r="K58" i="43"/>
  <c r="J58" i="43"/>
  <c r="I58" i="43"/>
  <c r="H58" i="43"/>
  <c r="G58" i="43" s="1"/>
  <c r="AE57" i="43"/>
  <c r="Y57" i="43"/>
  <c r="S57" i="43"/>
  <c r="M57" i="43"/>
  <c r="L57" i="43"/>
  <c r="K57" i="43"/>
  <c r="J57" i="43"/>
  <c r="G57" i="43" s="1"/>
  <c r="I57" i="43"/>
  <c r="H57" i="43"/>
  <c r="AE56" i="43"/>
  <c r="Y56" i="43"/>
  <c r="S56" i="43"/>
  <c r="M56" i="43"/>
  <c r="L56" i="43"/>
  <c r="K56" i="43"/>
  <c r="J56" i="43"/>
  <c r="I56" i="43"/>
  <c r="G56" i="43" s="1"/>
  <c r="H56" i="43"/>
  <c r="AE55" i="43"/>
  <c r="Y55" i="43"/>
  <c r="S55" i="43"/>
  <c r="M55" i="43"/>
  <c r="L55" i="43"/>
  <c r="K55" i="43"/>
  <c r="J55" i="43"/>
  <c r="I55" i="43"/>
  <c r="H55" i="43"/>
  <c r="G55" i="43" s="1"/>
  <c r="AE54" i="43"/>
  <c r="Y54" i="43"/>
  <c r="S54" i="43"/>
  <c r="M54" i="43"/>
  <c r="L54" i="43"/>
  <c r="K54" i="43"/>
  <c r="J54" i="43"/>
  <c r="I54" i="43"/>
  <c r="H54" i="43"/>
  <c r="G54" i="43" s="1"/>
  <c r="AE53" i="43"/>
  <c r="Y53" i="43"/>
  <c r="S53" i="43"/>
  <c r="M53" i="43"/>
  <c r="L53" i="43"/>
  <c r="K53" i="43"/>
  <c r="J53" i="43"/>
  <c r="G53" i="43" s="1"/>
  <c r="I53" i="43"/>
  <c r="H53" i="43"/>
  <c r="AE52" i="43"/>
  <c r="Y52" i="43"/>
  <c r="S52" i="43"/>
  <c r="M52" i="43"/>
  <c r="L52" i="43"/>
  <c r="K52" i="43"/>
  <c r="J52" i="43"/>
  <c r="I52" i="43"/>
  <c r="H52" i="43"/>
  <c r="AE51" i="43"/>
  <c r="Y51" i="43"/>
  <c r="S51" i="43"/>
  <c r="M51" i="43"/>
  <c r="L51" i="43"/>
  <c r="K51" i="43"/>
  <c r="J51" i="43"/>
  <c r="I51" i="43"/>
  <c r="H51" i="43"/>
  <c r="G51" i="43" s="1"/>
  <c r="AE50" i="43"/>
  <c r="Y50" i="43"/>
  <c r="S50" i="43"/>
  <c r="M50" i="43"/>
  <c r="L50" i="43"/>
  <c r="K50" i="43"/>
  <c r="J50" i="43"/>
  <c r="I50" i="43"/>
  <c r="H50" i="43"/>
  <c r="G50" i="43" s="1"/>
  <c r="AE49" i="43"/>
  <c r="Y49" i="43"/>
  <c r="S49" i="43"/>
  <c r="M49" i="43"/>
  <c r="L49" i="43"/>
  <c r="K49" i="43"/>
  <c r="J49" i="43"/>
  <c r="G49" i="43" s="1"/>
  <c r="I49" i="43"/>
  <c r="H49" i="43"/>
  <c r="AE48" i="43"/>
  <c r="Y48" i="43"/>
  <c r="S48" i="43"/>
  <c r="M48" i="43"/>
  <c r="L48" i="43"/>
  <c r="K48" i="43"/>
  <c r="J48" i="43"/>
  <c r="I48" i="43"/>
  <c r="G48" i="43" s="1"/>
  <c r="H48" i="43"/>
  <c r="AE47" i="43"/>
  <c r="Y47" i="43"/>
  <c r="S47" i="43"/>
  <c r="M47" i="43"/>
  <c r="L47" i="43"/>
  <c r="K47" i="43"/>
  <c r="J47" i="43"/>
  <c r="I47" i="43"/>
  <c r="H47" i="43"/>
  <c r="G47" i="43" s="1"/>
  <c r="AE46" i="43"/>
  <c r="Y46" i="43"/>
  <c r="S46" i="43"/>
  <c r="M46" i="43"/>
  <c r="L46" i="43"/>
  <c r="K46" i="43"/>
  <c r="J46" i="43"/>
  <c r="I46" i="43"/>
  <c r="H46" i="43"/>
  <c r="G46" i="43" s="1"/>
  <c r="AE45" i="43"/>
  <c r="Y45" i="43"/>
  <c r="S45" i="43"/>
  <c r="M45" i="43"/>
  <c r="L45" i="43"/>
  <c r="K45" i="43"/>
  <c r="J45" i="43"/>
  <c r="G45" i="43" s="1"/>
  <c r="I45" i="43"/>
  <c r="H45" i="43"/>
  <c r="AE44" i="43"/>
  <c r="Y44" i="43"/>
  <c r="S44" i="43"/>
  <c r="M44" i="43"/>
  <c r="L44" i="43"/>
  <c r="K44" i="43"/>
  <c r="J44" i="43"/>
  <c r="I44" i="43"/>
  <c r="H44" i="43"/>
  <c r="AE43" i="43"/>
  <c r="Y43" i="43"/>
  <c r="S43" i="43"/>
  <c r="M43" i="43"/>
  <c r="L43" i="43"/>
  <c r="K43" i="43"/>
  <c r="J43" i="43"/>
  <c r="I43" i="43"/>
  <c r="H43" i="43"/>
  <c r="G43" i="43" s="1"/>
  <c r="AE42" i="43"/>
  <c r="Y42" i="43"/>
  <c r="S42" i="43"/>
  <c r="M42" i="43"/>
  <c r="L42" i="43"/>
  <c r="K42" i="43"/>
  <c r="J42" i="43"/>
  <c r="I42" i="43"/>
  <c r="H42" i="43"/>
  <c r="G42" i="43" s="1"/>
  <c r="AE41" i="43"/>
  <c r="Y41" i="43"/>
  <c r="S41" i="43"/>
  <c r="M41" i="43"/>
  <c r="L41" i="43"/>
  <c r="K41" i="43"/>
  <c r="J41" i="43"/>
  <c r="G41" i="43" s="1"/>
  <c r="I41" i="43"/>
  <c r="H41" i="43"/>
  <c r="AE40" i="43"/>
  <c r="Y40" i="43"/>
  <c r="S40" i="43"/>
  <c r="M40" i="43"/>
  <c r="L40" i="43"/>
  <c r="K40" i="43"/>
  <c r="J40" i="43"/>
  <c r="I40" i="43"/>
  <c r="G40" i="43" s="1"/>
  <c r="H40" i="43"/>
  <c r="AE39" i="43"/>
  <c r="Y39" i="43"/>
  <c r="S39" i="43"/>
  <c r="M39" i="43"/>
  <c r="L39" i="43"/>
  <c r="K39" i="43"/>
  <c r="J39" i="43"/>
  <c r="I39" i="43"/>
  <c r="H39" i="43"/>
  <c r="G39" i="43" s="1"/>
  <c r="AE38" i="43"/>
  <c r="Y38" i="43"/>
  <c r="S38" i="43"/>
  <c r="M38" i="43"/>
  <c r="L38" i="43"/>
  <c r="K38" i="43"/>
  <c r="J38" i="43"/>
  <c r="I38" i="43"/>
  <c r="H38" i="43"/>
  <c r="G38" i="43" s="1"/>
  <c r="AE37" i="43"/>
  <c r="Y37" i="43"/>
  <c r="S37" i="43"/>
  <c r="M37" i="43"/>
  <c r="L37" i="43"/>
  <c r="K37" i="43"/>
  <c r="J37" i="43"/>
  <c r="G37" i="43" s="1"/>
  <c r="I37" i="43"/>
  <c r="H37" i="43"/>
  <c r="AE36" i="43"/>
  <c r="Y36" i="43"/>
  <c r="S36" i="43"/>
  <c r="M36" i="43"/>
  <c r="L36" i="43"/>
  <c r="K36" i="43"/>
  <c r="J36" i="43"/>
  <c r="I36" i="43"/>
  <c r="H36" i="43"/>
  <c r="AE35" i="43"/>
  <c r="Y35" i="43"/>
  <c r="S35" i="43"/>
  <c r="M35" i="43"/>
  <c r="L35" i="43"/>
  <c r="K35" i="43"/>
  <c r="J35" i="43"/>
  <c r="I35" i="43"/>
  <c r="H35" i="43"/>
  <c r="G35" i="43" s="1"/>
  <c r="AE34" i="43"/>
  <c r="Y34" i="43"/>
  <c r="S34" i="43"/>
  <c r="M34" i="43"/>
  <c r="L34" i="43"/>
  <c r="K34" i="43"/>
  <c r="J34" i="43"/>
  <c r="I34" i="43"/>
  <c r="H34" i="43"/>
  <c r="G34" i="43" s="1"/>
  <c r="AE33" i="43"/>
  <c r="Y33" i="43"/>
  <c r="S33" i="43"/>
  <c r="M33" i="43"/>
  <c r="L33" i="43"/>
  <c r="K33" i="43"/>
  <c r="J33" i="43"/>
  <c r="G33" i="43" s="1"/>
  <c r="I33" i="43"/>
  <c r="H33" i="43"/>
  <c r="AE32" i="43"/>
  <c r="Y32" i="43"/>
  <c r="S32" i="43"/>
  <c r="M32" i="43"/>
  <c r="L32" i="43"/>
  <c r="K32" i="43"/>
  <c r="J32" i="43"/>
  <c r="I32" i="43"/>
  <c r="G32" i="43" s="1"/>
  <c r="H32" i="43"/>
  <c r="AE31" i="43"/>
  <c r="Y31" i="43"/>
  <c r="S31" i="43"/>
  <c r="M31" i="43"/>
  <c r="L31" i="43"/>
  <c r="K31" i="43"/>
  <c r="J31" i="43"/>
  <c r="I31" i="43"/>
  <c r="H31" i="43"/>
  <c r="G31" i="43" s="1"/>
  <c r="AE30" i="43"/>
  <c r="Y30" i="43"/>
  <c r="S30" i="43"/>
  <c r="M30" i="43"/>
  <c r="L30" i="43"/>
  <c r="K30" i="43"/>
  <c r="J30" i="43"/>
  <c r="I30" i="43"/>
  <c r="H30" i="43"/>
  <c r="G30" i="43" s="1"/>
  <c r="AE29" i="43"/>
  <c r="Y29" i="43"/>
  <c r="S29" i="43"/>
  <c r="M29" i="43"/>
  <c r="L29" i="43"/>
  <c r="K29" i="43"/>
  <c r="J29" i="43"/>
  <c r="G29" i="43" s="1"/>
  <c r="I29" i="43"/>
  <c r="H29" i="43"/>
  <c r="AE28" i="43"/>
  <c r="Y28" i="43"/>
  <c r="S28" i="43"/>
  <c r="M28" i="43"/>
  <c r="L28" i="43"/>
  <c r="K28" i="43"/>
  <c r="J28" i="43"/>
  <c r="I28" i="43"/>
  <c r="H28" i="43"/>
  <c r="AE27" i="43"/>
  <c r="Y27" i="43"/>
  <c r="S27" i="43"/>
  <c r="M27" i="43"/>
  <c r="L27" i="43"/>
  <c r="K27" i="43"/>
  <c r="J27" i="43"/>
  <c r="I27" i="43"/>
  <c r="H27" i="43"/>
  <c r="G27" i="43" s="1"/>
  <c r="AE26" i="43"/>
  <c r="Y26" i="43"/>
  <c r="S26" i="43"/>
  <c r="M26" i="43"/>
  <c r="L26" i="43"/>
  <c r="K26" i="43"/>
  <c r="J26" i="43"/>
  <c r="I26" i="43"/>
  <c r="H26" i="43"/>
  <c r="G26" i="43" s="1"/>
  <c r="AE25" i="43"/>
  <c r="Y25" i="43"/>
  <c r="S25" i="43"/>
  <c r="M25" i="43"/>
  <c r="L25" i="43"/>
  <c r="K25" i="43"/>
  <c r="J25" i="43"/>
  <c r="G25" i="43" s="1"/>
  <c r="I25" i="43"/>
  <c r="H25" i="43"/>
  <c r="AE24" i="43"/>
  <c r="Y24" i="43"/>
  <c r="S24" i="43"/>
  <c r="M24" i="43"/>
  <c r="L24" i="43"/>
  <c r="K24" i="43"/>
  <c r="J24" i="43"/>
  <c r="I24" i="43"/>
  <c r="G24" i="43" s="1"/>
  <c r="H24" i="43"/>
  <c r="AE23" i="43"/>
  <c r="Y23" i="43"/>
  <c r="S23" i="43"/>
  <c r="M23" i="43"/>
  <c r="L23" i="43"/>
  <c r="K23" i="43"/>
  <c r="J23" i="43"/>
  <c r="I23" i="43"/>
  <c r="H23" i="43"/>
  <c r="G23" i="43" s="1"/>
  <c r="AE22" i="43"/>
  <c r="Y22" i="43"/>
  <c r="S22" i="43"/>
  <c r="M22" i="43"/>
  <c r="L22" i="43"/>
  <c r="K22" i="43"/>
  <c r="J22" i="43"/>
  <c r="I22" i="43"/>
  <c r="H22" i="43"/>
  <c r="G22" i="43" s="1"/>
  <c r="AE21" i="43"/>
  <c r="Y21" i="43"/>
  <c r="S21" i="43"/>
  <c r="M21" i="43"/>
  <c r="L21" i="43"/>
  <c r="K21" i="43"/>
  <c r="J21" i="43"/>
  <c r="G21" i="43" s="1"/>
  <c r="I21" i="43"/>
  <c r="H21" i="43"/>
  <c r="AE20" i="43"/>
  <c r="Y20" i="43"/>
  <c r="S20" i="43"/>
  <c r="M20" i="43"/>
  <c r="L20" i="43"/>
  <c r="K20" i="43"/>
  <c r="J20" i="43"/>
  <c r="I20" i="43"/>
  <c r="H20" i="43"/>
  <c r="AE19" i="43"/>
  <c r="Y19" i="43"/>
  <c r="S19" i="43"/>
  <c r="M19" i="43"/>
  <c r="L19" i="43"/>
  <c r="K19" i="43"/>
  <c r="J19" i="43"/>
  <c r="I19" i="43"/>
  <c r="H19" i="43"/>
  <c r="AE18" i="43"/>
  <c r="Y18" i="43"/>
  <c r="S18" i="43"/>
  <c r="M18" i="43"/>
  <c r="L18" i="43"/>
  <c r="K18" i="43"/>
  <c r="J18" i="43"/>
  <c r="I18" i="43"/>
  <c r="H18" i="43"/>
  <c r="G18" i="43" s="1"/>
  <c r="AE17" i="43"/>
  <c r="Y17" i="43"/>
  <c r="S17" i="43"/>
  <c r="M17" i="43"/>
  <c r="L17" i="43"/>
  <c r="K17" i="43"/>
  <c r="J17" i="43"/>
  <c r="I17" i="43"/>
  <c r="H17" i="43"/>
  <c r="G17" i="43" s="1"/>
  <c r="AE16" i="43"/>
  <c r="Y16" i="43"/>
  <c r="S16" i="43"/>
  <c r="M16" i="43"/>
  <c r="L16" i="43"/>
  <c r="K16" i="43"/>
  <c r="J16" i="43"/>
  <c r="I16" i="43"/>
  <c r="H16" i="43"/>
  <c r="AE15" i="43"/>
  <c r="Y15" i="43"/>
  <c r="S15" i="43"/>
  <c r="M15" i="43"/>
  <c r="L15" i="43"/>
  <c r="K15" i="43"/>
  <c r="J15" i="43"/>
  <c r="I15" i="43"/>
  <c r="H15" i="43"/>
  <c r="AE14" i="43"/>
  <c r="Y14" i="43"/>
  <c r="S14" i="43"/>
  <c r="M14" i="43"/>
  <c r="L14" i="43"/>
  <c r="K14" i="43"/>
  <c r="J14" i="43"/>
  <c r="I14" i="43"/>
  <c r="H14" i="43"/>
  <c r="G14" i="43" s="1"/>
  <c r="AE13" i="43"/>
  <c r="Y13" i="43"/>
  <c r="S13" i="43"/>
  <c r="M13" i="43"/>
  <c r="L13" i="43"/>
  <c r="K13" i="43"/>
  <c r="J13" i="43"/>
  <c r="I13" i="43"/>
  <c r="H13" i="43"/>
  <c r="G13" i="43" s="1"/>
  <c r="AE12" i="43"/>
  <c r="Y12" i="43"/>
  <c r="S12" i="43"/>
  <c r="M12" i="43"/>
  <c r="L12" i="43"/>
  <c r="K12" i="43"/>
  <c r="J12" i="43"/>
  <c r="I12" i="43"/>
  <c r="H12" i="43"/>
  <c r="AE11" i="43"/>
  <c r="Y11" i="43"/>
  <c r="S11" i="43"/>
  <c r="M11" i="43"/>
  <c r="L11" i="43"/>
  <c r="K11" i="43"/>
  <c r="J11" i="43"/>
  <c r="I11" i="43"/>
  <c r="H11" i="43"/>
  <c r="G11" i="43" s="1"/>
  <c r="AE10" i="43"/>
  <c r="Y10" i="43"/>
  <c r="S10" i="43"/>
  <c r="M10" i="43"/>
  <c r="L10" i="43"/>
  <c r="K10" i="43"/>
  <c r="J10" i="43"/>
  <c r="I10" i="43"/>
  <c r="H10" i="43"/>
  <c r="G10" i="43" s="1"/>
  <c r="AE9" i="43"/>
  <c r="Y9" i="43"/>
  <c r="Y88" i="43" s="1"/>
  <c r="S9" i="43"/>
  <c r="M9" i="43"/>
  <c r="L9" i="43"/>
  <c r="K9" i="43"/>
  <c r="J9" i="43"/>
  <c r="G9" i="43" s="1"/>
  <c r="I9" i="43"/>
  <c r="H9" i="43"/>
  <c r="AE8" i="43"/>
  <c r="Y8" i="43"/>
  <c r="S8" i="43"/>
  <c r="M8" i="43"/>
  <c r="L8" i="43"/>
  <c r="K8" i="43"/>
  <c r="J8" i="43"/>
  <c r="I8" i="43"/>
  <c r="H8" i="43"/>
  <c r="AE7" i="43"/>
  <c r="Y7" i="43"/>
  <c r="S7" i="43"/>
  <c r="M7" i="43"/>
  <c r="M88" i="43" s="1"/>
  <c r="L7" i="43"/>
  <c r="L88" i="43" s="1"/>
  <c r="K7" i="43"/>
  <c r="J7" i="43"/>
  <c r="I7" i="43"/>
  <c r="H7" i="43"/>
  <c r="AJ77" i="41"/>
  <c r="AI77" i="41"/>
  <c r="AH77" i="41"/>
  <c r="AG77" i="41"/>
  <c r="AF77" i="41"/>
  <c r="AD77" i="41"/>
  <c r="AC77" i="41"/>
  <c r="AB77" i="41"/>
  <c r="AA77" i="41"/>
  <c r="Z77" i="41"/>
  <c r="X77" i="41"/>
  <c r="W77" i="41"/>
  <c r="V77" i="41"/>
  <c r="U77" i="41"/>
  <c r="T77" i="41"/>
  <c r="R77" i="41"/>
  <c r="Q77" i="41"/>
  <c r="P77" i="41"/>
  <c r="O77" i="41"/>
  <c r="N77" i="41"/>
  <c r="AE76" i="41"/>
  <c r="Y76" i="41"/>
  <c r="S76" i="41"/>
  <c r="M76" i="41"/>
  <c r="L76" i="41"/>
  <c r="K76" i="41"/>
  <c r="J76" i="41"/>
  <c r="I76" i="41"/>
  <c r="H76" i="41"/>
  <c r="AE75" i="41"/>
  <c r="Y75" i="41"/>
  <c r="S75" i="41"/>
  <c r="M75" i="41"/>
  <c r="L75" i="41"/>
  <c r="K75" i="41"/>
  <c r="J75" i="41"/>
  <c r="I75" i="41"/>
  <c r="H75" i="41"/>
  <c r="G75" i="41" s="1"/>
  <c r="AE74" i="41"/>
  <c r="Y74" i="41"/>
  <c r="S74" i="41"/>
  <c r="M74" i="41"/>
  <c r="L74" i="41"/>
  <c r="K74" i="41"/>
  <c r="J74" i="41"/>
  <c r="I74" i="41"/>
  <c r="H74" i="41"/>
  <c r="G74" i="41" s="1"/>
  <c r="AE73" i="41"/>
  <c r="Y73" i="41"/>
  <c r="S73" i="41"/>
  <c r="M73" i="41"/>
  <c r="L73" i="41"/>
  <c r="K73" i="41"/>
  <c r="J73" i="41"/>
  <c r="I73" i="41"/>
  <c r="H73" i="41"/>
  <c r="AE72" i="41"/>
  <c r="Y72" i="41"/>
  <c r="S72" i="41"/>
  <c r="M72" i="41"/>
  <c r="L72" i="41"/>
  <c r="K72" i="41"/>
  <c r="J72" i="41"/>
  <c r="I72" i="41"/>
  <c r="H72" i="41"/>
  <c r="AE71" i="41"/>
  <c r="Y71" i="41"/>
  <c r="S71" i="41"/>
  <c r="M71" i="41"/>
  <c r="L71" i="41"/>
  <c r="K71" i="41"/>
  <c r="J71" i="41"/>
  <c r="I71" i="41"/>
  <c r="H71" i="41"/>
  <c r="G71" i="41" s="1"/>
  <c r="AE70" i="41"/>
  <c r="Y70" i="41"/>
  <c r="S70" i="41"/>
  <c r="M70" i="41"/>
  <c r="L70" i="41"/>
  <c r="K70" i="41"/>
  <c r="J70" i="41"/>
  <c r="I70" i="41"/>
  <c r="H70" i="41"/>
  <c r="G70" i="41" s="1"/>
  <c r="AE69" i="41"/>
  <c r="Y69" i="41"/>
  <c r="S69" i="41"/>
  <c r="M69" i="41"/>
  <c r="L69" i="41"/>
  <c r="K69" i="41"/>
  <c r="J69" i="41"/>
  <c r="I69" i="41"/>
  <c r="H69" i="41"/>
  <c r="AE68" i="41"/>
  <c r="Y68" i="41"/>
  <c r="S68" i="41"/>
  <c r="M68" i="41"/>
  <c r="L68" i="41"/>
  <c r="K68" i="41"/>
  <c r="J68" i="41"/>
  <c r="I68" i="41"/>
  <c r="H68" i="41"/>
  <c r="G68" i="41" s="1"/>
  <c r="AE67" i="41"/>
  <c r="Y67" i="41"/>
  <c r="S67" i="41"/>
  <c r="M67" i="41"/>
  <c r="L67" i="41"/>
  <c r="K67" i="41"/>
  <c r="J67" i="41"/>
  <c r="I67" i="41"/>
  <c r="H67" i="41"/>
  <c r="G67" i="41" s="1"/>
  <c r="AE66" i="41"/>
  <c r="Y66" i="41"/>
  <c r="S66" i="41"/>
  <c r="M66" i="41"/>
  <c r="L66" i="41"/>
  <c r="K66" i="41"/>
  <c r="J66" i="41"/>
  <c r="G66" i="41" s="1"/>
  <c r="I66" i="41"/>
  <c r="H66" i="41"/>
  <c r="AE65" i="41"/>
  <c r="Y65" i="41"/>
  <c r="S65" i="41"/>
  <c r="M65" i="41"/>
  <c r="L65" i="41"/>
  <c r="K65" i="41"/>
  <c r="J65" i="41"/>
  <c r="I65" i="41"/>
  <c r="H65" i="41"/>
  <c r="AE64" i="41"/>
  <c r="Y64" i="41"/>
  <c r="S64" i="41"/>
  <c r="M64" i="41"/>
  <c r="L64" i="41"/>
  <c r="K64" i="41"/>
  <c r="J64" i="41"/>
  <c r="I64" i="41"/>
  <c r="H64" i="41"/>
  <c r="AE63" i="41"/>
  <c r="Y63" i="41"/>
  <c r="S63" i="41"/>
  <c r="M63" i="41"/>
  <c r="L63" i="41"/>
  <c r="K63" i="41"/>
  <c r="J63" i="41"/>
  <c r="I63" i="41"/>
  <c r="H63" i="41"/>
  <c r="G63" i="41" s="1"/>
  <c r="AE62" i="41"/>
  <c r="Y62" i="41"/>
  <c r="S62" i="41"/>
  <c r="M62" i="41"/>
  <c r="L62" i="41"/>
  <c r="K62" i="41"/>
  <c r="J62" i="41"/>
  <c r="I62" i="41"/>
  <c r="H62" i="41"/>
  <c r="G62" i="41"/>
  <c r="AE61" i="41"/>
  <c r="Y61" i="41"/>
  <c r="S61" i="41"/>
  <c r="M61" i="41"/>
  <c r="L61" i="41"/>
  <c r="K61" i="41"/>
  <c r="J61" i="41"/>
  <c r="I61" i="41"/>
  <c r="G61" i="41" s="1"/>
  <c r="H61" i="41"/>
  <c r="AE60" i="41"/>
  <c r="Y60" i="41"/>
  <c r="S60" i="41"/>
  <c r="M60" i="41"/>
  <c r="L60" i="41"/>
  <c r="K60" i="41"/>
  <c r="J60" i="41"/>
  <c r="I60" i="41"/>
  <c r="H60" i="41"/>
  <c r="G60" i="41" s="1"/>
  <c r="AE59" i="41"/>
  <c r="Y59" i="41"/>
  <c r="S59" i="41"/>
  <c r="M59" i="41"/>
  <c r="L59" i="41"/>
  <c r="K59" i="41"/>
  <c r="J59" i="41"/>
  <c r="I59" i="41"/>
  <c r="H59" i="41"/>
  <c r="G59" i="41" s="1"/>
  <c r="AE58" i="41"/>
  <c r="Y58" i="41"/>
  <c r="S58" i="41"/>
  <c r="M58" i="41"/>
  <c r="L58" i="41"/>
  <c r="K58" i="41"/>
  <c r="J58" i="41"/>
  <c r="I58" i="41"/>
  <c r="H58" i="41"/>
  <c r="G58" i="41" s="1"/>
  <c r="AE57" i="41"/>
  <c r="Y57" i="41"/>
  <c r="S57" i="41"/>
  <c r="M57" i="41"/>
  <c r="L57" i="41"/>
  <c r="K57" i="41"/>
  <c r="J57" i="41"/>
  <c r="I57" i="41"/>
  <c r="H57" i="41"/>
  <c r="AE56" i="41"/>
  <c r="Y56" i="41"/>
  <c r="S56" i="41"/>
  <c r="M56" i="41"/>
  <c r="L56" i="41"/>
  <c r="K56" i="41"/>
  <c r="J56" i="41"/>
  <c r="I56" i="41"/>
  <c r="H56" i="41"/>
  <c r="AE55" i="41"/>
  <c r="Y55" i="41"/>
  <c r="S55" i="41"/>
  <c r="M55" i="41"/>
  <c r="L55" i="41"/>
  <c r="K55" i="41"/>
  <c r="J55" i="41"/>
  <c r="I55" i="41"/>
  <c r="H55" i="41"/>
  <c r="G55" i="41" s="1"/>
  <c r="AE54" i="41"/>
  <c r="Y54" i="41"/>
  <c r="S54" i="41"/>
  <c r="M54" i="41"/>
  <c r="L54" i="41"/>
  <c r="K54" i="41"/>
  <c r="J54" i="41"/>
  <c r="I54" i="41"/>
  <c r="H54" i="41"/>
  <c r="G54" i="41" s="1"/>
  <c r="AE53" i="41"/>
  <c r="Y53" i="41"/>
  <c r="S53" i="41"/>
  <c r="M53" i="41"/>
  <c r="L53" i="41"/>
  <c r="K53" i="41"/>
  <c r="J53" i="41"/>
  <c r="I53" i="41"/>
  <c r="H53" i="41"/>
  <c r="AE52" i="41"/>
  <c r="Y52" i="41"/>
  <c r="S52" i="41"/>
  <c r="M52" i="41"/>
  <c r="L52" i="41"/>
  <c r="K52" i="41"/>
  <c r="J52" i="41"/>
  <c r="I52" i="41"/>
  <c r="H52" i="41"/>
  <c r="AE51" i="41"/>
  <c r="Y51" i="41"/>
  <c r="S51" i="41"/>
  <c r="M51" i="41"/>
  <c r="L51" i="41"/>
  <c r="K51" i="41"/>
  <c r="J51" i="41"/>
  <c r="I51" i="41"/>
  <c r="H51" i="41"/>
  <c r="G51" i="41" s="1"/>
  <c r="AE50" i="41"/>
  <c r="Y50" i="41"/>
  <c r="S50" i="41"/>
  <c r="M50" i="41"/>
  <c r="L50" i="41"/>
  <c r="K50" i="41"/>
  <c r="J50" i="41"/>
  <c r="G50" i="41" s="1"/>
  <c r="I50" i="41"/>
  <c r="H50" i="41"/>
  <c r="AE49" i="41"/>
  <c r="Y49" i="41"/>
  <c r="S49" i="41"/>
  <c r="M49" i="41"/>
  <c r="L49" i="41"/>
  <c r="K49" i="41"/>
  <c r="J49" i="41"/>
  <c r="I49" i="41"/>
  <c r="H49" i="41"/>
  <c r="AE48" i="41"/>
  <c r="Y48" i="41"/>
  <c r="S48" i="41"/>
  <c r="M48" i="41"/>
  <c r="L48" i="41"/>
  <c r="K48" i="41"/>
  <c r="J48" i="41"/>
  <c r="I48" i="41"/>
  <c r="H48" i="41"/>
  <c r="G48" i="41" s="1"/>
  <c r="AE47" i="41"/>
  <c r="Y47" i="41"/>
  <c r="S47" i="41"/>
  <c r="M47" i="41"/>
  <c r="L47" i="41"/>
  <c r="K47" i="41"/>
  <c r="J47" i="41"/>
  <c r="I47" i="41"/>
  <c r="H47" i="41"/>
  <c r="G47" i="41" s="1"/>
  <c r="AE46" i="41"/>
  <c r="Y46" i="41"/>
  <c r="S46" i="41"/>
  <c r="M46" i="41"/>
  <c r="L46" i="41"/>
  <c r="K46" i="41"/>
  <c r="J46" i="41"/>
  <c r="I46" i="41"/>
  <c r="H46" i="41"/>
  <c r="G46" i="41" s="1"/>
  <c r="AE45" i="41"/>
  <c r="Y45" i="41"/>
  <c r="S45" i="41"/>
  <c r="M45" i="41"/>
  <c r="L45" i="41"/>
  <c r="K45" i="41"/>
  <c r="J45" i="41"/>
  <c r="I45" i="41"/>
  <c r="H45" i="41"/>
  <c r="AE44" i="41"/>
  <c r="Y44" i="41"/>
  <c r="S44" i="41"/>
  <c r="M44" i="41"/>
  <c r="L44" i="41"/>
  <c r="K44" i="41"/>
  <c r="J44" i="41"/>
  <c r="I44" i="41"/>
  <c r="H44" i="41"/>
  <c r="AE43" i="41"/>
  <c r="Y43" i="41"/>
  <c r="S43" i="41"/>
  <c r="M43" i="41"/>
  <c r="L43" i="41"/>
  <c r="K43" i="41"/>
  <c r="J43" i="41"/>
  <c r="I43" i="41"/>
  <c r="H43" i="41"/>
  <c r="G43" i="41" s="1"/>
  <c r="AE42" i="41"/>
  <c r="Y42" i="41"/>
  <c r="S42" i="41"/>
  <c r="M42" i="41"/>
  <c r="L42" i="41"/>
  <c r="K42" i="41"/>
  <c r="J42" i="41"/>
  <c r="I42" i="41"/>
  <c r="H42" i="41"/>
  <c r="G42" i="41" s="1"/>
  <c r="AE41" i="41"/>
  <c r="Y41" i="41"/>
  <c r="S41" i="41"/>
  <c r="M41" i="41"/>
  <c r="L41" i="41"/>
  <c r="K41" i="41"/>
  <c r="J41" i="41"/>
  <c r="I41" i="41"/>
  <c r="H41" i="41"/>
  <c r="AE40" i="41"/>
  <c r="Y40" i="41"/>
  <c r="S40" i="41"/>
  <c r="M40" i="41"/>
  <c r="L40" i="41"/>
  <c r="K40" i="41"/>
  <c r="J40" i="41"/>
  <c r="I40" i="41"/>
  <c r="H40" i="41"/>
  <c r="AE39" i="41"/>
  <c r="Y39" i="41"/>
  <c r="S39" i="41"/>
  <c r="M39" i="41"/>
  <c r="L39" i="41"/>
  <c r="K39" i="41"/>
  <c r="J39" i="41"/>
  <c r="I39" i="41"/>
  <c r="H39" i="41"/>
  <c r="G39" i="41" s="1"/>
  <c r="AE38" i="41"/>
  <c r="Y38" i="41"/>
  <c r="S38" i="41"/>
  <c r="M38" i="41"/>
  <c r="L38" i="41"/>
  <c r="K38" i="41"/>
  <c r="J38" i="41"/>
  <c r="I38" i="41"/>
  <c r="H38" i="41"/>
  <c r="G38" i="41" s="1"/>
  <c r="AE37" i="41"/>
  <c r="Y37" i="41"/>
  <c r="S37" i="41"/>
  <c r="M37" i="41"/>
  <c r="L37" i="41"/>
  <c r="K37" i="41"/>
  <c r="J37" i="41"/>
  <c r="I37" i="41"/>
  <c r="H37" i="41"/>
  <c r="AE36" i="41"/>
  <c r="Y36" i="41"/>
  <c r="S36" i="41"/>
  <c r="M36" i="41"/>
  <c r="L36" i="41"/>
  <c r="K36" i="41"/>
  <c r="J36" i="41"/>
  <c r="I36" i="41"/>
  <c r="H36" i="41"/>
  <c r="G36" i="41" s="1"/>
  <c r="AE35" i="41"/>
  <c r="Y35" i="41"/>
  <c r="S35" i="41"/>
  <c r="M35" i="41"/>
  <c r="L35" i="41"/>
  <c r="K35" i="41"/>
  <c r="J35" i="41"/>
  <c r="I35" i="41"/>
  <c r="H35" i="41"/>
  <c r="G35" i="41" s="1"/>
  <c r="AE34" i="41"/>
  <c r="Y34" i="41"/>
  <c r="S34" i="41"/>
  <c r="M34" i="41"/>
  <c r="L34" i="41"/>
  <c r="K34" i="41"/>
  <c r="J34" i="41"/>
  <c r="G34" i="41" s="1"/>
  <c r="I34" i="41"/>
  <c r="H34" i="41"/>
  <c r="AE33" i="41"/>
  <c r="Y33" i="41"/>
  <c r="S33" i="41"/>
  <c r="M33" i="41"/>
  <c r="L33" i="41"/>
  <c r="K33" i="41"/>
  <c r="J33" i="41"/>
  <c r="I33" i="41"/>
  <c r="H33" i="41"/>
  <c r="AE32" i="41"/>
  <c r="Y32" i="41"/>
  <c r="S32" i="41"/>
  <c r="M32" i="41"/>
  <c r="L32" i="41"/>
  <c r="K32" i="41"/>
  <c r="J32" i="41"/>
  <c r="I32" i="41"/>
  <c r="H32" i="41"/>
  <c r="AE31" i="41"/>
  <c r="Y31" i="41"/>
  <c r="S31" i="41"/>
  <c r="M31" i="41"/>
  <c r="L31" i="41"/>
  <c r="K31" i="41"/>
  <c r="J31" i="41"/>
  <c r="I31" i="41"/>
  <c r="H31" i="41"/>
  <c r="G31" i="41" s="1"/>
  <c r="AE30" i="41"/>
  <c r="Y30" i="41"/>
  <c r="Y77" i="41" s="1"/>
  <c r="S30" i="41"/>
  <c r="M30" i="41"/>
  <c r="L30" i="41"/>
  <c r="K30" i="41"/>
  <c r="J30" i="41"/>
  <c r="I30" i="41"/>
  <c r="H30" i="41"/>
  <c r="G30" i="41"/>
  <c r="AE29" i="41"/>
  <c r="Y29" i="41"/>
  <c r="S29" i="41"/>
  <c r="M29" i="41"/>
  <c r="L29" i="41"/>
  <c r="K29" i="41"/>
  <c r="J29" i="41"/>
  <c r="I29" i="41"/>
  <c r="G29" i="41" s="1"/>
  <c r="H29" i="41"/>
  <c r="AE28" i="41"/>
  <c r="Y28" i="41"/>
  <c r="S28" i="41"/>
  <c r="M28" i="41"/>
  <c r="L28" i="41"/>
  <c r="K28" i="41"/>
  <c r="J28" i="41"/>
  <c r="I28" i="41"/>
  <c r="H28" i="41"/>
  <c r="G28" i="41" s="1"/>
  <c r="AE27" i="41"/>
  <c r="Y27" i="41"/>
  <c r="S27" i="41"/>
  <c r="M27" i="41"/>
  <c r="L27" i="41"/>
  <c r="K27" i="41"/>
  <c r="J27" i="41"/>
  <c r="I27" i="41"/>
  <c r="H27" i="41"/>
  <c r="G27" i="41" s="1"/>
  <c r="AE26" i="41"/>
  <c r="Y26" i="41"/>
  <c r="S26" i="41"/>
  <c r="M26" i="41"/>
  <c r="L26" i="41"/>
  <c r="K26" i="41"/>
  <c r="J26" i="41"/>
  <c r="I26" i="41"/>
  <c r="H26" i="41"/>
  <c r="G26" i="41" s="1"/>
  <c r="AE25" i="41"/>
  <c r="Y25" i="41"/>
  <c r="S25" i="41"/>
  <c r="M25" i="41"/>
  <c r="L25" i="41"/>
  <c r="K25" i="41"/>
  <c r="J25" i="41"/>
  <c r="I25" i="41"/>
  <c r="H25" i="41"/>
  <c r="AE24" i="41"/>
  <c r="Y24" i="41"/>
  <c r="S24" i="41"/>
  <c r="M24" i="41"/>
  <c r="L24" i="41"/>
  <c r="K24" i="41"/>
  <c r="J24" i="41"/>
  <c r="I24" i="41"/>
  <c r="H24" i="41"/>
  <c r="AE23" i="41"/>
  <c r="Y23" i="41"/>
  <c r="S23" i="41"/>
  <c r="M23" i="41"/>
  <c r="L23" i="41"/>
  <c r="K23" i="41"/>
  <c r="J23" i="41"/>
  <c r="I23" i="41"/>
  <c r="H23" i="41"/>
  <c r="G23" i="41" s="1"/>
  <c r="AE22" i="41"/>
  <c r="Y22" i="41"/>
  <c r="S22" i="41"/>
  <c r="M22" i="41"/>
  <c r="L22" i="41"/>
  <c r="K22" i="41"/>
  <c r="J22" i="41"/>
  <c r="I22" i="41"/>
  <c r="H22" i="41"/>
  <c r="G22" i="41" s="1"/>
  <c r="AE21" i="41"/>
  <c r="Y21" i="41"/>
  <c r="S21" i="41"/>
  <c r="M21" i="41"/>
  <c r="L21" i="41"/>
  <c r="K21" i="41"/>
  <c r="J21" i="41"/>
  <c r="I21" i="41"/>
  <c r="H21" i="41"/>
  <c r="AE20" i="41"/>
  <c r="Y20" i="41"/>
  <c r="S20" i="41"/>
  <c r="M20" i="41"/>
  <c r="L20" i="41"/>
  <c r="K20" i="41"/>
  <c r="J20" i="41"/>
  <c r="I20" i="41"/>
  <c r="H20" i="41"/>
  <c r="AE19" i="41"/>
  <c r="Y19" i="41"/>
  <c r="S19" i="41"/>
  <c r="M19" i="41"/>
  <c r="L19" i="41"/>
  <c r="K19" i="41"/>
  <c r="J19" i="41"/>
  <c r="I19" i="41"/>
  <c r="H19" i="41"/>
  <c r="G19" i="41" s="1"/>
  <c r="AE18" i="41"/>
  <c r="Y18" i="41"/>
  <c r="S18" i="41"/>
  <c r="M18" i="41"/>
  <c r="L18" i="41"/>
  <c r="K18" i="41"/>
  <c r="J18" i="41"/>
  <c r="G18" i="41" s="1"/>
  <c r="I18" i="41"/>
  <c r="H18" i="41"/>
  <c r="AE17" i="41"/>
  <c r="Y17" i="41"/>
  <c r="S17" i="41"/>
  <c r="M17" i="41"/>
  <c r="L17" i="41"/>
  <c r="K17" i="41"/>
  <c r="J17" i="41"/>
  <c r="I17" i="41"/>
  <c r="H17" i="41"/>
  <c r="AE16" i="41"/>
  <c r="Y16" i="41"/>
  <c r="S16" i="41"/>
  <c r="M16" i="41"/>
  <c r="L16" i="41"/>
  <c r="K16" i="41"/>
  <c r="J16" i="41"/>
  <c r="I16" i="41"/>
  <c r="H16" i="41"/>
  <c r="G16" i="41" s="1"/>
  <c r="AE15" i="41"/>
  <c r="Y15" i="41"/>
  <c r="S15" i="41"/>
  <c r="M15" i="41"/>
  <c r="L15" i="41"/>
  <c r="K15" i="41"/>
  <c r="J15" i="41"/>
  <c r="I15" i="41"/>
  <c r="H15" i="41"/>
  <c r="G15" i="41" s="1"/>
  <c r="AE14" i="41"/>
  <c r="Y14" i="41"/>
  <c r="S14" i="41"/>
  <c r="M14" i="41"/>
  <c r="L14" i="41"/>
  <c r="K14" i="41"/>
  <c r="J14" i="41"/>
  <c r="I14" i="41"/>
  <c r="H14" i="41"/>
  <c r="G14" i="41" s="1"/>
  <c r="AE13" i="41"/>
  <c r="Y13" i="41"/>
  <c r="S13" i="41"/>
  <c r="M13" i="41"/>
  <c r="L13" i="41"/>
  <c r="K13" i="41"/>
  <c r="J13" i="41"/>
  <c r="I13" i="41"/>
  <c r="H13" i="41"/>
  <c r="AE12" i="41"/>
  <c r="Y12" i="41"/>
  <c r="S12" i="41"/>
  <c r="M12" i="41"/>
  <c r="L12" i="41"/>
  <c r="K12" i="41"/>
  <c r="J12" i="41"/>
  <c r="I12" i="41"/>
  <c r="H12" i="41"/>
  <c r="AE11" i="41"/>
  <c r="Y11" i="41"/>
  <c r="S11" i="41"/>
  <c r="M11" i="41"/>
  <c r="L11" i="41"/>
  <c r="K11" i="41"/>
  <c r="J11" i="41"/>
  <c r="I11" i="41"/>
  <c r="H11" i="41"/>
  <c r="AE10" i="41"/>
  <c r="Y10" i="41"/>
  <c r="S10" i="41"/>
  <c r="M10" i="41"/>
  <c r="L10" i="41"/>
  <c r="K10" i="41"/>
  <c r="J10" i="41"/>
  <c r="I10" i="41"/>
  <c r="H10" i="41"/>
  <c r="G10" i="41" s="1"/>
  <c r="AE9" i="41"/>
  <c r="Y9" i="41"/>
  <c r="S9" i="41"/>
  <c r="M9" i="41"/>
  <c r="L9" i="41"/>
  <c r="K9" i="41"/>
  <c r="J9" i="41"/>
  <c r="G9" i="41" s="1"/>
  <c r="I9" i="41"/>
  <c r="H9" i="41"/>
  <c r="AE8" i="41"/>
  <c r="Y8" i="41"/>
  <c r="S8" i="41"/>
  <c r="M8" i="41"/>
  <c r="L8" i="41"/>
  <c r="K8" i="41"/>
  <c r="J8" i="41"/>
  <c r="I8" i="41"/>
  <c r="H8" i="41"/>
  <c r="AE7" i="41"/>
  <c r="Y7" i="41"/>
  <c r="S7" i="41"/>
  <c r="M7" i="41"/>
  <c r="M77" i="41" s="1"/>
  <c r="L7" i="41"/>
  <c r="L77" i="41" s="1"/>
  <c r="K7" i="41"/>
  <c r="J7" i="41"/>
  <c r="J77" i="41" s="1"/>
  <c r="I7" i="41"/>
  <c r="I77" i="41" s="1"/>
  <c r="H7" i="41"/>
  <c r="AJ87" i="40"/>
  <c r="AI87" i="40"/>
  <c r="AH87" i="40"/>
  <c r="AG87" i="40"/>
  <c r="AF87" i="40"/>
  <c r="AD87" i="40"/>
  <c r="AC87" i="40"/>
  <c r="AB87" i="40"/>
  <c r="AA87" i="40"/>
  <c r="Z87" i="40"/>
  <c r="X87" i="40"/>
  <c r="W87" i="40"/>
  <c r="V87" i="40"/>
  <c r="U87" i="40"/>
  <c r="T87" i="40"/>
  <c r="R87" i="40"/>
  <c r="Q87" i="40"/>
  <c r="P87" i="40"/>
  <c r="O87" i="40"/>
  <c r="N87" i="40"/>
  <c r="AE86" i="40"/>
  <c r="Y86" i="40"/>
  <c r="S86" i="40"/>
  <c r="M86" i="40"/>
  <c r="L86" i="40"/>
  <c r="K86" i="40"/>
  <c r="J86" i="40"/>
  <c r="I86" i="40"/>
  <c r="H86" i="40"/>
  <c r="G86" i="40" s="1"/>
  <c r="AE85" i="40"/>
  <c r="Y85" i="40"/>
  <c r="S85" i="40"/>
  <c r="M85" i="40"/>
  <c r="L85" i="40"/>
  <c r="K85" i="40"/>
  <c r="J85" i="40"/>
  <c r="I85" i="40"/>
  <c r="H85" i="40"/>
  <c r="G85" i="40" s="1"/>
  <c r="AE84" i="40"/>
  <c r="Y84" i="40"/>
  <c r="S84" i="40"/>
  <c r="M84" i="40"/>
  <c r="L84" i="40"/>
  <c r="K84" i="40"/>
  <c r="J84" i="40"/>
  <c r="I84" i="40"/>
  <c r="H84" i="40"/>
  <c r="G84" i="40" s="1"/>
  <c r="AE83" i="40"/>
  <c r="Y83" i="40"/>
  <c r="S83" i="40"/>
  <c r="M83" i="40"/>
  <c r="L83" i="40"/>
  <c r="K83" i="40"/>
  <c r="J83" i="40"/>
  <c r="I83" i="40"/>
  <c r="G83" i="40" s="1"/>
  <c r="H83" i="40"/>
  <c r="AE82" i="40"/>
  <c r="Y82" i="40"/>
  <c r="S82" i="40"/>
  <c r="M82" i="40"/>
  <c r="L82" i="40"/>
  <c r="K82" i="40"/>
  <c r="J82" i="40"/>
  <c r="I82" i="40"/>
  <c r="H82" i="40"/>
  <c r="G82" i="40" s="1"/>
  <c r="AE81" i="40"/>
  <c r="Y81" i="40"/>
  <c r="S81" i="40"/>
  <c r="M81" i="40"/>
  <c r="L81" i="40"/>
  <c r="K81" i="40"/>
  <c r="J81" i="40"/>
  <c r="I81" i="40"/>
  <c r="H81" i="40"/>
  <c r="G81" i="40" s="1"/>
  <c r="AE80" i="40"/>
  <c r="Y80" i="40"/>
  <c r="S80" i="40"/>
  <c r="M80" i="40"/>
  <c r="L80" i="40"/>
  <c r="K80" i="40"/>
  <c r="J80" i="40"/>
  <c r="I80" i="40"/>
  <c r="H80" i="40"/>
  <c r="G80" i="40" s="1"/>
  <c r="AE79" i="40"/>
  <c r="Y79" i="40"/>
  <c r="S79" i="40"/>
  <c r="M79" i="40"/>
  <c r="L79" i="40"/>
  <c r="K79" i="40"/>
  <c r="J79" i="40"/>
  <c r="I79" i="40"/>
  <c r="G79" i="40" s="1"/>
  <c r="H79" i="40"/>
  <c r="AE78" i="40"/>
  <c r="Y78" i="40"/>
  <c r="S78" i="40"/>
  <c r="M78" i="40"/>
  <c r="L78" i="40"/>
  <c r="K78" i="40"/>
  <c r="J78" i="40"/>
  <c r="I78" i="40"/>
  <c r="H78" i="40"/>
  <c r="G78" i="40" s="1"/>
  <c r="AE77" i="40"/>
  <c r="Y77" i="40"/>
  <c r="S77" i="40"/>
  <c r="M77" i="40"/>
  <c r="L77" i="40"/>
  <c r="K77" i="40"/>
  <c r="J77" i="40"/>
  <c r="I77" i="40"/>
  <c r="H77" i="40"/>
  <c r="G77" i="40" s="1"/>
  <c r="AE76" i="40"/>
  <c r="Y76" i="40"/>
  <c r="S76" i="40"/>
  <c r="M76" i="40"/>
  <c r="L76" i="40"/>
  <c r="K76" i="40"/>
  <c r="J76" i="40"/>
  <c r="I76" i="40"/>
  <c r="H76" i="40"/>
  <c r="G76" i="40" s="1"/>
  <c r="AE75" i="40"/>
  <c r="Y75" i="40"/>
  <c r="S75" i="40"/>
  <c r="M75" i="40"/>
  <c r="L75" i="40"/>
  <c r="K75" i="40"/>
  <c r="J75" i="40"/>
  <c r="I75" i="40"/>
  <c r="G75" i="40" s="1"/>
  <c r="H75" i="40"/>
  <c r="AE74" i="40"/>
  <c r="Y74" i="40"/>
  <c r="S74" i="40"/>
  <c r="M74" i="40"/>
  <c r="L74" i="40"/>
  <c r="K74" i="40"/>
  <c r="J74" i="40"/>
  <c r="I74" i="40"/>
  <c r="H74" i="40"/>
  <c r="G74" i="40" s="1"/>
  <c r="AE73" i="40"/>
  <c r="Y73" i="40"/>
  <c r="S73" i="40"/>
  <c r="M73" i="40"/>
  <c r="L73" i="40"/>
  <c r="K73" i="40"/>
  <c r="J73" i="40"/>
  <c r="I73" i="40"/>
  <c r="H73" i="40"/>
  <c r="G73" i="40" s="1"/>
  <c r="AE72" i="40"/>
  <c r="Y72" i="40"/>
  <c r="S72" i="40"/>
  <c r="M72" i="40"/>
  <c r="L72" i="40"/>
  <c r="K72" i="40"/>
  <c r="J72" i="40"/>
  <c r="I72" i="40"/>
  <c r="H72" i="40"/>
  <c r="G72" i="40" s="1"/>
  <c r="AE71" i="40"/>
  <c r="Y71" i="40"/>
  <c r="S71" i="40"/>
  <c r="M71" i="40"/>
  <c r="L71" i="40"/>
  <c r="K71" i="40"/>
  <c r="J71" i="40"/>
  <c r="I71" i="40"/>
  <c r="G71" i="40" s="1"/>
  <c r="H71" i="40"/>
  <c r="AE70" i="40"/>
  <c r="Y70" i="40"/>
  <c r="S70" i="40"/>
  <c r="M70" i="40"/>
  <c r="L70" i="40"/>
  <c r="K70" i="40"/>
  <c r="J70" i="40"/>
  <c r="I70" i="40"/>
  <c r="H70" i="40"/>
  <c r="G70" i="40" s="1"/>
  <c r="AE69" i="40"/>
  <c r="Y69" i="40"/>
  <c r="S69" i="40"/>
  <c r="M69" i="40"/>
  <c r="L69" i="40"/>
  <c r="K69" i="40"/>
  <c r="J69" i="40"/>
  <c r="I69" i="40"/>
  <c r="H69" i="40"/>
  <c r="G69" i="40" s="1"/>
  <c r="AE68" i="40"/>
  <c r="Y68" i="40"/>
  <c r="S68" i="40"/>
  <c r="M68" i="40"/>
  <c r="L68" i="40"/>
  <c r="K68" i="40"/>
  <c r="J68" i="40"/>
  <c r="I68" i="40"/>
  <c r="H68" i="40"/>
  <c r="G68" i="40" s="1"/>
  <c r="AE67" i="40"/>
  <c r="Y67" i="40"/>
  <c r="S67" i="40"/>
  <c r="M67" i="40"/>
  <c r="L67" i="40"/>
  <c r="K67" i="40"/>
  <c r="J67" i="40"/>
  <c r="I67" i="40"/>
  <c r="G67" i="40" s="1"/>
  <c r="H67" i="40"/>
  <c r="AE66" i="40"/>
  <c r="Y66" i="40"/>
  <c r="S66" i="40"/>
  <c r="M66" i="40"/>
  <c r="L66" i="40"/>
  <c r="K66" i="40"/>
  <c r="J66" i="40"/>
  <c r="I66" i="40"/>
  <c r="H66" i="40"/>
  <c r="G66" i="40" s="1"/>
  <c r="AE65" i="40"/>
  <c r="Y65" i="40"/>
  <c r="S65" i="40"/>
  <c r="M65" i="40"/>
  <c r="L65" i="40"/>
  <c r="K65" i="40"/>
  <c r="J65" i="40"/>
  <c r="I65" i="40"/>
  <c r="H65" i="40"/>
  <c r="G65" i="40" s="1"/>
  <c r="AE64" i="40"/>
  <c r="Y64" i="40"/>
  <c r="S64" i="40"/>
  <c r="M64" i="40"/>
  <c r="L64" i="40"/>
  <c r="K64" i="40"/>
  <c r="J64" i="40"/>
  <c r="I64" i="40"/>
  <c r="H64" i="40"/>
  <c r="G64" i="40" s="1"/>
  <c r="AE63" i="40"/>
  <c r="Y63" i="40"/>
  <c r="S63" i="40"/>
  <c r="M63" i="40"/>
  <c r="L63" i="40"/>
  <c r="K63" i="40"/>
  <c r="J63" i="40"/>
  <c r="I63" i="40"/>
  <c r="G63" i="40" s="1"/>
  <c r="H63" i="40"/>
  <c r="AE62" i="40"/>
  <c r="Y62" i="40"/>
  <c r="S62" i="40"/>
  <c r="M62" i="40"/>
  <c r="L62" i="40"/>
  <c r="K62" i="40"/>
  <c r="J62" i="40"/>
  <c r="I62" i="40"/>
  <c r="H62" i="40"/>
  <c r="G62" i="40" s="1"/>
  <c r="AE61" i="40"/>
  <c r="Y61" i="40"/>
  <c r="S61" i="40"/>
  <c r="M61" i="40"/>
  <c r="L61" i="40"/>
  <c r="K61" i="40"/>
  <c r="J61" i="40"/>
  <c r="I61" i="40"/>
  <c r="H61" i="40"/>
  <c r="G61" i="40" s="1"/>
  <c r="AE60" i="40"/>
  <c r="Y60" i="40"/>
  <c r="S60" i="40"/>
  <c r="M60" i="40"/>
  <c r="L60" i="40"/>
  <c r="K60" i="40"/>
  <c r="J60" i="40"/>
  <c r="I60" i="40"/>
  <c r="H60" i="40"/>
  <c r="G60" i="40" s="1"/>
  <c r="AE59" i="40"/>
  <c r="Y59" i="40"/>
  <c r="S59" i="40"/>
  <c r="M59" i="40"/>
  <c r="L59" i="40"/>
  <c r="K59" i="40"/>
  <c r="J59" i="40"/>
  <c r="I59" i="40"/>
  <c r="H59" i="40"/>
  <c r="AE58" i="40"/>
  <c r="Y58" i="40"/>
  <c r="S58" i="40"/>
  <c r="M58" i="40"/>
  <c r="L58" i="40"/>
  <c r="K58" i="40"/>
  <c r="J58" i="40"/>
  <c r="I58" i="40"/>
  <c r="H58" i="40"/>
  <c r="AE57" i="40"/>
  <c r="Y57" i="40"/>
  <c r="S57" i="40"/>
  <c r="M57" i="40"/>
  <c r="L57" i="40"/>
  <c r="K57" i="40"/>
  <c r="J57" i="40"/>
  <c r="I57" i="40"/>
  <c r="H57" i="40"/>
  <c r="G57" i="40" s="1"/>
  <c r="AE56" i="40"/>
  <c r="Y56" i="40"/>
  <c r="S56" i="40"/>
  <c r="M56" i="40"/>
  <c r="L56" i="40"/>
  <c r="K56" i="40"/>
  <c r="J56" i="40"/>
  <c r="I56" i="40"/>
  <c r="H56" i="40"/>
  <c r="G56" i="40" s="1"/>
  <c r="AE55" i="40"/>
  <c r="Y55" i="40"/>
  <c r="S55" i="40"/>
  <c r="M55" i="40"/>
  <c r="L55" i="40"/>
  <c r="K55" i="40"/>
  <c r="J55" i="40"/>
  <c r="G55" i="40" s="1"/>
  <c r="I55" i="40"/>
  <c r="H55" i="40"/>
  <c r="AE54" i="40"/>
  <c r="Y54" i="40"/>
  <c r="S54" i="40"/>
  <c r="M54" i="40"/>
  <c r="L54" i="40"/>
  <c r="K54" i="40"/>
  <c r="J54" i="40"/>
  <c r="I54" i="40"/>
  <c r="H54" i="40"/>
  <c r="G54" i="40" s="1"/>
  <c r="AE53" i="40"/>
  <c r="Y53" i="40"/>
  <c r="S53" i="40"/>
  <c r="M53" i="40"/>
  <c r="L53" i="40"/>
  <c r="K53" i="40"/>
  <c r="J53" i="40"/>
  <c r="I53" i="40"/>
  <c r="H53" i="40"/>
  <c r="G53" i="40" s="1"/>
  <c r="AE52" i="40"/>
  <c r="Y52" i="40"/>
  <c r="S52" i="40"/>
  <c r="M52" i="40"/>
  <c r="L52" i="40"/>
  <c r="K52" i="40"/>
  <c r="J52" i="40"/>
  <c r="I52" i="40"/>
  <c r="H52" i="40"/>
  <c r="G52" i="40" s="1"/>
  <c r="AE51" i="40"/>
  <c r="Y51" i="40"/>
  <c r="S51" i="40"/>
  <c r="M51" i="40"/>
  <c r="L51" i="40"/>
  <c r="K51" i="40"/>
  <c r="J51" i="40"/>
  <c r="I51" i="40"/>
  <c r="H51" i="40"/>
  <c r="AE50" i="40"/>
  <c r="Y50" i="40"/>
  <c r="S50" i="40"/>
  <c r="M50" i="40"/>
  <c r="L50" i="40"/>
  <c r="K50" i="40"/>
  <c r="J50" i="40"/>
  <c r="I50" i="40"/>
  <c r="H50" i="40"/>
  <c r="AE49" i="40"/>
  <c r="Y49" i="40"/>
  <c r="S49" i="40"/>
  <c r="M49" i="40"/>
  <c r="L49" i="40"/>
  <c r="K49" i="40"/>
  <c r="J49" i="40"/>
  <c r="I49" i="40"/>
  <c r="H49" i="40"/>
  <c r="G49" i="40" s="1"/>
  <c r="AE48" i="40"/>
  <c r="Y48" i="40"/>
  <c r="S48" i="40"/>
  <c r="M48" i="40"/>
  <c r="L48" i="40"/>
  <c r="K48" i="40"/>
  <c r="J48" i="40"/>
  <c r="I48" i="40"/>
  <c r="H48" i="40"/>
  <c r="G48" i="40" s="1"/>
  <c r="AE47" i="40"/>
  <c r="Y47" i="40"/>
  <c r="S47" i="40"/>
  <c r="M47" i="40"/>
  <c r="L47" i="40"/>
  <c r="K47" i="40"/>
  <c r="J47" i="40"/>
  <c r="I47" i="40"/>
  <c r="G47" i="40" s="1"/>
  <c r="H47" i="40"/>
  <c r="AE46" i="40"/>
  <c r="Y46" i="40"/>
  <c r="S46" i="40"/>
  <c r="M46" i="40"/>
  <c r="L46" i="40"/>
  <c r="K46" i="40"/>
  <c r="J46" i="40"/>
  <c r="I46" i="40"/>
  <c r="H46" i="40"/>
  <c r="G46" i="40" s="1"/>
  <c r="AE45" i="40"/>
  <c r="Y45" i="40"/>
  <c r="S45" i="40"/>
  <c r="M45" i="40"/>
  <c r="L45" i="40"/>
  <c r="K45" i="40"/>
  <c r="J45" i="40"/>
  <c r="I45" i="40"/>
  <c r="H45" i="40"/>
  <c r="G45" i="40" s="1"/>
  <c r="AE44" i="40"/>
  <c r="Y44" i="40"/>
  <c r="S44" i="40"/>
  <c r="M44" i="40"/>
  <c r="L44" i="40"/>
  <c r="K44" i="40"/>
  <c r="J44" i="40"/>
  <c r="I44" i="40"/>
  <c r="H44" i="40"/>
  <c r="G44" i="40" s="1"/>
  <c r="AE43" i="40"/>
  <c r="Y43" i="40"/>
  <c r="S43" i="40"/>
  <c r="M43" i="40"/>
  <c r="L43" i="40"/>
  <c r="K43" i="40"/>
  <c r="J43" i="40"/>
  <c r="G43" i="40" s="1"/>
  <c r="I43" i="40"/>
  <c r="H43" i="40"/>
  <c r="AE42" i="40"/>
  <c r="Y42" i="40"/>
  <c r="S42" i="40"/>
  <c r="M42" i="40"/>
  <c r="L42" i="40"/>
  <c r="K42" i="40"/>
  <c r="J42" i="40"/>
  <c r="I42" i="40"/>
  <c r="H42" i="40"/>
  <c r="AE41" i="40"/>
  <c r="Y41" i="40"/>
  <c r="S41" i="40"/>
  <c r="M41" i="40"/>
  <c r="L41" i="40"/>
  <c r="K41" i="40"/>
  <c r="J41" i="40"/>
  <c r="I41" i="40"/>
  <c r="H41" i="40"/>
  <c r="G41" i="40" s="1"/>
  <c r="AE40" i="40"/>
  <c r="Y40" i="40"/>
  <c r="S40" i="40"/>
  <c r="M40" i="40"/>
  <c r="L40" i="40"/>
  <c r="K40" i="40"/>
  <c r="J40" i="40"/>
  <c r="I40" i="40"/>
  <c r="H40" i="40"/>
  <c r="G40" i="40" s="1"/>
  <c r="AE39" i="40"/>
  <c r="Y39" i="40"/>
  <c r="S39" i="40"/>
  <c r="M39" i="40"/>
  <c r="L39" i="40"/>
  <c r="K39" i="40"/>
  <c r="J39" i="40"/>
  <c r="G39" i="40" s="1"/>
  <c r="I39" i="40"/>
  <c r="H39" i="40"/>
  <c r="AE38" i="40"/>
  <c r="Y38" i="40"/>
  <c r="S38" i="40"/>
  <c r="M38" i="40"/>
  <c r="L38" i="40"/>
  <c r="K38" i="40"/>
  <c r="J38" i="40"/>
  <c r="I38" i="40"/>
  <c r="H38" i="40"/>
  <c r="G38" i="40" s="1"/>
  <c r="AE37" i="40"/>
  <c r="Y37" i="40"/>
  <c r="S37" i="40"/>
  <c r="M37" i="40"/>
  <c r="L37" i="40"/>
  <c r="K37" i="40"/>
  <c r="J37" i="40"/>
  <c r="I37" i="40"/>
  <c r="H37" i="40"/>
  <c r="G37" i="40" s="1"/>
  <c r="AE36" i="40"/>
  <c r="Y36" i="40"/>
  <c r="S36" i="40"/>
  <c r="M36" i="40"/>
  <c r="L36" i="40"/>
  <c r="K36" i="40"/>
  <c r="J36" i="40"/>
  <c r="I36" i="40"/>
  <c r="H36" i="40"/>
  <c r="G36" i="40" s="1"/>
  <c r="AE35" i="40"/>
  <c r="Y35" i="40"/>
  <c r="S35" i="40"/>
  <c r="M35" i="40"/>
  <c r="L35" i="40"/>
  <c r="K35" i="40"/>
  <c r="J35" i="40"/>
  <c r="G35" i="40" s="1"/>
  <c r="I35" i="40"/>
  <c r="H35" i="40"/>
  <c r="AE34" i="40"/>
  <c r="Y34" i="40"/>
  <c r="S34" i="40"/>
  <c r="M34" i="40"/>
  <c r="L34" i="40"/>
  <c r="K34" i="40"/>
  <c r="J34" i="40"/>
  <c r="I34" i="40"/>
  <c r="H34" i="40"/>
  <c r="AE33" i="40"/>
  <c r="Y33" i="40"/>
  <c r="S33" i="40"/>
  <c r="M33" i="40"/>
  <c r="L33" i="40"/>
  <c r="K33" i="40"/>
  <c r="J33" i="40"/>
  <c r="I33" i="40"/>
  <c r="H33" i="40"/>
  <c r="G33" i="40" s="1"/>
  <c r="AE32" i="40"/>
  <c r="Y32" i="40"/>
  <c r="S32" i="40"/>
  <c r="M32" i="40"/>
  <c r="L32" i="40"/>
  <c r="K32" i="40"/>
  <c r="J32" i="40"/>
  <c r="I32" i="40"/>
  <c r="H32" i="40"/>
  <c r="G32" i="40" s="1"/>
  <c r="AE31" i="40"/>
  <c r="Y31" i="40"/>
  <c r="S31" i="40"/>
  <c r="M31" i="40"/>
  <c r="L31" i="40"/>
  <c r="K31" i="40"/>
  <c r="J31" i="40"/>
  <c r="G31" i="40" s="1"/>
  <c r="I31" i="40"/>
  <c r="H31" i="40"/>
  <c r="AE30" i="40"/>
  <c r="Y30" i="40"/>
  <c r="S30" i="40"/>
  <c r="M30" i="40"/>
  <c r="L30" i="40"/>
  <c r="K30" i="40"/>
  <c r="J30" i="40"/>
  <c r="I30" i="40"/>
  <c r="H30" i="40"/>
  <c r="G30" i="40" s="1"/>
  <c r="AE29" i="40"/>
  <c r="Y29" i="40"/>
  <c r="S29" i="40"/>
  <c r="M29" i="40"/>
  <c r="L29" i="40"/>
  <c r="K29" i="40"/>
  <c r="J29" i="40"/>
  <c r="I29" i="40"/>
  <c r="H29" i="40"/>
  <c r="G29" i="40" s="1"/>
  <c r="AE28" i="40"/>
  <c r="Y28" i="40"/>
  <c r="S28" i="40"/>
  <c r="M28" i="40"/>
  <c r="L28" i="40"/>
  <c r="K28" i="40"/>
  <c r="J28" i="40"/>
  <c r="I28" i="40"/>
  <c r="H28" i="40"/>
  <c r="G28" i="40" s="1"/>
  <c r="AE27" i="40"/>
  <c r="Y27" i="40"/>
  <c r="S27" i="40"/>
  <c r="M27" i="40"/>
  <c r="L27" i="40"/>
  <c r="K27" i="40"/>
  <c r="J27" i="40"/>
  <c r="G27" i="40" s="1"/>
  <c r="I27" i="40"/>
  <c r="H27" i="40"/>
  <c r="AE26" i="40"/>
  <c r="Y26" i="40"/>
  <c r="S26" i="40"/>
  <c r="M26" i="40"/>
  <c r="L26" i="40"/>
  <c r="K26" i="40"/>
  <c r="J26" i="40"/>
  <c r="I26" i="40"/>
  <c r="H26" i="40"/>
  <c r="AE25" i="40"/>
  <c r="Y25" i="40"/>
  <c r="S25" i="40"/>
  <c r="M25" i="40"/>
  <c r="L25" i="40"/>
  <c r="K25" i="40"/>
  <c r="J25" i="40"/>
  <c r="I25" i="40"/>
  <c r="H25" i="40"/>
  <c r="G25" i="40" s="1"/>
  <c r="AE24" i="40"/>
  <c r="Y24" i="40"/>
  <c r="S24" i="40"/>
  <c r="M24" i="40"/>
  <c r="L24" i="40"/>
  <c r="K24" i="40"/>
  <c r="J24" i="40"/>
  <c r="I24" i="40"/>
  <c r="H24" i="40"/>
  <c r="G24" i="40" s="1"/>
  <c r="AE23" i="40"/>
  <c r="Y23" i="40"/>
  <c r="S23" i="40"/>
  <c r="M23" i="40"/>
  <c r="L23" i="40"/>
  <c r="K23" i="40"/>
  <c r="J23" i="40"/>
  <c r="I23" i="40"/>
  <c r="G23" i="40" s="1"/>
  <c r="H23" i="40"/>
  <c r="AE22" i="40"/>
  <c r="Y22" i="40"/>
  <c r="S22" i="40"/>
  <c r="M22" i="40"/>
  <c r="L22" i="40"/>
  <c r="K22" i="40"/>
  <c r="J22" i="40"/>
  <c r="I22" i="40"/>
  <c r="H22" i="40"/>
  <c r="G22" i="40" s="1"/>
  <c r="AE21" i="40"/>
  <c r="Y21" i="40"/>
  <c r="S21" i="40"/>
  <c r="M21" i="40"/>
  <c r="L21" i="40"/>
  <c r="K21" i="40"/>
  <c r="J21" i="40"/>
  <c r="I21" i="40"/>
  <c r="H21" i="40"/>
  <c r="G21" i="40" s="1"/>
  <c r="AE20" i="40"/>
  <c r="Y20" i="40"/>
  <c r="S20" i="40"/>
  <c r="M20" i="40"/>
  <c r="L20" i="40"/>
  <c r="K20" i="40"/>
  <c r="J20" i="40"/>
  <c r="I20" i="40"/>
  <c r="H20" i="40"/>
  <c r="G20" i="40" s="1"/>
  <c r="AE19" i="40"/>
  <c r="Y19" i="40"/>
  <c r="S19" i="40"/>
  <c r="M19" i="40"/>
  <c r="L19" i="40"/>
  <c r="K19" i="40"/>
  <c r="J19" i="40"/>
  <c r="I19" i="40"/>
  <c r="H19" i="40"/>
  <c r="AE18" i="40"/>
  <c r="Y18" i="40"/>
  <c r="S18" i="40"/>
  <c r="M18" i="40"/>
  <c r="L18" i="40"/>
  <c r="K18" i="40"/>
  <c r="J18" i="40"/>
  <c r="I18" i="40"/>
  <c r="H18" i="40"/>
  <c r="AE17" i="40"/>
  <c r="Y17" i="40"/>
  <c r="S17" i="40"/>
  <c r="M17" i="40"/>
  <c r="L17" i="40"/>
  <c r="K17" i="40"/>
  <c r="J17" i="40"/>
  <c r="I17" i="40"/>
  <c r="H17" i="40"/>
  <c r="G17" i="40" s="1"/>
  <c r="AE16" i="40"/>
  <c r="Y16" i="40"/>
  <c r="S16" i="40"/>
  <c r="M16" i="40"/>
  <c r="L16" i="40"/>
  <c r="K16" i="40"/>
  <c r="J16" i="40"/>
  <c r="I16" i="40"/>
  <c r="H16" i="40"/>
  <c r="G16" i="40" s="1"/>
  <c r="AE15" i="40"/>
  <c r="Y15" i="40"/>
  <c r="S15" i="40"/>
  <c r="M15" i="40"/>
  <c r="L15" i="40"/>
  <c r="K15" i="40"/>
  <c r="J15" i="40"/>
  <c r="I15" i="40"/>
  <c r="G15" i="40" s="1"/>
  <c r="H15" i="40"/>
  <c r="AE14" i="40"/>
  <c r="Y14" i="40"/>
  <c r="S14" i="40"/>
  <c r="M14" i="40"/>
  <c r="L14" i="40"/>
  <c r="K14" i="40"/>
  <c r="J14" i="40"/>
  <c r="I14" i="40"/>
  <c r="H14" i="40"/>
  <c r="G14" i="40" s="1"/>
  <c r="AE13" i="40"/>
  <c r="Y13" i="40"/>
  <c r="S13" i="40"/>
  <c r="M13" i="40"/>
  <c r="L13" i="40"/>
  <c r="K13" i="40"/>
  <c r="J13" i="40"/>
  <c r="I13" i="40"/>
  <c r="H13" i="40"/>
  <c r="G13" i="40" s="1"/>
  <c r="AE12" i="40"/>
  <c r="Y12" i="40"/>
  <c r="S12" i="40"/>
  <c r="M12" i="40"/>
  <c r="L12" i="40"/>
  <c r="K12" i="40"/>
  <c r="J12" i="40"/>
  <c r="I12" i="40"/>
  <c r="H12" i="40"/>
  <c r="G12" i="40" s="1"/>
  <c r="AE11" i="40"/>
  <c r="Y11" i="40"/>
  <c r="S11" i="40"/>
  <c r="M11" i="40"/>
  <c r="L11" i="40"/>
  <c r="K11" i="40"/>
  <c r="J11" i="40"/>
  <c r="I11" i="40"/>
  <c r="H11" i="40"/>
  <c r="AE10" i="40"/>
  <c r="Y10" i="40"/>
  <c r="S10" i="40"/>
  <c r="M10" i="40"/>
  <c r="L10" i="40"/>
  <c r="K10" i="40"/>
  <c r="J10" i="40"/>
  <c r="I10" i="40"/>
  <c r="H10" i="40"/>
  <c r="AE9" i="40"/>
  <c r="Y9" i="40"/>
  <c r="S9" i="40"/>
  <c r="M9" i="40"/>
  <c r="L9" i="40"/>
  <c r="K9" i="40"/>
  <c r="J9" i="40"/>
  <c r="I9" i="40"/>
  <c r="H9" i="40"/>
  <c r="G9" i="40" s="1"/>
  <c r="AE8" i="40"/>
  <c r="Y8" i="40"/>
  <c r="S8" i="40"/>
  <c r="M8" i="40"/>
  <c r="L8" i="40"/>
  <c r="K8" i="40"/>
  <c r="J8" i="40"/>
  <c r="I8" i="40"/>
  <c r="H8" i="40"/>
  <c r="G8" i="40" s="1"/>
  <c r="AE7" i="40"/>
  <c r="AE87" i="40" s="1"/>
  <c r="Y7" i="40"/>
  <c r="Y87" i="40" s="1"/>
  <c r="S7" i="40"/>
  <c r="M7" i="40"/>
  <c r="M87" i="40" s="1"/>
  <c r="L7" i="40"/>
  <c r="L87" i="40" s="1"/>
  <c r="K7" i="40"/>
  <c r="K87" i="40" s="1"/>
  <c r="J7" i="40"/>
  <c r="I7" i="40"/>
  <c r="I87" i="40" s="1"/>
  <c r="H7" i="40"/>
  <c r="H87" i="40" s="1"/>
  <c r="AJ87" i="39"/>
  <c r="AI87" i="39"/>
  <c r="AH87" i="39"/>
  <c r="AG87" i="39"/>
  <c r="AF87" i="39"/>
  <c r="AD87" i="39"/>
  <c r="AC87" i="39"/>
  <c r="AB87" i="39"/>
  <c r="AA87" i="39"/>
  <c r="Z87" i="39"/>
  <c r="X87" i="39"/>
  <c r="W87" i="39"/>
  <c r="V87" i="39"/>
  <c r="U87" i="39"/>
  <c r="T87" i="39"/>
  <c r="R87" i="39"/>
  <c r="Q87" i="39"/>
  <c r="P87" i="39"/>
  <c r="O87" i="39"/>
  <c r="N87" i="39"/>
  <c r="AE86" i="39"/>
  <c r="Y86" i="39"/>
  <c r="S86" i="39"/>
  <c r="M86" i="39"/>
  <c r="L86" i="39"/>
  <c r="K86" i="39"/>
  <c r="J86" i="39"/>
  <c r="I86" i="39"/>
  <c r="H86" i="39"/>
  <c r="AE85" i="39"/>
  <c r="Y85" i="39"/>
  <c r="S85" i="39"/>
  <c r="M85" i="39"/>
  <c r="L85" i="39"/>
  <c r="K85" i="39"/>
  <c r="J85" i="39"/>
  <c r="I85" i="39"/>
  <c r="H85" i="39"/>
  <c r="AE84" i="39"/>
  <c r="Y84" i="39"/>
  <c r="S84" i="39"/>
  <c r="M84" i="39"/>
  <c r="L84" i="39"/>
  <c r="K84" i="39"/>
  <c r="J84" i="39"/>
  <c r="I84" i="39"/>
  <c r="H84" i="39"/>
  <c r="G84" i="39" s="1"/>
  <c r="AE83" i="39"/>
  <c r="Y83" i="39"/>
  <c r="S83" i="39"/>
  <c r="M83" i="39"/>
  <c r="L83" i="39"/>
  <c r="K83" i="39"/>
  <c r="J83" i="39"/>
  <c r="I83" i="39"/>
  <c r="H83" i="39"/>
  <c r="G83" i="39" s="1"/>
  <c r="AE82" i="39"/>
  <c r="Y82" i="39"/>
  <c r="S82" i="39"/>
  <c r="M82" i="39"/>
  <c r="L82" i="39"/>
  <c r="K82" i="39"/>
  <c r="J82" i="39"/>
  <c r="I82" i="39"/>
  <c r="H82" i="39"/>
  <c r="AE81" i="39"/>
  <c r="Y81" i="39"/>
  <c r="S81" i="39"/>
  <c r="M81" i="39"/>
  <c r="L81" i="39"/>
  <c r="K81" i="39"/>
  <c r="J81" i="39"/>
  <c r="I81" i="39"/>
  <c r="H81" i="39"/>
  <c r="G81" i="39" s="1"/>
  <c r="AE80" i="39"/>
  <c r="Y80" i="39"/>
  <c r="S80" i="39"/>
  <c r="M80" i="39"/>
  <c r="L80" i="39"/>
  <c r="K80" i="39"/>
  <c r="J80" i="39"/>
  <c r="I80" i="39"/>
  <c r="H80" i="39"/>
  <c r="G80" i="39" s="1"/>
  <c r="AE79" i="39"/>
  <c r="Y79" i="39"/>
  <c r="S79" i="39"/>
  <c r="M79" i="39"/>
  <c r="L79" i="39"/>
  <c r="K79" i="39"/>
  <c r="J79" i="39"/>
  <c r="I79" i="39"/>
  <c r="H79" i="39"/>
  <c r="G79" i="39" s="1"/>
  <c r="AE78" i="39"/>
  <c r="Y78" i="39"/>
  <c r="S78" i="39"/>
  <c r="M78" i="39"/>
  <c r="L78" i="39"/>
  <c r="K78" i="39"/>
  <c r="J78" i="39"/>
  <c r="I78" i="39"/>
  <c r="H78" i="39"/>
  <c r="AE77" i="39"/>
  <c r="Y77" i="39"/>
  <c r="S77" i="39"/>
  <c r="M77" i="39"/>
  <c r="L77" i="39"/>
  <c r="K77" i="39"/>
  <c r="J77" i="39"/>
  <c r="I77" i="39"/>
  <c r="H77" i="39"/>
  <c r="AE76" i="39"/>
  <c r="Y76" i="39"/>
  <c r="S76" i="39"/>
  <c r="M76" i="39"/>
  <c r="L76" i="39"/>
  <c r="K76" i="39"/>
  <c r="J76" i="39"/>
  <c r="I76" i="39"/>
  <c r="H76" i="39"/>
  <c r="G76" i="39" s="1"/>
  <c r="AE75" i="39"/>
  <c r="Y75" i="39"/>
  <c r="S75" i="39"/>
  <c r="M75" i="39"/>
  <c r="L75" i="39"/>
  <c r="K75" i="39"/>
  <c r="J75" i="39"/>
  <c r="I75" i="39"/>
  <c r="H75" i="39"/>
  <c r="G75" i="39" s="1"/>
  <c r="AE74" i="39"/>
  <c r="Y74" i="39"/>
  <c r="S74" i="39"/>
  <c r="M74" i="39"/>
  <c r="L74" i="39"/>
  <c r="K74" i="39"/>
  <c r="J74" i="39"/>
  <c r="I74" i="39"/>
  <c r="H74" i="39"/>
  <c r="AE73" i="39"/>
  <c r="Y73" i="39"/>
  <c r="S73" i="39"/>
  <c r="M73" i="39"/>
  <c r="L73" i="39"/>
  <c r="K73" i="39"/>
  <c r="J73" i="39"/>
  <c r="I73" i="39"/>
  <c r="H73" i="39"/>
  <c r="G73" i="39" s="1"/>
  <c r="AE72" i="39"/>
  <c r="Y72" i="39"/>
  <c r="S72" i="39"/>
  <c r="M72" i="39"/>
  <c r="L72" i="39"/>
  <c r="K72" i="39"/>
  <c r="J72" i="39"/>
  <c r="I72" i="39"/>
  <c r="H72" i="39"/>
  <c r="G72" i="39" s="1"/>
  <c r="AE71" i="39"/>
  <c r="Y71" i="39"/>
  <c r="S71" i="39"/>
  <c r="M71" i="39"/>
  <c r="L71" i="39"/>
  <c r="K71" i="39"/>
  <c r="J71" i="39"/>
  <c r="I71" i="39"/>
  <c r="H71" i="39"/>
  <c r="G71" i="39" s="1"/>
  <c r="AE70" i="39"/>
  <c r="Y70" i="39"/>
  <c r="S70" i="39"/>
  <c r="M70" i="39"/>
  <c r="L70" i="39"/>
  <c r="K70" i="39"/>
  <c r="J70" i="39"/>
  <c r="I70" i="39"/>
  <c r="H70" i="39"/>
  <c r="AE69" i="39"/>
  <c r="Y69" i="39"/>
  <c r="S69" i="39"/>
  <c r="M69" i="39"/>
  <c r="L69" i="39"/>
  <c r="K69" i="39"/>
  <c r="J69" i="39"/>
  <c r="I69" i="39"/>
  <c r="H69" i="39"/>
  <c r="AE68" i="39"/>
  <c r="Y68" i="39"/>
  <c r="S68" i="39"/>
  <c r="M68" i="39"/>
  <c r="L68" i="39"/>
  <c r="K68" i="39"/>
  <c r="J68" i="39"/>
  <c r="I68" i="39"/>
  <c r="H68" i="39"/>
  <c r="G68" i="39" s="1"/>
  <c r="AE67" i="39"/>
  <c r="Y67" i="39"/>
  <c r="S67" i="39"/>
  <c r="M67" i="39"/>
  <c r="L67" i="39"/>
  <c r="K67" i="39"/>
  <c r="J67" i="39"/>
  <c r="I67" i="39"/>
  <c r="H67" i="39"/>
  <c r="G67" i="39" s="1"/>
  <c r="AE66" i="39"/>
  <c r="Y66" i="39"/>
  <c r="S66" i="39"/>
  <c r="M66" i="39"/>
  <c r="L66" i="39"/>
  <c r="K66" i="39"/>
  <c r="J66" i="39"/>
  <c r="I66" i="39"/>
  <c r="H66" i="39"/>
  <c r="AE65" i="39"/>
  <c r="Y65" i="39"/>
  <c r="S65" i="39"/>
  <c r="M65" i="39"/>
  <c r="L65" i="39"/>
  <c r="K65" i="39"/>
  <c r="J65" i="39"/>
  <c r="I65" i="39"/>
  <c r="H65" i="39"/>
  <c r="G65" i="39" s="1"/>
  <c r="AE64" i="39"/>
  <c r="Y64" i="39"/>
  <c r="S64" i="39"/>
  <c r="M64" i="39"/>
  <c r="L64" i="39"/>
  <c r="K64" i="39"/>
  <c r="J64" i="39"/>
  <c r="I64" i="39"/>
  <c r="H64" i="39"/>
  <c r="G64" i="39" s="1"/>
  <c r="AE63" i="39"/>
  <c r="Y63" i="39"/>
  <c r="S63" i="39"/>
  <c r="M63" i="39"/>
  <c r="L63" i="39"/>
  <c r="K63" i="39"/>
  <c r="J63" i="39"/>
  <c r="I63" i="39"/>
  <c r="H63" i="39"/>
  <c r="G63" i="39" s="1"/>
  <c r="AE62" i="39"/>
  <c r="Y62" i="39"/>
  <c r="S62" i="39"/>
  <c r="M62" i="39"/>
  <c r="L62" i="39"/>
  <c r="K62" i="39"/>
  <c r="J62" i="39"/>
  <c r="I62" i="39"/>
  <c r="H62" i="39"/>
  <c r="AE61" i="39"/>
  <c r="Y61" i="39"/>
  <c r="S61" i="39"/>
  <c r="M61" i="39"/>
  <c r="L61" i="39"/>
  <c r="K61" i="39"/>
  <c r="J61" i="39"/>
  <c r="I61" i="39"/>
  <c r="H61" i="39"/>
  <c r="AE60" i="39"/>
  <c r="Y60" i="39"/>
  <c r="S60" i="39"/>
  <c r="M60" i="39"/>
  <c r="L60" i="39"/>
  <c r="K60" i="39"/>
  <c r="J60" i="39"/>
  <c r="I60" i="39"/>
  <c r="H60" i="39"/>
  <c r="G60" i="39" s="1"/>
  <c r="AE59" i="39"/>
  <c r="Y59" i="39"/>
  <c r="S59" i="39"/>
  <c r="M59" i="39"/>
  <c r="L59" i="39"/>
  <c r="K59" i="39"/>
  <c r="J59" i="39"/>
  <c r="I59" i="39"/>
  <c r="H59" i="39"/>
  <c r="G59" i="39" s="1"/>
  <c r="AE58" i="39"/>
  <c r="Y58" i="39"/>
  <c r="S58" i="39"/>
  <c r="M58" i="39"/>
  <c r="L58" i="39"/>
  <c r="K58" i="39"/>
  <c r="J58" i="39"/>
  <c r="G58" i="39" s="1"/>
  <c r="I58" i="39"/>
  <c r="H58" i="39"/>
  <c r="AE57" i="39"/>
  <c r="Y57" i="39"/>
  <c r="S57" i="39"/>
  <c r="M57" i="39"/>
  <c r="L57" i="39"/>
  <c r="K57" i="39"/>
  <c r="J57" i="39"/>
  <c r="I57" i="39"/>
  <c r="H57" i="39"/>
  <c r="G57" i="39" s="1"/>
  <c r="AE56" i="39"/>
  <c r="Y56" i="39"/>
  <c r="S56" i="39"/>
  <c r="M56" i="39"/>
  <c r="L56" i="39"/>
  <c r="K56" i="39"/>
  <c r="J56" i="39"/>
  <c r="I56" i="39"/>
  <c r="H56" i="39"/>
  <c r="G56" i="39" s="1"/>
  <c r="AE55" i="39"/>
  <c r="Y55" i="39"/>
  <c r="S55" i="39"/>
  <c r="M55" i="39"/>
  <c r="L55" i="39"/>
  <c r="K55" i="39"/>
  <c r="J55" i="39"/>
  <c r="I55" i="39"/>
  <c r="H55" i="39"/>
  <c r="G55" i="39" s="1"/>
  <c r="AE54" i="39"/>
  <c r="Y54" i="39"/>
  <c r="S54" i="39"/>
  <c r="M54" i="39"/>
  <c r="L54" i="39"/>
  <c r="K54" i="39"/>
  <c r="J54" i="39"/>
  <c r="I54" i="39"/>
  <c r="H54" i="39"/>
  <c r="AE53" i="39"/>
  <c r="Y53" i="39"/>
  <c r="S53" i="39"/>
  <c r="M53" i="39"/>
  <c r="L53" i="39"/>
  <c r="K53" i="39"/>
  <c r="J53" i="39"/>
  <c r="I53" i="39"/>
  <c r="H53" i="39"/>
  <c r="AE52" i="39"/>
  <c r="Y52" i="39"/>
  <c r="S52" i="39"/>
  <c r="M52" i="39"/>
  <c r="L52" i="39"/>
  <c r="K52" i="39"/>
  <c r="J52" i="39"/>
  <c r="I52" i="39"/>
  <c r="H52" i="39"/>
  <c r="G52" i="39" s="1"/>
  <c r="AE51" i="39"/>
  <c r="Y51" i="39"/>
  <c r="S51" i="39"/>
  <c r="M51" i="39"/>
  <c r="L51" i="39"/>
  <c r="K51" i="39"/>
  <c r="J51" i="39"/>
  <c r="I51" i="39"/>
  <c r="H51" i="39"/>
  <c r="G51" i="39" s="1"/>
  <c r="AE50" i="39"/>
  <c r="Y50" i="39"/>
  <c r="S50" i="39"/>
  <c r="M50" i="39"/>
  <c r="L50" i="39"/>
  <c r="K50" i="39"/>
  <c r="J50" i="39"/>
  <c r="G50" i="39" s="1"/>
  <c r="I50" i="39"/>
  <c r="H50" i="39"/>
  <c r="AE49" i="39"/>
  <c r="Y49" i="39"/>
  <c r="S49" i="39"/>
  <c r="M49" i="39"/>
  <c r="L49" i="39"/>
  <c r="K49" i="39"/>
  <c r="J49" i="39"/>
  <c r="I49" i="39"/>
  <c r="H49" i="39"/>
  <c r="G49" i="39" s="1"/>
  <c r="AE48" i="39"/>
  <c r="Y48" i="39"/>
  <c r="S48" i="39"/>
  <c r="M48" i="39"/>
  <c r="L48" i="39"/>
  <c r="K48" i="39"/>
  <c r="J48" i="39"/>
  <c r="I48" i="39"/>
  <c r="H48" i="39"/>
  <c r="G48" i="39" s="1"/>
  <c r="AE47" i="39"/>
  <c r="Y47" i="39"/>
  <c r="S47" i="39"/>
  <c r="M47" i="39"/>
  <c r="L47" i="39"/>
  <c r="K47" i="39"/>
  <c r="J47" i="39"/>
  <c r="I47" i="39"/>
  <c r="H47" i="39"/>
  <c r="G47" i="39" s="1"/>
  <c r="AE46" i="39"/>
  <c r="Y46" i="39"/>
  <c r="S46" i="39"/>
  <c r="M46" i="39"/>
  <c r="L46" i="39"/>
  <c r="K46" i="39"/>
  <c r="J46" i="39"/>
  <c r="I46" i="39"/>
  <c r="H46" i="39"/>
  <c r="AE45" i="39"/>
  <c r="Y45" i="39"/>
  <c r="S45" i="39"/>
  <c r="M45" i="39"/>
  <c r="L45" i="39"/>
  <c r="K45" i="39"/>
  <c r="J45" i="39"/>
  <c r="I45" i="39"/>
  <c r="H45" i="39"/>
  <c r="AE44" i="39"/>
  <c r="Y44" i="39"/>
  <c r="S44" i="39"/>
  <c r="M44" i="39"/>
  <c r="L44" i="39"/>
  <c r="K44" i="39"/>
  <c r="J44" i="39"/>
  <c r="I44" i="39"/>
  <c r="H44" i="39"/>
  <c r="G44" i="39" s="1"/>
  <c r="AE43" i="39"/>
  <c r="Y43" i="39"/>
  <c r="S43" i="39"/>
  <c r="M43" i="39"/>
  <c r="L43" i="39"/>
  <c r="K43" i="39"/>
  <c r="J43" i="39"/>
  <c r="I43" i="39"/>
  <c r="H43" i="39"/>
  <c r="G43" i="39" s="1"/>
  <c r="AE42" i="39"/>
  <c r="Y42" i="39"/>
  <c r="S42" i="39"/>
  <c r="M42" i="39"/>
  <c r="L42" i="39"/>
  <c r="K42" i="39"/>
  <c r="J42" i="39"/>
  <c r="I42" i="39"/>
  <c r="H42" i="39"/>
  <c r="AE41" i="39"/>
  <c r="Y41" i="39"/>
  <c r="S41" i="39"/>
  <c r="M41" i="39"/>
  <c r="L41" i="39"/>
  <c r="K41" i="39"/>
  <c r="J41" i="39"/>
  <c r="I41" i="39"/>
  <c r="H41" i="39"/>
  <c r="G41" i="39" s="1"/>
  <c r="AE40" i="39"/>
  <c r="Y40" i="39"/>
  <c r="S40" i="39"/>
  <c r="M40" i="39"/>
  <c r="L40" i="39"/>
  <c r="K40" i="39"/>
  <c r="J40" i="39"/>
  <c r="I40" i="39"/>
  <c r="H40" i="39"/>
  <c r="G40" i="39" s="1"/>
  <c r="AE39" i="39"/>
  <c r="Y39" i="39"/>
  <c r="S39" i="39"/>
  <c r="M39" i="39"/>
  <c r="L39" i="39"/>
  <c r="K39" i="39"/>
  <c r="J39" i="39"/>
  <c r="I39" i="39"/>
  <c r="H39" i="39"/>
  <c r="G39" i="39" s="1"/>
  <c r="AE38" i="39"/>
  <c r="Y38" i="39"/>
  <c r="S38" i="39"/>
  <c r="M38" i="39"/>
  <c r="L38" i="39"/>
  <c r="K38" i="39"/>
  <c r="J38" i="39"/>
  <c r="I38" i="39"/>
  <c r="H38" i="39"/>
  <c r="AE37" i="39"/>
  <c r="Y37" i="39"/>
  <c r="S37" i="39"/>
  <c r="M37" i="39"/>
  <c r="L37" i="39"/>
  <c r="K37" i="39"/>
  <c r="J37" i="39"/>
  <c r="I37" i="39"/>
  <c r="H37" i="39"/>
  <c r="AE36" i="39"/>
  <c r="Y36" i="39"/>
  <c r="S36" i="39"/>
  <c r="M36" i="39"/>
  <c r="L36" i="39"/>
  <c r="K36" i="39"/>
  <c r="J36" i="39"/>
  <c r="I36" i="39"/>
  <c r="H36" i="39"/>
  <c r="G36" i="39" s="1"/>
  <c r="AE35" i="39"/>
  <c r="Y35" i="39"/>
  <c r="S35" i="39"/>
  <c r="M35" i="39"/>
  <c r="L35" i="39"/>
  <c r="K35" i="39"/>
  <c r="J35" i="39"/>
  <c r="I35" i="39"/>
  <c r="H35" i="39"/>
  <c r="G35" i="39" s="1"/>
  <c r="AE34" i="39"/>
  <c r="Y34" i="39"/>
  <c r="S34" i="39"/>
  <c r="M34" i="39"/>
  <c r="L34" i="39"/>
  <c r="K34" i="39"/>
  <c r="J34" i="39"/>
  <c r="I34" i="39"/>
  <c r="H34" i="39"/>
  <c r="AE33" i="39"/>
  <c r="Y33" i="39"/>
  <c r="S33" i="39"/>
  <c r="M33" i="39"/>
  <c r="L33" i="39"/>
  <c r="K33" i="39"/>
  <c r="J33" i="39"/>
  <c r="I33" i="39"/>
  <c r="H33" i="39"/>
  <c r="G33" i="39" s="1"/>
  <c r="AE32" i="39"/>
  <c r="Y32" i="39"/>
  <c r="S32" i="39"/>
  <c r="M32" i="39"/>
  <c r="L32" i="39"/>
  <c r="K32" i="39"/>
  <c r="J32" i="39"/>
  <c r="I32" i="39"/>
  <c r="H32" i="39"/>
  <c r="G32" i="39" s="1"/>
  <c r="AE31" i="39"/>
  <c r="Y31" i="39"/>
  <c r="S31" i="39"/>
  <c r="M31" i="39"/>
  <c r="L31" i="39"/>
  <c r="K31" i="39"/>
  <c r="J31" i="39"/>
  <c r="I31" i="39"/>
  <c r="H31" i="39"/>
  <c r="G31" i="39" s="1"/>
  <c r="AE30" i="39"/>
  <c r="Y30" i="39"/>
  <c r="S30" i="39"/>
  <c r="M30" i="39"/>
  <c r="L30" i="39"/>
  <c r="K30" i="39"/>
  <c r="J30" i="39"/>
  <c r="I30" i="39"/>
  <c r="H30" i="39"/>
  <c r="AE29" i="39"/>
  <c r="Y29" i="39"/>
  <c r="S29" i="39"/>
  <c r="M29" i="39"/>
  <c r="L29" i="39"/>
  <c r="K29" i="39"/>
  <c r="J29" i="39"/>
  <c r="I29" i="39"/>
  <c r="H29" i="39"/>
  <c r="AE28" i="39"/>
  <c r="Y28" i="39"/>
  <c r="S28" i="39"/>
  <c r="M28" i="39"/>
  <c r="L28" i="39"/>
  <c r="K28" i="39"/>
  <c r="J28" i="39"/>
  <c r="I28" i="39"/>
  <c r="H28" i="39"/>
  <c r="G28" i="39" s="1"/>
  <c r="AE27" i="39"/>
  <c r="Y27" i="39"/>
  <c r="S27" i="39"/>
  <c r="M27" i="39"/>
  <c r="L27" i="39"/>
  <c r="K27" i="39"/>
  <c r="J27" i="39"/>
  <c r="I27" i="39"/>
  <c r="H27" i="39"/>
  <c r="G27" i="39" s="1"/>
  <c r="AE26" i="39"/>
  <c r="Y26" i="39"/>
  <c r="S26" i="39"/>
  <c r="M26" i="39"/>
  <c r="L26" i="39"/>
  <c r="K26" i="39"/>
  <c r="J26" i="39"/>
  <c r="I26" i="39"/>
  <c r="H26" i="39"/>
  <c r="AE25" i="39"/>
  <c r="Y25" i="39"/>
  <c r="S25" i="39"/>
  <c r="M25" i="39"/>
  <c r="L25" i="39"/>
  <c r="K25" i="39"/>
  <c r="J25" i="39"/>
  <c r="I25" i="39"/>
  <c r="H25" i="39"/>
  <c r="G25" i="39" s="1"/>
  <c r="AE24" i="39"/>
  <c r="Y24" i="39"/>
  <c r="S24" i="39"/>
  <c r="M24" i="39"/>
  <c r="L24" i="39"/>
  <c r="K24" i="39"/>
  <c r="J24" i="39"/>
  <c r="I24" i="39"/>
  <c r="H24" i="39"/>
  <c r="G24" i="39" s="1"/>
  <c r="AE23" i="39"/>
  <c r="Y23" i="39"/>
  <c r="S23" i="39"/>
  <c r="M23" i="39"/>
  <c r="L23" i="39"/>
  <c r="K23" i="39"/>
  <c r="J23" i="39"/>
  <c r="I23" i="39"/>
  <c r="H23" i="39"/>
  <c r="G23" i="39" s="1"/>
  <c r="AE22" i="39"/>
  <c r="Y22" i="39"/>
  <c r="S22" i="39"/>
  <c r="M22" i="39"/>
  <c r="L22" i="39"/>
  <c r="K22" i="39"/>
  <c r="J22" i="39"/>
  <c r="I22" i="39"/>
  <c r="H22" i="39"/>
  <c r="AE21" i="39"/>
  <c r="Y21" i="39"/>
  <c r="S21" i="39"/>
  <c r="M21" i="39"/>
  <c r="L21" i="39"/>
  <c r="K21" i="39"/>
  <c r="J21" i="39"/>
  <c r="I21" i="39"/>
  <c r="H21" i="39"/>
  <c r="AE20" i="39"/>
  <c r="Y20" i="39"/>
  <c r="S20" i="39"/>
  <c r="M20" i="39"/>
  <c r="L20" i="39"/>
  <c r="K20" i="39"/>
  <c r="J20" i="39"/>
  <c r="I20" i="39"/>
  <c r="H20" i="39"/>
  <c r="G20" i="39" s="1"/>
  <c r="AE19" i="39"/>
  <c r="Y19" i="39"/>
  <c r="S19" i="39"/>
  <c r="M19" i="39"/>
  <c r="L19" i="39"/>
  <c r="K19" i="39"/>
  <c r="J19" i="39"/>
  <c r="I19" i="39"/>
  <c r="H19" i="39"/>
  <c r="G19" i="39" s="1"/>
  <c r="AE18" i="39"/>
  <c r="Y18" i="39"/>
  <c r="S18" i="39"/>
  <c r="M18" i="39"/>
  <c r="L18" i="39"/>
  <c r="K18" i="39"/>
  <c r="J18" i="39"/>
  <c r="I18" i="39"/>
  <c r="H18" i="39"/>
  <c r="AE17" i="39"/>
  <c r="Y17" i="39"/>
  <c r="S17" i="39"/>
  <c r="M17" i="39"/>
  <c r="L17" i="39"/>
  <c r="K17" i="39"/>
  <c r="J17" i="39"/>
  <c r="I17" i="39"/>
  <c r="H17" i="39"/>
  <c r="G17" i="39" s="1"/>
  <c r="AE16" i="39"/>
  <c r="Y16" i="39"/>
  <c r="S16" i="39"/>
  <c r="M16" i="39"/>
  <c r="L16" i="39"/>
  <c r="K16" i="39"/>
  <c r="J16" i="39"/>
  <c r="I16" i="39"/>
  <c r="H16" i="39"/>
  <c r="G16" i="39" s="1"/>
  <c r="AE15" i="39"/>
  <c r="Y15" i="39"/>
  <c r="S15" i="39"/>
  <c r="M15" i="39"/>
  <c r="L15" i="39"/>
  <c r="K15" i="39"/>
  <c r="J15" i="39"/>
  <c r="I15" i="39"/>
  <c r="H15" i="39"/>
  <c r="G15" i="39" s="1"/>
  <c r="AE14" i="39"/>
  <c r="Y14" i="39"/>
  <c r="S14" i="39"/>
  <c r="M14" i="39"/>
  <c r="L14" i="39"/>
  <c r="K14" i="39"/>
  <c r="J14" i="39"/>
  <c r="I14" i="39"/>
  <c r="H14" i="39"/>
  <c r="AE13" i="39"/>
  <c r="Y13" i="39"/>
  <c r="S13" i="39"/>
  <c r="M13" i="39"/>
  <c r="L13" i="39"/>
  <c r="K13" i="39"/>
  <c r="J13" i="39"/>
  <c r="I13" i="39"/>
  <c r="H13" i="39"/>
  <c r="AE12" i="39"/>
  <c r="Y12" i="39"/>
  <c r="S12" i="39"/>
  <c r="M12" i="39"/>
  <c r="L12" i="39"/>
  <c r="K12" i="39"/>
  <c r="J12" i="39"/>
  <c r="I12" i="39"/>
  <c r="H12" i="39"/>
  <c r="G12" i="39" s="1"/>
  <c r="AE11" i="39"/>
  <c r="Y11" i="39"/>
  <c r="S11" i="39"/>
  <c r="M11" i="39"/>
  <c r="L11" i="39"/>
  <c r="K11" i="39"/>
  <c r="J11" i="39"/>
  <c r="I11" i="39"/>
  <c r="H11" i="39"/>
  <c r="G11" i="39" s="1"/>
  <c r="AE10" i="39"/>
  <c r="Y10" i="39"/>
  <c r="S10" i="39"/>
  <c r="M10" i="39"/>
  <c r="L10" i="39"/>
  <c r="K10" i="39"/>
  <c r="J10" i="39"/>
  <c r="I10" i="39"/>
  <c r="H10" i="39"/>
  <c r="AE9" i="39"/>
  <c r="Y9" i="39"/>
  <c r="S9" i="39"/>
  <c r="M9" i="39"/>
  <c r="L9" i="39"/>
  <c r="K9" i="39"/>
  <c r="J9" i="39"/>
  <c r="I9" i="39"/>
  <c r="H9" i="39"/>
  <c r="G9" i="39" s="1"/>
  <c r="AE8" i="39"/>
  <c r="Y8" i="39"/>
  <c r="S8" i="39"/>
  <c r="M8" i="39"/>
  <c r="L8" i="39"/>
  <c r="K8" i="39"/>
  <c r="J8" i="39"/>
  <c r="I8" i="39"/>
  <c r="H8" i="39"/>
  <c r="G8" i="39" s="1"/>
  <c r="AE7" i="39"/>
  <c r="Y7" i="39"/>
  <c r="Y87" i="39" s="1"/>
  <c r="S7" i="39"/>
  <c r="M7" i="39"/>
  <c r="M87" i="39" s="1"/>
  <c r="L7" i="39"/>
  <c r="L87" i="39" s="1"/>
  <c r="K7" i="39"/>
  <c r="K87" i="39" s="1"/>
  <c r="J7" i="39"/>
  <c r="I7" i="39"/>
  <c r="I87" i="39" s="1"/>
  <c r="H7" i="39"/>
  <c r="G7" i="39" s="1"/>
  <c r="AJ47" i="22"/>
  <c r="AI47" i="22"/>
  <c r="AH47" i="22"/>
  <c r="AG47" i="22"/>
  <c r="AF47" i="22"/>
  <c r="AD47" i="22"/>
  <c r="AC47" i="22"/>
  <c r="AB47" i="22"/>
  <c r="AA47" i="22"/>
  <c r="Z47" i="22"/>
  <c r="X47" i="22"/>
  <c r="W47" i="22"/>
  <c r="V47" i="22"/>
  <c r="U47" i="22"/>
  <c r="T47" i="22"/>
  <c r="R47" i="22"/>
  <c r="Q47" i="22"/>
  <c r="P47" i="22"/>
  <c r="O47" i="22"/>
  <c r="N47" i="22"/>
  <c r="AE46" i="22"/>
  <c r="Y46" i="22"/>
  <c r="S46" i="22"/>
  <c r="M46" i="22"/>
  <c r="L46" i="22"/>
  <c r="K46" i="22"/>
  <c r="J46" i="22"/>
  <c r="I46" i="22"/>
  <c r="H46" i="22"/>
  <c r="G46" i="22" s="1"/>
  <c r="AE45" i="22"/>
  <c r="Y45" i="22"/>
  <c r="S45" i="22"/>
  <c r="M45" i="22"/>
  <c r="L45" i="22"/>
  <c r="K45" i="22"/>
  <c r="J45" i="22"/>
  <c r="I45" i="22"/>
  <c r="H45" i="22"/>
  <c r="AE44" i="22"/>
  <c r="Y44" i="22"/>
  <c r="S44" i="22"/>
  <c r="M44" i="22"/>
  <c r="L44" i="22"/>
  <c r="K44" i="22"/>
  <c r="J44" i="22"/>
  <c r="I44" i="22"/>
  <c r="H44" i="22"/>
  <c r="AE43" i="22"/>
  <c r="Y43" i="22"/>
  <c r="S43" i="22"/>
  <c r="M43" i="22"/>
  <c r="L43" i="22"/>
  <c r="K43" i="22"/>
  <c r="J43" i="22"/>
  <c r="I43" i="22"/>
  <c r="G43" i="22" s="1"/>
  <c r="H43" i="22"/>
  <c r="AE42" i="22"/>
  <c r="Y42" i="22"/>
  <c r="S42" i="22"/>
  <c r="M42" i="22"/>
  <c r="L42" i="22"/>
  <c r="K42" i="22"/>
  <c r="J42" i="22"/>
  <c r="I42" i="22"/>
  <c r="H42" i="22"/>
  <c r="G42" i="22" s="1"/>
  <c r="AE41" i="22"/>
  <c r="Y41" i="22"/>
  <c r="S41" i="22"/>
  <c r="M41" i="22"/>
  <c r="L41" i="22"/>
  <c r="K41" i="22"/>
  <c r="J41" i="22"/>
  <c r="I41" i="22"/>
  <c r="H41" i="22"/>
  <c r="AE40" i="22"/>
  <c r="Y40" i="22"/>
  <c r="S40" i="22"/>
  <c r="M40" i="22"/>
  <c r="L40" i="22"/>
  <c r="K40" i="22"/>
  <c r="J40" i="22"/>
  <c r="I40" i="22"/>
  <c r="H40" i="22"/>
  <c r="G40" i="22" s="1"/>
  <c r="AE39" i="22"/>
  <c r="AE47" i="22" s="1"/>
  <c r="Y39" i="22"/>
  <c r="Y47" i="22" s="1"/>
  <c r="S39" i="22"/>
  <c r="S47" i="22" s="1"/>
  <c r="M39" i="22"/>
  <c r="M47" i="22" s="1"/>
  <c r="L39" i="22"/>
  <c r="K39" i="22"/>
  <c r="K47" i="22" s="1"/>
  <c r="J39" i="22"/>
  <c r="I39" i="22"/>
  <c r="I47" i="22" s="1"/>
  <c r="H39" i="22"/>
  <c r="H47" i="22" s="1"/>
  <c r="AJ34" i="22"/>
  <c r="AI34" i="22"/>
  <c r="AH34" i="22"/>
  <c r="AG34" i="22"/>
  <c r="AF34" i="22"/>
  <c r="AD34" i="22"/>
  <c r="AC34" i="22"/>
  <c r="AB34" i="22"/>
  <c r="AA34" i="22"/>
  <c r="Z34" i="22"/>
  <c r="X34" i="22"/>
  <c r="W34" i="22"/>
  <c r="V34" i="22"/>
  <c r="U34" i="22"/>
  <c r="T34" i="22"/>
  <c r="R34" i="22"/>
  <c r="Q34" i="22"/>
  <c r="P34" i="22"/>
  <c r="O34" i="22"/>
  <c r="N34" i="22"/>
  <c r="AE33" i="22"/>
  <c r="Y33" i="22"/>
  <c r="S33" i="22"/>
  <c r="M33" i="22"/>
  <c r="L33" i="22"/>
  <c r="K33" i="22"/>
  <c r="J33" i="22"/>
  <c r="I33" i="22"/>
  <c r="H33" i="22"/>
  <c r="G33" i="22" s="1"/>
  <c r="AE32" i="22"/>
  <c r="Y32" i="22"/>
  <c r="S32" i="22"/>
  <c r="M32" i="22"/>
  <c r="L32" i="22"/>
  <c r="K32" i="22"/>
  <c r="J32" i="22"/>
  <c r="I32" i="22"/>
  <c r="H32" i="22"/>
  <c r="G32" i="22" s="1"/>
  <c r="AE31" i="22"/>
  <c r="Y31" i="22"/>
  <c r="S31" i="22"/>
  <c r="M31" i="22"/>
  <c r="L31" i="22"/>
  <c r="K31" i="22"/>
  <c r="J31" i="22"/>
  <c r="I31" i="22"/>
  <c r="G31" i="22" s="1"/>
  <c r="H31" i="22"/>
  <c r="AE30" i="22"/>
  <c r="Y30" i="22"/>
  <c r="S30" i="22"/>
  <c r="M30" i="22"/>
  <c r="L30" i="22"/>
  <c r="K30" i="22"/>
  <c r="J30" i="22"/>
  <c r="I30" i="22"/>
  <c r="H30" i="22"/>
  <c r="G30" i="22" s="1"/>
  <c r="AE29" i="22"/>
  <c r="Y29" i="22"/>
  <c r="S29" i="22"/>
  <c r="M29" i="22"/>
  <c r="L29" i="22"/>
  <c r="K29" i="22"/>
  <c r="J29" i="22"/>
  <c r="I29" i="22"/>
  <c r="H29" i="22"/>
  <c r="G29" i="22" s="1"/>
  <c r="AE28" i="22"/>
  <c r="Y28" i="22"/>
  <c r="S28" i="22"/>
  <c r="M28" i="22"/>
  <c r="L28" i="22"/>
  <c r="K28" i="22"/>
  <c r="J28" i="22"/>
  <c r="I28" i="22"/>
  <c r="H28" i="22"/>
  <c r="G28" i="22" s="1"/>
  <c r="AE27" i="22"/>
  <c r="Y27" i="22"/>
  <c r="S27" i="22"/>
  <c r="M27" i="22"/>
  <c r="L27" i="22"/>
  <c r="K27" i="22"/>
  <c r="J27" i="22"/>
  <c r="I27" i="22"/>
  <c r="H27" i="22"/>
  <c r="AE26" i="22"/>
  <c r="Y26" i="22"/>
  <c r="S26" i="22"/>
  <c r="M26" i="22"/>
  <c r="L26" i="22"/>
  <c r="K26" i="22"/>
  <c r="J26" i="22"/>
  <c r="I26" i="22"/>
  <c r="H26" i="22"/>
  <c r="AE25" i="22"/>
  <c r="Y25" i="22"/>
  <c r="S25" i="22"/>
  <c r="M25" i="22"/>
  <c r="L25" i="22"/>
  <c r="K25" i="22"/>
  <c r="J25" i="22"/>
  <c r="I25" i="22"/>
  <c r="H25" i="22"/>
  <c r="G25" i="22" s="1"/>
  <c r="AE24" i="22"/>
  <c r="Y24" i="22"/>
  <c r="S24" i="22"/>
  <c r="M24" i="22"/>
  <c r="L24" i="22"/>
  <c r="K24" i="22"/>
  <c r="J24" i="22"/>
  <c r="I24" i="22"/>
  <c r="H24" i="22"/>
  <c r="G24" i="22" s="1"/>
  <c r="AE23" i="22"/>
  <c r="Y23" i="22"/>
  <c r="S23" i="22"/>
  <c r="M23" i="22"/>
  <c r="L23" i="22"/>
  <c r="K23" i="22"/>
  <c r="J23" i="22"/>
  <c r="I23" i="22"/>
  <c r="G23" i="22" s="1"/>
  <c r="H23" i="22"/>
  <c r="AE22" i="22"/>
  <c r="Y22" i="22"/>
  <c r="S22" i="22"/>
  <c r="M22" i="22"/>
  <c r="L22" i="22"/>
  <c r="K22" i="22"/>
  <c r="J22" i="22"/>
  <c r="I22" i="22"/>
  <c r="H22" i="22"/>
  <c r="G22" i="22" s="1"/>
  <c r="AE21" i="22"/>
  <c r="Y21" i="22"/>
  <c r="S21" i="22"/>
  <c r="M21" i="22"/>
  <c r="L21" i="22"/>
  <c r="K21" i="22"/>
  <c r="J21" i="22"/>
  <c r="I21" i="22"/>
  <c r="H21" i="22"/>
  <c r="G21" i="22" s="1"/>
  <c r="AE20" i="22"/>
  <c r="Y20" i="22"/>
  <c r="S20" i="22"/>
  <c r="M20" i="22"/>
  <c r="L20" i="22"/>
  <c r="K20" i="22"/>
  <c r="J20" i="22"/>
  <c r="I20" i="22"/>
  <c r="H20" i="22"/>
  <c r="G20" i="22" s="1"/>
  <c r="AE19" i="22"/>
  <c r="Y19" i="22"/>
  <c r="S19" i="22"/>
  <c r="M19" i="22"/>
  <c r="L19" i="22"/>
  <c r="K19" i="22"/>
  <c r="J19" i="22"/>
  <c r="I19" i="22"/>
  <c r="H19" i="22"/>
  <c r="AE18" i="22"/>
  <c r="Y18" i="22"/>
  <c r="S18" i="22"/>
  <c r="M18" i="22"/>
  <c r="L18" i="22"/>
  <c r="K18" i="22"/>
  <c r="J18" i="22"/>
  <c r="I18" i="22"/>
  <c r="H18" i="22"/>
  <c r="AE17" i="22"/>
  <c r="Y17" i="22"/>
  <c r="S17" i="22"/>
  <c r="M17" i="22"/>
  <c r="L17" i="22"/>
  <c r="K17" i="22"/>
  <c r="J17" i="22"/>
  <c r="I17" i="22"/>
  <c r="H17" i="22"/>
  <c r="G17" i="22" s="1"/>
  <c r="AE16" i="22"/>
  <c r="Y16" i="22"/>
  <c r="S16" i="22"/>
  <c r="M16" i="22"/>
  <c r="L16" i="22"/>
  <c r="K16" i="22"/>
  <c r="J16" i="22"/>
  <c r="I16" i="22"/>
  <c r="H16" i="22"/>
  <c r="G16" i="22" s="1"/>
  <c r="AE15" i="22"/>
  <c r="Y15" i="22"/>
  <c r="S15" i="22"/>
  <c r="M15" i="22"/>
  <c r="L15" i="22"/>
  <c r="K15" i="22"/>
  <c r="J15" i="22"/>
  <c r="I15" i="22"/>
  <c r="G15" i="22" s="1"/>
  <c r="H15" i="22"/>
  <c r="AE14" i="22"/>
  <c r="Y14" i="22"/>
  <c r="S14" i="22"/>
  <c r="M14" i="22"/>
  <c r="L14" i="22"/>
  <c r="K14" i="22"/>
  <c r="J14" i="22"/>
  <c r="I14" i="22"/>
  <c r="H14" i="22"/>
  <c r="G14" i="22" s="1"/>
  <c r="AE13" i="22"/>
  <c r="Y13" i="22"/>
  <c r="S13" i="22"/>
  <c r="M13" i="22"/>
  <c r="L13" i="22"/>
  <c r="K13" i="22"/>
  <c r="J13" i="22"/>
  <c r="I13" i="22"/>
  <c r="H13" i="22"/>
  <c r="G13" i="22" s="1"/>
  <c r="AE12" i="22"/>
  <c r="Y12" i="22"/>
  <c r="S12" i="22"/>
  <c r="M12" i="22"/>
  <c r="L12" i="22"/>
  <c r="K12" i="22"/>
  <c r="J12" i="22"/>
  <c r="I12" i="22"/>
  <c r="H12" i="22"/>
  <c r="G12" i="22" s="1"/>
  <c r="AE11" i="22"/>
  <c r="Y11" i="22"/>
  <c r="S11" i="22"/>
  <c r="M11" i="22"/>
  <c r="L11" i="22"/>
  <c r="K11" i="22"/>
  <c r="J11" i="22"/>
  <c r="I11" i="22"/>
  <c r="H11" i="22"/>
  <c r="AE10" i="22"/>
  <c r="Y10" i="22"/>
  <c r="S10" i="22"/>
  <c r="M10" i="22"/>
  <c r="L10" i="22"/>
  <c r="L34" i="22" s="1"/>
  <c r="K10" i="22"/>
  <c r="J10" i="22"/>
  <c r="I10" i="22"/>
  <c r="H10" i="22"/>
  <c r="AE9" i="22"/>
  <c r="Y9" i="22"/>
  <c r="S9" i="22"/>
  <c r="S34" i="22" s="1"/>
  <c r="M9" i="22"/>
  <c r="L9" i="22"/>
  <c r="K9" i="22"/>
  <c r="K34" i="22" s="1"/>
  <c r="J9" i="22"/>
  <c r="I9" i="22"/>
  <c r="H9" i="22"/>
  <c r="G9" i="22" s="1"/>
  <c r="AE8" i="22"/>
  <c r="Y8" i="22"/>
  <c r="S8" i="22"/>
  <c r="M8" i="22"/>
  <c r="L8" i="22"/>
  <c r="K8" i="22"/>
  <c r="J8" i="22"/>
  <c r="I8" i="22"/>
  <c r="H8" i="22"/>
  <c r="G8" i="22" s="1"/>
  <c r="AE7" i="22"/>
  <c r="Y7" i="22"/>
  <c r="Y34" i="22" s="1"/>
  <c r="S7" i="22"/>
  <c r="M7" i="22"/>
  <c r="M34" i="22" s="1"/>
  <c r="L7" i="22"/>
  <c r="K7" i="22"/>
  <c r="J7" i="22"/>
  <c r="I7" i="22"/>
  <c r="I34" i="22" s="1"/>
  <c r="H7" i="22"/>
  <c r="AJ35" i="23"/>
  <c r="AI35" i="23"/>
  <c r="AH35" i="23"/>
  <c r="AG35" i="23"/>
  <c r="AF35" i="23"/>
  <c r="AD35" i="23"/>
  <c r="AC35" i="23"/>
  <c r="AB35" i="23"/>
  <c r="AA35" i="23"/>
  <c r="Z35" i="23"/>
  <c r="X35" i="23"/>
  <c r="W35" i="23"/>
  <c r="V35" i="23"/>
  <c r="U35" i="23"/>
  <c r="T35" i="23"/>
  <c r="R35" i="23"/>
  <c r="Q35" i="23"/>
  <c r="P35" i="23"/>
  <c r="O35" i="23"/>
  <c r="N35" i="23"/>
  <c r="AE34" i="23"/>
  <c r="Y34" i="23"/>
  <c r="S34" i="23"/>
  <c r="M34" i="23"/>
  <c r="L34" i="23"/>
  <c r="K34" i="23"/>
  <c r="J34" i="23"/>
  <c r="I34" i="23"/>
  <c r="H34" i="23"/>
  <c r="AE33" i="23"/>
  <c r="Y33" i="23"/>
  <c r="S33" i="23"/>
  <c r="M33" i="23"/>
  <c r="L33" i="23"/>
  <c r="K33" i="23"/>
  <c r="J33" i="23"/>
  <c r="I33" i="23"/>
  <c r="H33" i="23"/>
  <c r="G33" i="23" s="1"/>
  <c r="AE32" i="23"/>
  <c r="Y32" i="23"/>
  <c r="S32" i="23"/>
  <c r="M32" i="23"/>
  <c r="L32" i="23"/>
  <c r="K32" i="23"/>
  <c r="J32" i="23"/>
  <c r="I32" i="23"/>
  <c r="H32" i="23"/>
  <c r="G32" i="23" s="1"/>
  <c r="AE31" i="23"/>
  <c r="Y31" i="23"/>
  <c r="S31" i="23"/>
  <c r="M31" i="23"/>
  <c r="L31" i="23"/>
  <c r="K31" i="23"/>
  <c r="J31" i="23"/>
  <c r="I31" i="23"/>
  <c r="H31" i="23"/>
  <c r="G31" i="23" s="1"/>
  <c r="AE30" i="23"/>
  <c r="Y30" i="23"/>
  <c r="S30" i="23"/>
  <c r="M30" i="23"/>
  <c r="L30" i="23"/>
  <c r="K30" i="23"/>
  <c r="J30" i="23"/>
  <c r="I30" i="23"/>
  <c r="H30" i="23"/>
  <c r="AE29" i="23"/>
  <c r="Y29" i="23"/>
  <c r="S29" i="23"/>
  <c r="M29" i="23"/>
  <c r="L29" i="23"/>
  <c r="K29" i="23"/>
  <c r="J29" i="23"/>
  <c r="I29" i="23"/>
  <c r="H29" i="23"/>
  <c r="AE28" i="23"/>
  <c r="Y28" i="23"/>
  <c r="S28" i="23"/>
  <c r="M28" i="23"/>
  <c r="L28" i="23"/>
  <c r="K28" i="23"/>
  <c r="J28" i="23"/>
  <c r="I28" i="23"/>
  <c r="H28" i="23"/>
  <c r="G28" i="23" s="1"/>
  <c r="AE27" i="23"/>
  <c r="Y27" i="23"/>
  <c r="S27" i="23"/>
  <c r="M27" i="23"/>
  <c r="L27" i="23"/>
  <c r="K27" i="23"/>
  <c r="J27" i="23"/>
  <c r="I27" i="23"/>
  <c r="H27" i="23"/>
  <c r="G27" i="23" s="1"/>
  <c r="AE26" i="23"/>
  <c r="Y26" i="23"/>
  <c r="S26" i="23"/>
  <c r="M26" i="23"/>
  <c r="L26" i="23"/>
  <c r="K26" i="23"/>
  <c r="J26" i="23"/>
  <c r="I26" i="23"/>
  <c r="H26" i="23"/>
  <c r="AE25" i="23"/>
  <c r="Y25" i="23"/>
  <c r="S25" i="23"/>
  <c r="M25" i="23"/>
  <c r="L25" i="23"/>
  <c r="K25" i="23"/>
  <c r="J25" i="23"/>
  <c r="I25" i="23"/>
  <c r="H25" i="23"/>
  <c r="G25" i="23" s="1"/>
  <c r="AE24" i="23"/>
  <c r="Y24" i="23"/>
  <c r="S24" i="23"/>
  <c r="M24" i="23"/>
  <c r="L24" i="23"/>
  <c r="K24" i="23"/>
  <c r="J24" i="23"/>
  <c r="I24" i="23"/>
  <c r="H24" i="23"/>
  <c r="G24" i="23" s="1"/>
  <c r="AE23" i="23"/>
  <c r="Y23" i="23"/>
  <c r="S23" i="23"/>
  <c r="M23" i="23"/>
  <c r="L23" i="23"/>
  <c r="K23" i="23"/>
  <c r="J23" i="23"/>
  <c r="I23" i="23"/>
  <c r="H23" i="23"/>
  <c r="G23" i="23" s="1"/>
  <c r="AE22" i="23"/>
  <c r="Y22" i="23"/>
  <c r="S22" i="23"/>
  <c r="M22" i="23"/>
  <c r="L22" i="23"/>
  <c r="K22" i="23"/>
  <c r="J22" i="23"/>
  <c r="I22" i="23"/>
  <c r="H22" i="23"/>
  <c r="AE21" i="23"/>
  <c r="Y21" i="23"/>
  <c r="S21" i="23"/>
  <c r="M21" i="23"/>
  <c r="L21" i="23"/>
  <c r="K21" i="23"/>
  <c r="J21" i="23"/>
  <c r="I21" i="23"/>
  <c r="H21" i="23"/>
  <c r="AE20" i="23"/>
  <c r="Y20" i="23"/>
  <c r="S20" i="23"/>
  <c r="M20" i="23"/>
  <c r="L20" i="23"/>
  <c r="K20" i="23"/>
  <c r="J20" i="23"/>
  <c r="I20" i="23"/>
  <c r="H20" i="23"/>
  <c r="G20" i="23" s="1"/>
  <c r="AE19" i="23"/>
  <c r="Y19" i="23"/>
  <c r="S19" i="23"/>
  <c r="M19" i="23"/>
  <c r="L19" i="23"/>
  <c r="K19" i="23"/>
  <c r="J19" i="23"/>
  <c r="I19" i="23"/>
  <c r="H19" i="23"/>
  <c r="G19" i="23" s="1"/>
  <c r="AE18" i="23"/>
  <c r="Y18" i="23"/>
  <c r="S18" i="23"/>
  <c r="M18" i="23"/>
  <c r="L18" i="23"/>
  <c r="K18" i="23"/>
  <c r="J18" i="23"/>
  <c r="I18" i="23"/>
  <c r="H18" i="23"/>
  <c r="AE17" i="23"/>
  <c r="Y17" i="23"/>
  <c r="S17" i="23"/>
  <c r="M17" i="23"/>
  <c r="L17" i="23"/>
  <c r="K17" i="23"/>
  <c r="J17" i="23"/>
  <c r="I17" i="23"/>
  <c r="H17" i="23"/>
  <c r="G17" i="23" s="1"/>
  <c r="AE16" i="23"/>
  <c r="Y16" i="23"/>
  <c r="S16" i="23"/>
  <c r="M16" i="23"/>
  <c r="L16" i="23"/>
  <c r="K16" i="23"/>
  <c r="J16" i="23"/>
  <c r="I16" i="23"/>
  <c r="H16" i="23"/>
  <c r="G16" i="23" s="1"/>
  <c r="AE15" i="23"/>
  <c r="Y15" i="23"/>
  <c r="S15" i="23"/>
  <c r="M15" i="23"/>
  <c r="L15" i="23"/>
  <c r="K15" i="23"/>
  <c r="J15" i="23"/>
  <c r="I15" i="23"/>
  <c r="H15" i="23"/>
  <c r="G15" i="23" s="1"/>
  <c r="AE14" i="23"/>
  <c r="Y14" i="23"/>
  <c r="S14" i="23"/>
  <c r="M14" i="23"/>
  <c r="L14" i="23"/>
  <c r="K14" i="23"/>
  <c r="J14" i="23"/>
  <c r="I14" i="23"/>
  <c r="H14" i="23"/>
  <c r="AE13" i="23"/>
  <c r="Y13" i="23"/>
  <c r="S13" i="23"/>
  <c r="M13" i="23"/>
  <c r="L13" i="23"/>
  <c r="K13" i="23"/>
  <c r="J13" i="23"/>
  <c r="I13" i="23"/>
  <c r="H13" i="23"/>
  <c r="AE12" i="23"/>
  <c r="Y12" i="23"/>
  <c r="S12" i="23"/>
  <c r="M12" i="23"/>
  <c r="L12" i="23"/>
  <c r="K12" i="23"/>
  <c r="J12" i="23"/>
  <c r="I12" i="23"/>
  <c r="H12" i="23"/>
  <c r="G12" i="23" s="1"/>
  <c r="AE11" i="23"/>
  <c r="Y11" i="23"/>
  <c r="S11" i="23"/>
  <c r="M11" i="23"/>
  <c r="L11" i="23"/>
  <c r="K11" i="23"/>
  <c r="J11" i="23"/>
  <c r="I11" i="23"/>
  <c r="H11" i="23"/>
  <c r="G11" i="23" s="1"/>
  <c r="AE10" i="23"/>
  <c r="Y10" i="23"/>
  <c r="S10" i="23"/>
  <c r="M10" i="23"/>
  <c r="L10" i="23"/>
  <c r="K10" i="23"/>
  <c r="J10" i="23"/>
  <c r="I10" i="23"/>
  <c r="H10" i="23"/>
  <c r="AE9" i="23"/>
  <c r="Y9" i="23"/>
  <c r="S9" i="23"/>
  <c r="M9" i="23"/>
  <c r="L9" i="23"/>
  <c r="K9" i="23"/>
  <c r="J9" i="23"/>
  <c r="I9" i="23"/>
  <c r="H9" i="23"/>
  <c r="G9" i="23" s="1"/>
  <c r="AE8" i="23"/>
  <c r="Y8" i="23"/>
  <c r="S8" i="23"/>
  <c r="M8" i="23"/>
  <c r="L8" i="23"/>
  <c r="K8" i="23"/>
  <c r="J8" i="23"/>
  <c r="I8" i="23"/>
  <c r="H8" i="23"/>
  <c r="G8" i="23" s="1"/>
  <c r="AE7" i="23"/>
  <c r="AE35" i="23" s="1"/>
  <c r="Y7" i="23"/>
  <c r="Y35" i="23" s="1"/>
  <c r="S7" i="23"/>
  <c r="S35" i="23" s="1"/>
  <c r="M7" i="23"/>
  <c r="M35" i="23" s="1"/>
  <c r="L7" i="23"/>
  <c r="K7" i="23"/>
  <c r="K35" i="23" s="1"/>
  <c r="J7" i="23"/>
  <c r="J35" i="23" s="1"/>
  <c r="I7" i="23"/>
  <c r="I35" i="23" s="1"/>
  <c r="H7" i="23"/>
  <c r="G7" i="23" s="1"/>
  <c r="AL332" i="3"/>
  <c r="AK332" i="3"/>
  <c r="AJ332" i="3"/>
  <c r="AI332" i="3"/>
  <c r="AH332" i="3"/>
  <c r="AF332" i="3"/>
  <c r="AE332" i="3"/>
  <c r="AD332" i="3"/>
  <c r="AC332" i="3"/>
  <c r="AB332" i="3"/>
  <c r="Z332" i="3"/>
  <c r="Y332" i="3"/>
  <c r="X332" i="3"/>
  <c r="W332" i="3"/>
  <c r="V332" i="3"/>
  <c r="T332" i="3"/>
  <c r="S332" i="3"/>
  <c r="R332" i="3"/>
  <c r="Q332" i="3"/>
  <c r="P332" i="3"/>
  <c r="AL331" i="3"/>
  <c r="AK331" i="3"/>
  <c r="AJ331" i="3"/>
  <c r="AI331" i="3"/>
  <c r="AH331" i="3"/>
  <c r="AF331" i="3"/>
  <c r="AE331" i="3"/>
  <c r="AD331" i="3"/>
  <c r="AC331" i="3"/>
  <c r="AB331" i="3"/>
  <c r="Z331" i="3"/>
  <c r="Y331" i="3"/>
  <c r="X331" i="3"/>
  <c r="W331" i="3"/>
  <c r="V331" i="3"/>
  <c r="T331" i="3"/>
  <c r="S331" i="3"/>
  <c r="R331" i="3"/>
  <c r="Q331" i="3"/>
  <c r="P331" i="3"/>
  <c r="AL330" i="3"/>
  <c r="AK330" i="3"/>
  <c r="AJ330" i="3"/>
  <c r="AI330" i="3"/>
  <c r="AH330" i="3"/>
  <c r="AF330" i="3"/>
  <c r="AE330" i="3"/>
  <c r="AD330" i="3"/>
  <c r="AC330" i="3"/>
  <c r="AB330" i="3"/>
  <c r="Z330" i="3"/>
  <c r="Y330" i="3"/>
  <c r="X330" i="3"/>
  <c r="W330" i="3"/>
  <c r="V330" i="3"/>
  <c r="T330" i="3"/>
  <c r="S330" i="3"/>
  <c r="R330" i="3"/>
  <c r="Q330" i="3"/>
  <c r="P330" i="3"/>
  <c r="AG329" i="3"/>
  <c r="AA329" i="3"/>
  <c r="U329" i="3"/>
  <c r="O329" i="3"/>
  <c r="N329" i="3"/>
  <c r="M329" i="3"/>
  <c r="L329" i="3"/>
  <c r="K329" i="3"/>
  <c r="J329" i="3"/>
  <c r="AG328" i="3"/>
  <c r="AA328" i="3"/>
  <c r="U328" i="3"/>
  <c r="O328" i="3"/>
  <c r="N328" i="3"/>
  <c r="M328" i="3"/>
  <c r="I328" i="3" s="1"/>
  <c r="L328" i="3"/>
  <c r="K328" i="3"/>
  <c r="J328" i="3"/>
  <c r="AG327" i="3"/>
  <c r="AA327" i="3"/>
  <c r="U327" i="3"/>
  <c r="O327" i="3"/>
  <c r="N327" i="3"/>
  <c r="M327" i="3"/>
  <c r="L327" i="3"/>
  <c r="K327" i="3"/>
  <c r="J327" i="3"/>
  <c r="I327" i="3"/>
  <c r="AG326" i="3"/>
  <c r="AA326" i="3"/>
  <c r="U326" i="3"/>
  <c r="O326" i="3"/>
  <c r="N326" i="3"/>
  <c r="M326" i="3"/>
  <c r="L326" i="3"/>
  <c r="K326" i="3"/>
  <c r="I326" i="3" s="1"/>
  <c r="J326" i="3"/>
  <c r="AG325" i="3"/>
  <c r="AA325" i="3"/>
  <c r="U325" i="3"/>
  <c r="O325" i="3"/>
  <c r="N325" i="3"/>
  <c r="M325" i="3"/>
  <c r="L325" i="3"/>
  <c r="K325" i="3"/>
  <c r="J325" i="3"/>
  <c r="AG324" i="3"/>
  <c r="AA324" i="3"/>
  <c r="U324" i="3"/>
  <c r="O324" i="3"/>
  <c r="N324" i="3"/>
  <c r="M324" i="3"/>
  <c r="L324" i="3"/>
  <c r="K324" i="3"/>
  <c r="J324" i="3"/>
  <c r="I324" i="3" s="1"/>
  <c r="AG323" i="3"/>
  <c r="AA323" i="3"/>
  <c r="U323" i="3"/>
  <c r="O323" i="3"/>
  <c r="N323" i="3"/>
  <c r="M323" i="3"/>
  <c r="L323" i="3"/>
  <c r="K323" i="3"/>
  <c r="J323" i="3"/>
  <c r="I323" i="3" s="1"/>
  <c r="AG322" i="3"/>
  <c r="AA322" i="3"/>
  <c r="U322" i="3"/>
  <c r="O322" i="3"/>
  <c r="N322" i="3"/>
  <c r="M322" i="3"/>
  <c r="L322" i="3"/>
  <c r="K322" i="3"/>
  <c r="J322" i="3"/>
  <c r="I322" i="3" s="1"/>
  <c r="AG321" i="3"/>
  <c r="AA321" i="3"/>
  <c r="U321" i="3"/>
  <c r="O321" i="3"/>
  <c r="N321" i="3"/>
  <c r="M321" i="3"/>
  <c r="L321" i="3"/>
  <c r="K321" i="3"/>
  <c r="J321" i="3"/>
  <c r="AG320" i="3"/>
  <c r="AA320" i="3"/>
  <c r="U320" i="3"/>
  <c r="O320" i="3"/>
  <c r="N320" i="3"/>
  <c r="M320" i="3"/>
  <c r="I320" i="3" s="1"/>
  <c r="L320" i="3"/>
  <c r="K320" i="3"/>
  <c r="J320" i="3"/>
  <c r="AG319" i="3"/>
  <c r="AA319" i="3"/>
  <c r="U319" i="3"/>
  <c r="O319" i="3"/>
  <c r="N319" i="3"/>
  <c r="M319" i="3"/>
  <c r="L319" i="3"/>
  <c r="K319" i="3"/>
  <c r="I319" i="3" s="1"/>
  <c r="J319" i="3"/>
  <c r="AG318" i="3"/>
  <c r="AA318" i="3"/>
  <c r="U318" i="3"/>
  <c r="O318" i="3"/>
  <c r="N318" i="3"/>
  <c r="M318" i="3"/>
  <c r="L318" i="3"/>
  <c r="K318" i="3"/>
  <c r="J318" i="3"/>
  <c r="I318" i="3"/>
  <c r="AG317" i="3"/>
  <c r="AA317" i="3"/>
  <c r="U317" i="3"/>
  <c r="O317" i="3"/>
  <c r="N317" i="3"/>
  <c r="M317" i="3"/>
  <c r="L317" i="3"/>
  <c r="K317" i="3"/>
  <c r="J317" i="3"/>
  <c r="AG316" i="3"/>
  <c r="AA316" i="3"/>
  <c r="U316" i="3"/>
  <c r="O316" i="3"/>
  <c r="N316" i="3"/>
  <c r="M316" i="3"/>
  <c r="L316" i="3"/>
  <c r="K316" i="3"/>
  <c r="J316" i="3"/>
  <c r="I316" i="3" s="1"/>
  <c r="AG315" i="3"/>
  <c r="AA315" i="3"/>
  <c r="U315" i="3"/>
  <c r="O315" i="3"/>
  <c r="N315" i="3"/>
  <c r="M315" i="3"/>
  <c r="L315" i="3"/>
  <c r="K315" i="3"/>
  <c r="J315" i="3"/>
  <c r="I315" i="3" s="1"/>
  <c r="AG314" i="3"/>
  <c r="AA314" i="3"/>
  <c r="U314" i="3"/>
  <c r="O314" i="3"/>
  <c r="N314" i="3"/>
  <c r="M314" i="3"/>
  <c r="L314" i="3"/>
  <c r="K314" i="3"/>
  <c r="J314" i="3"/>
  <c r="I314" i="3" s="1"/>
  <c r="AG313" i="3"/>
  <c r="AA313" i="3"/>
  <c r="U313" i="3"/>
  <c r="O313" i="3"/>
  <c r="N313" i="3"/>
  <c r="M313" i="3"/>
  <c r="L313" i="3"/>
  <c r="K313" i="3"/>
  <c r="J313" i="3"/>
  <c r="I313" i="3" s="1"/>
  <c r="AG312" i="3"/>
  <c r="AA312" i="3"/>
  <c r="U312" i="3"/>
  <c r="O312" i="3"/>
  <c r="N312" i="3"/>
  <c r="M312" i="3"/>
  <c r="L312" i="3"/>
  <c r="K312" i="3"/>
  <c r="J312" i="3"/>
  <c r="I312" i="3"/>
  <c r="AG311" i="3"/>
  <c r="AA311" i="3"/>
  <c r="U311" i="3"/>
  <c r="O311" i="3"/>
  <c r="N311" i="3"/>
  <c r="M311" i="3"/>
  <c r="L311" i="3"/>
  <c r="K311" i="3"/>
  <c r="J311" i="3"/>
  <c r="I311" i="3"/>
  <c r="AG310" i="3"/>
  <c r="AA310" i="3"/>
  <c r="U310" i="3"/>
  <c r="O310" i="3"/>
  <c r="N310" i="3"/>
  <c r="M310" i="3"/>
  <c r="L310" i="3"/>
  <c r="K310" i="3"/>
  <c r="I310" i="3" s="1"/>
  <c r="J310" i="3"/>
  <c r="AG309" i="3"/>
  <c r="AA309" i="3"/>
  <c r="U309" i="3"/>
  <c r="O309" i="3"/>
  <c r="N309" i="3"/>
  <c r="M309" i="3"/>
  <c r="L309" i="3"/>
  <c r="K309" i="3"/>
  <c r="J309" i="3"/>
  <c r="AG308" i="3"/>
  <c r="AA308" i="3"/>
  <c r="U308" i="3"/>
  <c r="O308" i="3"/>
  <c r="N308" i="3"/>
  <c r="M308" i="3"/>
  <c r="L308" i="3"/>
  <c r="K308" i="3"/>
  <c r="J308" i="3"/>
  <c r="I308" i="3" s="1"/>
  <c r="AG307" i="3"/>
  <c r="AA307" i="3"/>
  <c r="U307" i="3"/>
  <c r="O307" i="3"/>
  <c r="N307" i="3"/>
  <c r="M307" i="3"/>
  <c r="L307" i="3"/>
  <c r="K307" i="3"/>
  <c r="J307" i="3"/>
  <c r="I307" i="3" s="1"/>
  <c r="AG306" i="3"/>
  <c r="AA306" i="3"/>
  <c r="U306" i="3"/>
  <c r="O306" i="3"/>
  <c r="N306" i="3"/>
  <c r="M306" i="3"/>
  <c r="L306" i="3"/>
  <c r="K306" i="3"/>
  <c r="J306" i="3"/>
  <c r="I306" i="3" s="1"/>
  <c r="AG305" i="3"/>
  <c r="AA305" i="3"/>
  <c r="U305" i="3"/>
  <c r="O305" i="3"/>
  <c r="N305" i="3"/>
  <c r="M305" i="3"/>
  <c r="L305" i="3"/>
  <c r="K305" i="3"/>
  <c r="J305" i="3"/>
  <c r="I305" i="3" s="1"/>
  <c r="AG304" i="3"/>
  <c r="AA304" i="3"/>
  <c r="U304" i="3"/>
  <c r="O304" i="3"/>
  <c r="N304" i="3"/>
  <c r="M304" i="3"/>
  <c r="L304" i="3"/>
  <c r="K304" i="3"/>
  <c r="J304" i="3"/>
  <c r="I304" i="3" s="1"/>
  <c r="AG303" i="3"/>
  <c r="AA303" i="3"/>
  <c r="U303" i="3"/>
  <c r="O303" i="3"/>
  <c r="N303" i="3"/>
  <c r="M303" i="3"/>
  <c r="L303" i="3"/>
  <c r="K303" i="3"/>
  <c r="J303" i="3"/>
  <c r="I303" i="3" s="1"/>
  <c r="AG302" i="3"/>
  <c r="AA302" i="3"/>
  <c r="U302" i="3"/>
  <c r="O302" i="3"/>
  <c r="N302" i="3"/>
  <c r="M302" i="3"/>
  <c r="L302" i="3"/>
  <c r="K302" i="3"/>
  <c r="J302" i="3"/>
  <c r="I302" i="3" s="1"/>
  <c r="AG301" i="3"/>
  <c r="AA301" i="3"/>
  <c r="U301" i="3"/>
  <c r="O301" i="3"/>
  <c r="N301" i="3"/>
  <c r="M301" i="3"/>
  <c r="L301" i="3"/>
  <c r="K301" i="3"/>
  <c r="J301" i="3"/>
  <c r="I301" i="3" s="1"/>
  <c r="AG300" i="3"/>
  <c r="AA300" i="3"/>
  <c r="U300" i="3"/>
  <c r="O300" i="3"/>
  <c r="N300" i="3"/>
  <c r="M300" i="3"/>
  <c r="L300" i="3"/>
  <c r="K300" i="3"/>
  <c r="J300" i="3"/>
  <c r="I300" i="3" s="1"/>
  <c r="AG299" i="3"/>
  <c r="AA299" i="3"/>
  <c r="U299" i="3"/>
  <c r="O299" i="3"/>
  <c r="N299" i="3"/>
  <c r="M299" i="3"/>
  <c r="L299" i="3"/>
  <c r="K299" i="3"/>
  <c r="J299" i="3"/>
  <c r="I299" i="3" s="1"/>
  <c r="AG298" i="3"/>
  <c r="AA298" i="3"/>
  <c r="U298" i="3"/>
  <c r="O298" i="3"/>
  <c r="N298" i="3"/>
  <c r="M298" i="3"/>
  <c r="L298" i="3"/>
  <c r="K298" i="3"/>
  <c r="J298" i="3"/>
  <c r="I298" i="3" s="1"/>
  <c r="AG297" i="3"/>
  <c r="AA297" i="3"/>
  <c r="U297" i="3"/>
  <c r="O297" i="3"/>
  <c r="N297" i="3"/>
  <c r="M297" i="3"/>
  <c r="L297" i="3"/>
  <c r="K297" i="3"/>
  <c r="J297" i="3"/>
  <c r="I297" i="3" s="1"/>
  <c r="AG296" i="3"/>
  <c r="AA296" i="3"/>
  <c r="U296" i="3"/>
  <c r="O296" i="3"/>
  <c r="N296" i="3"/>
  <c r="M296" i="3"/>
  <c r="L296" i="3"/>
  <c r="K296" i="3"/>
  <c r="J296" i="3"/>
  <c r="I296" i="3" s="1"/>
  <c r="AG295" i="3"/>
  <c r="AA295" i="3"/>
  <c r="U295" i="3"/>
  <c r="O295" i="3"/>
  <c r="N295" i="3"/>
  <c r="M295" i="3"/>
  <c r="L295" i="3"/>
  <c r="K295" i="3"/>
  <c r="J295" i="3"/>
  <c r="I295" i="3" s="1"/>
  <c r="AG294" i="3"/>
  <c r="AA294" i="3"/>
  <c r="U294" i="3"/>
  <c r="O294" i="3"/>
  <c r="N294" i="3"/>
  <c r="M294" i="3"/>
  <c r="L294" i="3"/>
  <c r="K294" i="3"/>
  <c r="J294" i="3"/>
  <c r="I294" i="3" s="1"/>
  <c r="AG293" i="3"/>
  <c r="AA293" i="3"/>
  <c r="U293" i="3"/>
  <c r="O293" i="3"/>
  <c r="N293" i="3"/>
  <c r="M293" i="3"/>
  <c r="L293" i="3"/>
  <c r="K293" i="3"/>
  <c r="J293" i="3"/>
  <c r="I293" i="3" s="1"/>
  <c r="AG292" i="3"/>
  <c r="AA292" i="3"/>
  <c r="U292" i="3"/>
  <c r="O292" i="3"/>
  <c r="N292" i="3"/>
  <c r="M292" i="3"/>
  <c r="L292" i="3"/>
  <c r="K292" i="3"/>
  <c r="J292" i="3"/>
  <c r="I292" i="3" s="1"/>
  <c r="AG291" i="3"/>
  <c r="AA291" i="3"/>
  <c r="U291" i="3"/>
  <c r="O291" i="3"/>
  <c r="N291" i="3"/>
  <c r="M291" i="3"/>
  <c r="L291" i="3"/>
  <c r="K291" i="3"/>
  <c r="J291" i="3"/>
  <c r="I291" i="3" s="1"/>
  <c r="AG290" i="3"/>
  <c r="AA290" i="3"/>
  <c r="U290" i="3"/>
  <c r="O290" i="3"/>
  <c r="N290" i="3"/>
  <c r="M290" i="3"/>
  <c r="L290" i="3"/>
  <c r="K290" i="3"/>
  <c r="J290" i="3"/>
  <c r="I290" i="3" s="1"/>
  <c r="AG289" i="3"/>
  <c r="AA289" i="3"/>
  <c r="U289" i="3"/>
  <c r="O289" i="3"/>
  <c r="N289" i="3"/>
  <c r="M289" i="3"/>
  <c r="L289" i="3"/>
  <c r="K289" i="3"/>
  <c r="J289" i="3"/>
  <c r="I289" i="3" s="1"/>
  <c r="AG288" i="3"/>
  <c r="AA288" i="3"/>
  <c r="U288" i="3"/>
  <c r="O288" i="3"/>
  <c r="N288" i="3"/>
  <c r="M288" i="3"/>
  <c r="L288" i="3"/>
  <c r="K288" i="3"/>
  <c r="J288" i="3"/>
  <c r="I288" i="3" s="1"/>
  <c r="AG287" i="3"/>
  <c r="AA287" i="3"/>
  <c r="U287" i="3"/>
  <c r="O287" i="3"/>
  <c r="N287" i="3"/>
  <c r="M287" i="3"/>
  <c r="L287" i="3"/>
  <c r="K287" i="3"/>
  <c r="J287" i="3"/>
  <c r="I287" i="3" s="1"/>
  <c r="AG286" i="3"/>
  <c r="AA286" i="3"/>
  <c r="U286" i="3"/>
  <c r="O286" i="3"/>
  <c r="N286" i="3"/>
  <c r="M286" i="3"/>
  <c r="L286" i="3"/>
  <c r="K286" i="3"/>
  <c r="J286" i="3"/>
  <c r="I286" i="3" s="1"/>
  <c r="AG285" i="3"/>
  <c r="AA285" i="3"/>
  <c r="U285" i="3"/>
  <c r="O285" i="3"/>
  <c r="N285" i="3"/>
  <c r="M285" i="3"/>
  <c r="L285" i="3"/>
  <c r="K285" i="3"/>
  <c r="J285" i="3"/>
  <c r="I285" i="3" s="1"/>
  <c r="AG284" i="3"/>
  <c r="AA284" i="3"/>
  <c r="U284" i="3"/>
  <c r="O284" i="3"/>
  <c r="N284" i="3"/>
  <c r="M284" i="3"/>
  <c r="L284" i="3"/>
  <c r="K284" i="3"/>
  <c r="J284" i="3"/>
  <c r="I284" i="3" s="1"/>
  <c r="AG283" i="3"/>
  <c r="AA283" i="3"/>
  <c r="U283" i="3"/>
  <c r="O283" i="3"/>
  <c r="N283" i="3"/>
  <c r="M283" i="3"/>
  <c r="L283" i="3"/>
  <c r="K283" i="3"/>
  <c r="J283" i="3"/>
  <c r="I283" i="3" s="1"/>
  <c r="AG282" i="3"/>
  <c r="AA282" i="3"/>
  <c r="U282" i="3"/>
  <c r="O282" i="3"/>
  <c r="N282" i="3"/>
  <c r="M282" i="3"/>
  <c r="L282" i="3"/>
  <c r="K282" i="3"/>
  <c r="J282" i="3"/>
  <c r="I282" i="3" s="1"/>
  <c r="AG281" i="3"/>
  <c r="AA281" i="3"/>
  <c r="U281" i="3"/>
  <c r="O281" i="3"/>
  <c r="N281" i="3"/>
  <c r="M281" i="3"/>
  <c r="L281" i="3"/>
  <c r="K281" i="3"/>
  <c r="J281" i="3"/>
  <c r="I281" i="3" s="1"/>
  <c r="AG280" i="3"/>
  <c r="AA280" i="3"/>
  <c r="U280" i="3"/>
  <c r="O280" i="3"/>
  <c r="N280" i="3"/>
  <c r="M280" i="3"/>
  <c r="L280" i="3"/>
  <c r="K280" i="3"/>
  <c r="J280" i="3"/>
  <c r="I280" i="3" s="1"/>
  <c r="AG279" i="3"/>
  <c r="AA279" i="3"/>
  <c r="U279" i="3"/>
  <c r="O279" i="3"/>
  <c r="N279" i="3"/>
  <c r="M279" i="3"/>
  <c r="L279" i="3"/>
  <c r="K279" i="3"/>
  <c r="J279" i="3"/>
  <c r="I279" i="3" s="1"/>
  <c r="AG278" i="3"/>
  <c r="AA278" i="3"/>
  <c r="U278" i="3"/>
  <c r="O278" i="3"/>
  <c r="N278" i="3"/>
  <c r="M278" i="3"/>
  <c r="L278" i="3"/>
  <c r="K278" i="3"/>
  <c r="J278" i="3"/>
  <c r="I278" i="3" s="1"/>
  <c r="AG277" i="3"/>
  <c r="AA277" i="3"/>
  <c r="U277" i="3"/>
  <c r="O277" i="3"/>
  <c r="N277" i="3"/>
  <c r="M277" i="3"/>
  <c r="L277" i="3"/>
  <c r="K277" i="3"/>
  <c r="J277" i="3"/>
  <c r="I277" i="3" s="1"/>
  <c r="AG276" i="3"/>
  <c r="AA276" i="3"/>
  <c r="U276" i="3"/>
  <c r="O276" i="3"/>
  <c r="N276" i="3"/>
  <c r="M276" i="3"/>
  <c r="L276" i="3"/>
  <c r="K276" i="3"/>
  <c r="J276" i="3"/>
  <c r="I276" i="3" s="1"/>
  <c r="AG275" i="3"/>
  <c r="AA275" i="3"/>
  <c r="U275" i="3"/>
  <c r="O275" i="3"/>
  <c r="N275" i="3"/>
  <c r="M275" i="3"/>
  <c r="L275" i="3"/>
  <c r="K275" i="3"/>
  <c r="J275" i="3"/>
  <c r="I275" i="3" s="1"/>
  <c r="AG274" i="3"/>
  <c r="AA274" i="3"/>
  <c r="U274" i="3"/>
  <c r="O274" i="3"/>
  <c r="N274" i="3"/>
  <c r="M274" i="3"/>
  <c r="L274" i="3"/>
  <c r="K274" i="3"/>
  <c r="J274" i="3"/>
  <c r="I274" i="3" s="1"/>
  <c r="AG273" i="3"/>
  <c r="AA273" i="3"/>
  <c r="U273" i="3"/>
  <c r="O273" i="3"/>
  <c r="N273" i="3"/>
  <c r="M273" i="3"/>
  <c r="L273" i="3"/>
  <c r="K273" i="3"/>
  <c r="J273" i="3"/>
  <c r="I273" i="3" s="1"/>
  <c r="AG272" i="3"/>
  <c r="AA272" i="3"/>
  <c r="U272" i="3"/>
  <c r="O272" i="3"/>
  <c r="N272" i="3"/>
  <c r="M272" i="3"/>
  <c r="L272" i="3"/>
  <c r="K272" i="3"/>
  <c r="J272" i="3"/>
  <c r="I272" i="3" s="1"/>
  <c r="AG271" i="3"/>
  <c r="AA271" i="3"/>
  <c r="U271" i="3"/>
  <c r="O271" i="3"/>
  <c r="N271" i="3"/>
  <c r="M271" i="3"/>
  <c r="L271" i="3"/>
  <c r="K271" i="3"/>
  <c r="J271" i="3"/>
  <c r="I271" i="3" s="1"/>
  <c r="AG270" i="3"/>
  <c r="AA270" i="3"/>
  <c r="U270" i="3"/>
  <c r="O270" i="3"/>
  <c r="N270" i="3"/>
  <c r="M270" i="3"/>
  <c r="L270" i="3"/>
  <c r="K270" i="3"/>
  <c r="J270" i="3"/>
  <c r="I270" i="3" s="1"/>
  <c r="AG269" i="3"/>
  <c r="AA269" i="3"/>
  <c r="U269" i="3"/>
  <c r="O269" i="3"/>
  <c r="N269" i="3"/>
  <c r="M269" i="3"/>
  <c r="L269" i="3"/>
  <c r="K269" i="3"/>
  <c r="J269" i="3"/>
  <c r="I269" i="3" s="1"/>
  <c r="AG268" i="3"/>
  <c r="AA268" i="3"/>
  <c r="U268" i="3"/>
  <c r="O268" i="3"/>
  <c r="N268" i="3"/>
  <c r="M268" i="3"/>
  <c r="L268" i="3"/>
  <c r="K268" i="3"/>
  <c r="J268" i="3"/>
  <c r="I268" i="3" s="1"/>
  <c r="AG267" i="3"/>
  <c r="AA267" i="3"/>
  <c r="U267" i="3"/>
  <c r="O267" i="3"/>
  <c r="N267" i="3"/>
  <c r="M267" i="3"/>
  <c r="L267" i="3"/>
  <c r="K267" i="3"/>
  <c r="J267" i="3"/>
  <c r="I267" i="3" s="1"/>
  <c r="AG266" i="3"/>
  <c r="AA266" i="3"/>
  <c r="U266" i="3"/>
  <c r="O266" i="3"/>
  <c r="N266" i="3"/>
  <c r="M266" i="3"/>
  <c r="L266" i="3"/>
  <c r="K266" i="3"/>
  <c r="J266" i="3"/>
  <c r="I266" i="3" s="1"/>
  <c r="AG265" i="3"/>
  <c r="AA265" i="3"/>
  <c r="U265" i="3"/>
  <c r="O265" i="3"/>
  <c r="N265" i="3"/>
  <c r="M265" i="3"/>
  <c r="L265" i="3"/>
  <c r="K265" i="3"/>
  <c r="J265" i="3"/>
  <c r="I265" i="3" s="1"/>
  <c r="AG264" i="3"/>
  <c r="AA264" i="3"/>
  <c r="U264" i="3"/>
  <c r="O264" i="3"/>
  <c r="N264" i="3"/>
  <c r="M264" i="3"/>
  <c r="L264" i="3"/>
  <c r="K264" i="3"/>
  <c r="J264" i="3"/>
  <c r="I264" i="3" s="1"/>
  <c r="AG263" i="3"/>
  <c r="AA263" i="3"/>
  <c r="U263" i="3"/>
  <c r="O263" i="3"/>
  <c r="N263" i="3"/>
  <c r="M263" i="3"/>
  <c r="L263" i="3"/>
  <c r="K263" i="3"/>
  <c r="J263" i="3"/>
  <c r="I263" i="3" s="1"/>
  <c r="AG262" i="3"/>
  <c r="AA262" i="3"/>
  <c r="U262" i="3"/>
  <c r="O262" i="3"/>
  <c r="N262" i="3"/>
  <c r="M262" i="3"/>
  <c r="L262" i="3"/>
  <c r="K262" i="3"/>
  <c r="J262" i="3"/>
  <c r="I262" i="3" s="1"/>
  <c r="AG261" i="3"/>
  <c r="AA261" i="3"/>
  <c r="U261" i="3"/>
  <c r="O261" i="3"/>
  <c r="N261" i="3"/>
  <c r="M261" i="3"/>
  <c r="L261" i="3"/>
  <c r="K261" i="3"/>
  <c r="J261" i="3"/>
  <c r="I261" i="3" s="1"/>
  <c r="AG260" i="3"/>
  <c r="AA260" i="3"/>
  <c r="U260" i="3"/>
  <c r="O260" i="3"/>
  <c r="N260" i="3"/>
  <c r="M260" i="3"/>
  <c r="L260" i="3"/>
  <c r="K260" i="3"/>
  <c r="J260" i="3"/>
  <c r="I260" i="3" s="1"/>
  <c r="AG259" i="3"/>
  <c r="AA259" i="3"/>
  <c r="U259" i="3"/>
  <c r="O259" i="3"/>
  <c r="N259" i="3"/>
  <c r="M259" i="3"/>
  <c r="L259" i="3"/>
  <c r="K259" i="3"/>
  <c r="J259" i="3"/>
  <c r="I259" i="3" s="1"/>
  <c r="AG258" i="3"/>
  <c r="AA258" i="3"/>
  <c r="U258" i="3"/>
  <c r="O258" i="3"/>
  <c r="N258" i="3"/>
  <c r="M258" i="3"/>
  <c r="L258" i="3"/>
  <c r="K258" i="3"/>
  <c r="J258" i="3"/>
  <c r="I258" i="3" s="1"/>
  <c r="AG257" i="3"/>
  <c r="AA257" i="3"/>
  <c r="U257" i="3"/>
  <c r="O257" i="3"/>
  <c r="N257" i="3"/>
  <c r="M257" i="3"/>
  <c r="L257" i="3"/>
  <c r="K257" i="3"/>
  <c r="J257" i="3"/>
  <c r="I257" i="3" s="1"/>
  <c r="AG256" i="3"/>
  <c r="AA256" i="3"/>
  <c r="U256" i="3"/>
  <c r="O256" i="3"/>
  <c r="N256" i="3"/>
  <c r="M256" i="3"/>
  <c r="L256" i="3"/>
  <c r="K256" i="3"/>
  <c r="J256" i="3"/>
  <c r="I256" i="3" s="1"/>
  <c r="AG255" i="3"/>
  <c r="AA255" i="3"/>
  <c r="U255" i="3"/>
  <c r="O255" i="3"/>
  <c r="N255" i="3"/>
  <c r="M255" i="3"/>
  <c r="L255" i="3"/>
  <c r="K255" i="3"/>
  <c r="J255" i="3"/>
  <c r="I255" i="3" s="1"/>
  <c r="AG254" i="3"/>
  <c r="AA254" i="3"/>
  <c r="U254" i="3"/>
  <c r="O254" i="3"/>
  <c r="N254" i="3"/>
  <c r="M254" i="3"/>
  <c r="L254" i="3"/>
  <c r="K254" i="3"/>
  <c r="J254" i="3"/>
  <c r="I254" i="3" s="1"/>
  <c r="AG253" i="3"/>
  <c r="AA253" i="3"/>
  <c r="U253" i="3"/>
  <c r="O253" i="3"/>
  <c r="N253" i="3"/>
  <c r="M253" i="3"/>
  <c r="L253" i="3"/>
  <c r="K253" i="3"/>
  <c r="J253" i="3"/>
  <c r="I253" i="3" s="1"/>
  <c r="AG252" i="3"/>
  <c r="AA252" i="3"/>
  <c r="U252" i="3"/>
  <c r="O252" i="3"/>
  <c r="N252" i="3"/>
  <c r="M252" i="3"/>
  <c r="L252" i="3"/>
  <c r="K252" i="3"/>
  <c r="J252" i="3"/>
  <c r="I252" i="3" s="1"/>
  <c r="AG251" i="3"/>
  <c r="AA251" i="3"/>
  <c r="U251" i="3"/>
  <c r="O251" i="3"/>
  <c r="N251" i="3"/>
  <c r="M251" i="3"/>
  <c r="L251" i="3"/>
  <c r="K251" i="3"/>
  <c r="J251" i="3"/>
  <c r="I251" i="3" s="1"/>
  <c r="AG250" i="3"/>
  <c r="AA250" i="3"/>
  <c r="U250" i="3"/>
  <c r="O250" i="3"/>
  <c r="N250" i="3"/>
  <c r="M250" i="3"/>
  <c r="L250" i="3"/>
  <c r="K250" i="3"/>
  <c r="J250" i="3"/>
  <c r="I250" i="3" s="1"/>
  <c r="AG249" i="3"/>
  <c r="AA249" i="3"/>
  <c r="U249" i="3"/>
  <c r="O249" i="3"/>
  <c r="N249" i="3"/>
  <c r="M249" i="3"/>
  <c r="L249" i="3"/>
  <c r="K249" i="3"/>
  <c r="J249" i="3"/>
  <c r="I249" i="3" s="1"/>
  <c r="AG248" i="3"/>
  <c r="AA248" i="3"/>
  <c r="U248" i="3"/>
  <c r="O248" i="3"/>
  <c r="N248" i="3"/>
  <c r="M248" i="3"/>
  <c r="L248" i="3"/>
  <c r="K248" i="3"/>
  <c r="J248" i="3"/>
  <c r="I248" i="3" s="1"/>
  <c r="AG247" i="3"/>
  <c r="AA247" i="3"/>
  <c r="U247" i="3"/>
  <c r="O247" i="3"/>
  <c r="N247" i="3"/>
  <c r="M247" i="3"/>
  <c r="L247" i="3"/>
  <c r="K247" i="3"/>
  <c r="J247" i="3"/>
  <c r="I247" i="3" s="1"/>
  <c r="AG246" i="3"/>
  <c r="AA246" i="3"/>
  <c r="U246" i="3"/>
  <c r="O246" i="3"/>
  <c r="N246" i="3"/>
  <c r="M246" i="3"/>
  <c r="L246" i="3"/>
  <c r="K246" i="3"/>
  <c r="J246" i="3"/>
  <c r="I246" i="3" s="1"/>
  <c r="AG245" i="3"/>
  <c r="AA245" i="3"/>
  <c r="U245" i="3"/>
  <c r="O245" i="3"/>
  <c r="N245" i="3"/>
  <c r="M245" i="3"/>
  <c r="L245" i="3"/>
  <c r="K245" i="3"/>
  <c r="J245" i="3"/>
  <c r="I245" i="3" s="1"/>
  <c r="AG244" i="3"/>
  <c r="AA244" i="3"/>
  <c r="U244" i="3"/>
  <c r="O244" i="3"/>
  <c r="N244" i="3"/>
  <c r="M244" i="3"/>
  <c r="L244" i="3"/>
  <c r="K244" i="3"/>
  <c r="J244" i="3"/>
  <c r="I244" i="3" s="1"/>
  <c r="AG243" i="3"/>
  <c r="AA243" i="3"/>
  <c r="U243" i="3"/>
  <c r="O243" i="3"/>
  <c r="N243" i="3"/>
  <c r="M243" i="3"/>
  <c r="L243" i="3"/>
  <c r="K243" i="3"/>
  <c r="J243" i="3"/>
  <c r="I243" i="3" s="1"/>
  <c r="AG242" i="3"/>
  <c r="AA242" i="3"/>
  <c r="U242" i="3"/>
  <c r="O242" i="3"/>
  <c r="N242" i="3"/>
  <c r="M242" i="3"/>
  <c r="L242" i="3"/>
  <c r="K242" i="3"/>
  <c r="J242" i="3"/>
  <c r="I242" i="3" s="1"/>
  <c r="AG241" i="3"/>
  <c r="AA241" i="3"/>
  <c r="U241" i="3"/>
  <c r="O241" i="3"/>
  <c r="N241" i="3"/>
  <c r="M241" i="3"/>
  <c r="L241" i="3"/>
  <c r="K241" i="3"/>
  <c r="J241" i="3"/>
  <c r="I241" i="3" s="1"/>
  <c r="AG240" i="3"/>
  <c r="AA240" i="3"/>
  <c r="U240" i="3"/>
  <c r="O240" i="3"/>
  <c r="N240" i="3"/>
  <c r="M240" i="3"/>
  <c r="L240" i="3"/>
  <c r="K240" i="3"/>
  <c r="J240" i="3"/>
  <c r="I240" i="3" s="1"/>
  <c r="AG239" i="3"/>
  <c r="AA239" i="3"/>
  <c r="U239" i="3"/>
  <c r="O239" i="3"/>
  <c r="N239" i="3"/>
  <c r="M239" i="3"/>
  <c r="L239" i="3"/>
  <c r="K239" i="3"/>
  <c r="J239" i="3"/>
  <c r="I239" i="3" s="1"/>
  <c r="AG238" i="3"/>
  <c r="AA238" i="3"/>
  <c r="U238" i="3"/>
  <c r="O238" i="3"/>
  <c r="N238" i="3"/>
  <c r="M238" i="3"/>
  <c r="L238" i="3"/>
  <c r="K238" i="3"/>
  <c r="J238" i="3"/>
  <c r="I238" i="3" s="1"/>
  <c r="AG237" i="3"/>
  <c r="AA237" i="3"/>
  <c r="U237" i="3"/>
  <c r="O237" i="3"/>
  <c r="N237" i="3"/>
  <c r="M237" i="3"/>
  <c r="L237" i="3"/>
  <c r="K237" i="3"/>
  <c r="J237" i="3"/>
  <c r="AG236" i="3"/>
  <c r="AA236" i="3"/>
  <c r="U236" i="3"/>
  <c r="O236" i="3"/>
  <c r="N236" i="3"/>
  <c r="M236" i="3"/>
  <c r="L236" i="3"/>
  <c r="K236" i="3"/>
  <c r="J236" i="3"/>
  <c r="AG235" i="3"/>
  <c r="AA235" i="3"/>
  <c r="U235" i="3"/>
  <c r="O235" i="3"/>
  <c r="N235" i="3"/>
  <c r="M235" i="3"/>
  <c r="L235" i="3"/>
  <c r="K235" i="3"/>
  <c r="J235" i="3"/>
  <c r="I235" i="3" s="1"/>
  <c r="AG234" i="3"/>
  <c r="AA234" i="3"/>
  <c r="U234" i="3"/>
  <c r="O234" i="3"/>
  <c r="N234" i="3"/>
  <c r="M234" i="3"/>
  <c r="L234" i="3"/>
  <c r="K234" i="3"/>
  <c r="J234" i="3"/>
  <c r="I234" i="3" s="1"/>
  <c r="AG233" i="3"/>
  <c r="AA233" i="3"/>
  <c r="U233" i="3"/>
  <c r="O233" i="3"/>
  <c r="N233" i="3"/>
  <c r="M233" i="3"/>
  <c r="L233" i="3"/>
  <c r="K233" i="3"/>
  <c r="J233" i="3"/>
  <c r="I233" i="3" s="1"/>
  <c r="AG232" i="3"/>
  <c r="AA232" i="3"/>
  <c r="U232" i="3"/>
  <c r="O232" i="3"/>
  <c r="N232" i="3"/>
  <c r="M232" i="3"/>
  <c r="L232" i="3"/>
  <c r="K232" i="3"/>
  <c r="J232" i="3"/>
  <c r="I232" i="3" s="1"/>
  <c r="AG231" i="3"/>
  <c r="AA231" i="3"/>
  <c r="U231" i="3"/>
  <c r="O231" i="3"/>
  <c r="N231" i="3"/>
  <c r="M231" i="3"/>
  <c r="L231" i="3"/>
  <c r="K231" i="3"/>
  <c r="J231" i="3"/>
  <c r="I231" i="3" s="1"/>
  <c r="AG230" i="3"/>
  <c r="AA230" i="3"/>
  <c r="U230" i="3"/>
  <c r="O230" i="3"/>
  <c r="N230" i="3"/>
  <c r="M230" i="3"/>
  <c r="L230" i="3"/>
  <c r="K230" i="3"/>
  <c r="J230" i="3"/>
  <c r="I230" i="3" s="1"/>
  <c r="AG229" i="3"/>
  <c r="AA229" i="3"/>
  <c r="U229" i="3"/>
  <c r="O229" i="3"/>
  <c r="N229" i="3"/>
  <c r="M229" i="3"/>
  <c r="L229" i="3"/>
  <c r="K229" i="3"/>
  <c r="J229" i="3"/>
  <c r="I229" i="3" s="1"/>
  <c r="AG228" i="3"/>
  <c r="AA228" i="3"/>
  <c r="U228" i="3"/>
  <c r="O228" i="3"/>
  <c r="N228" i="3"/>
  <c r="M228" i="3"/>
  <c r="L228" i="3"/>
  <c r="K228" i="3"/>
  <c r="J228" i="3"/>
  <c r="I228" i="3" s="1"/>
  <c r="AG227" i="3"/>
  <c r="AA227" i="3"/>
  <c r="U227" i="3"/>
  <c r="O227" i="3"/>
  <c r="N227" i="3"/>
  <c r="M227" i="3"/>
  <c r="L227" i="3"/>
  <c r="K227" i="3"/>
  <c r="J227" i="3"/>
  <c r="I227" i="3" s="1"/>
  <c r="AG226" i="3"/>
  <c r="AA226" i="3"/>
  <c r="U226" i="3"/>
  <c r="O226" i="3"/>
  <c r="N226" i="3"/>
  <c r="M226" i="3"/>
  <c r="L226" i="3"/>
  <c r="K226" i="3"/>
  <c r="J226" i="3"/>
  <c r="I226" i="3" s="1"/>
  <c r="AG225" i="3"/>
  <c r="AA225" i="3"/>
  <c r="U225" i="3"/>
  <c r="O225" i="3"/>
  <c r="N225" i="3"/>
  <c r="M225" i="3"/>
  <c r="L225" i="3"/>
  <c r="K225" i="3"/>
  <c r="J225" i="3"/>
  <c r="I225" i="3" s="1"/>
  <c r="AG224" i="3"/>
  <c r="AA224" i="3"/>
  <c r="U224" i="3"/>
  <c r="O224" i="3"/>
  <c r="N224" i="3"/>
  <c r="M224" i="3"/>
  <c r="L224" i="3"/>
  <c r="K224" i="3"/>
  <c r="J224" i="3"/>
  <c r="I224" i="3" s="1"/>
  <c r="AG223" i="3"/>
  <c r="AA223" i="3"/>
  <c r="U223" i="3"/>
  <c r="O223" i="3"/>
  <c r="N223" i="3"/>
  <c r="M223" i="3"/>
  <c r="L223" i="3"/>
  <c r="K223" i="3"/>
  <c r="J223" i="3"/>
  <c r="I223" i="3" s="1"/>
  <c r="AG222" i="3"/>
  <c r="AA222" i="3"/>
  <c r="U222" i="3"/>
  <c r="O222" i="3"/>
  <c r="N222" i="3"/>
  <c r="M222" i="3"/>
  <c r="L222" i="3"/>
  <c r="K222" i="3"/>
  <c r="J222" i="3"/>
  <c r="I222" i="3" s="1"/>
  <c r="AG221" i="3"/>
  <c r="AA221" i="3"/>
  <c r="U221" i="3"/>
  <c r="O221" i="3"/>
  <c r="N221" i="3"/>
  <c r="M221" i="3"/>
  <c r="L221" i="3"/>
  <c r="K221" i="3"/>
  <c r="J221" i="3"/>
  <c r="I221" i="3" s="1"/>
  <c r="AG220" i="3"/>
  <c r="AA220" i="3"/>
  <c r="U220" i="3"/>
  <c r="O220" i="3"/>
  <c r="N220" i="3"/>
  <c r="M220" i="3"/>
  <c r="L220" i="3"/>
  <c r="K220" i="3"/>
  <c r="J220" i="3"/>
  <c r="I220" i="3" s="1"/>
  <c r="AG219" i="3"/>
  <c r="AA219" i="3"/>
  <c r="U219" i="3"/>
  <c r="O219" i="3"/>
  <c r="N219" i="3"/>
  <c r="M219" i="3"/>
  <c r="L219" i="3"/>
  <c r="K219" i="3"/>
  <c r="J219" i="3"/>
  <c r="I219" i="3" s="1"/>
  <c r="AG218" i="3"/>
  <c r="AA218" i="3"/>
  <c r="U218" i="3"/>
  <c r="O218" i="3"/>
  <c r="N218" i="3"/>
  <c r="M218" i="3"/>
  <c r="L218" i="3"/>
  <c r="K218" i="3"/>
  <c r="J218" i="3"/>
  <c r="I218" i="3" s="1"/>
  <c r="AG217" i="3"/>
  <c r="AA217" i="3"/>
  <c r="U217" i="3"/>
  <c r="O217" i="3"/>
  <c r="N217" i="3"/>
  <c r="M217" i="3"/>
  <c r="L217" i="3"/>
  <c r="K217" i="3"/>
  <c r="J217" i="3"/>
  <c r="I217" i="3" s="1"/>
  <c r="AG216" i="3"/>
  <c r="AA216" i="3"/>
  <c r="U216" i="3"/>
  <c r="O216" i="3"/>
  <c r="N216" i="3"/>
  <c r="M216" i="3"/>
  <c r="L216" i="3"/>
  <c r="K216" i="3"/>
  <c r="J216" i="3"/>
  <c r="I216" i="3" s="1"/>
  <c r="AG215" i="3"/>
  <c r="AA215" i="3"/>
  <c r="U215" i="3"/>
  <c r="O215" i="3"/>
  <c r="N215" i="3"/>
  <c r="M215" i="3"/>
  <c r="L215" i="3"/>
  <c r="K215" i="3"/>
  <c r="J215" i="3"/>
  <c r="I215" i="3" s="1"/>
  <c r="AG214" i="3"/>
  <c r="AA214" i="3"/>
  <c r="U214" i="3"/>
  <c r="O214" i="3"/>
  <c r="N214" i="3"/>
  <c r="M214" i="3"/>
  <c r="L214" i="3"/>
  <c r="K214" i="3"/>
  <c r="J214" i="3"/>
  <c r="I214" i="3" s="1"/>
  <c r="AG213" i="3"/>
  <c r="AA213" i="3"/>
  <c r="U213" i="3"/>
  <c r="O213" i="3"/>
  <c r="N213" i="3"/>
  <c r="M213" i="3"/>
  <c r="L213" i="3"/>
  <c r="K213" i="3"/>
  <c r="J213" i="3"/>
  <c r="I213" i="3" s="1"/>
  <c r="AG212" i="3"/>
  <c r="AA212" i="3"/>
  <c r="U212" i="3"/>
  <c r="O212" i="3"/>
  <c r="N212" i="3"/>
  <c r="M212" i="3"/>
  <c r="L212" i="3"/>
  <c r="K212" i="3"/>
  <c r="J212" i="3"/>
  <c r="I212" i="3" s="1"/>
  <c r="AG211" i="3"/>
  <c r="AA211" i="3"/>
  <c r="U211" i="3"/>
  <c r="O211" i="3"/>
  <c r="N211" i="3"/>
  <c r="M211" i="3"/>
  <c r="L211" i="3"/>
  <c r="K211" i="3"/>
  <c r="J211" i="3"/>
  <c r="I211" i="3" s="1"/>
  <c r="AG210" i="3"/>
  <c r="AA210" i="3"/>
  <c r="U210" i="3"/>
  <c r="O210" i="3"/>
  <c r="N210" i="3"/>
  <c r="M210" i="3"/>
  <c r="L210" i="3"/>
  <c r="K210" i="3"/>
  <c r="J210" i="3"/>
  <c r="I210" i="3" s="1"/>
  <c r="AG209" i="3"/>
  <c r="AA209" i="3"/>
  <c r="U209" i="3"/>
  <c r="O209" i="3"/>
  <c r="N209" i="3"/>
  <c r="M209" i="3"/>
  <c r="L209" i="3"/>
  <c r="K209" i="3"/>
  <c r="J209" i="3"/>
  <c r="I209" i="3" s="1"/>
  <c r="AG208" i="3"/>
  <c r="AA208" i="3"/>
  <c r="U208" i="3"/>
  <c r="O208" i="3"/>
  <c r="N208" i="3"/>
  <c r="M208" i="3"/>
  <c r="L208" i="3"/>
  <c r="K208" i="3"/>
  <c r="J208" i="3"/>
  <c r="I208" i="3" s="1"/>
  <c r="AG207" i="3"/>
  <c r="AA207" i="3"/>
  <c r="U207" i="3"/>
  <c r="O207" i="3"/>
  <c r="N207" i="3"/>
  <c r="M207" i="3"/>
  <c r="L207" i="3"/>
  <c r="K207" i="3"/>
  <c r="J207" i="3"/>
  <c r="I207" i="3" s="1"/>
  <c r="AG206" i="3"/>
  <c r="AA206" i="3"/>
  <c r="U206" i="3"/>
  <c r="O206" i="3"/>
  <c r="N206" i="3"/>
  <c r="M206" i="3"/>
  <c r="L206" i="3"/>
  <c r="K206" i="3"/>
  <c r="J206" i="3"/>
  <c r="I206" i="3" s="1"/>
  <c r="AG205" i="3"/>
  <c r="AA205" i="3"/>
  <c r="U205" i="3"/>
  <c r="O205" i="3"/>
  <c r="N205" i="3"/>
  <c r="M205" i="3"/>
  <c r="L205" i="3"/>
  <c r="K205" i="3"/>
  <c r="J205" i="3"/>
  <c r="I205" i="3" s="1"/>
  <c r="AG204" i="3"/>
  <c r="AA204" i="3"/>
  <c r="U204" i="3"/>
  <c r="O204" i="3"/>
  <c r="N204" i="3"/>
  <c r="M204" i="3"/>
  <c r="L204" i="3"/>
  <c r="K204" i="3"/>
  <c r="J204" i="3"/>
  <c r="I204" i="3" s="1"/>
  <c r="AG203" i="3"/>
  <c r="AA203" i="3"/>
  <c r="U203" i="3"/>
  <c r="O203" i="3"/>
  <c r="N203" i="3"/>
  <c r="M203" i="3"/>
  <c r="L203" i="3"/>
  <c r="K203" i="3"/>
  <c r="J203" i="3"/>
  <c r="I203" i="3" s="1"/>
  <c r="AG202" i="3"/>
  <c r="AA202" i="3"/>
  <c r="U202" i="3"/>
  <c r="O202" i="3"/>
  <c r="N202" i="3"/>
  <c r="M202" i="3"/>
  <c r="L202" i="3"/>
  <c r="K202" i="3"/>
  <c r="J202" i="3"/>
  <c r="I202" i="3" s="1"/>
  <c r="AG201" i="3"/>
  <c r="AA201" i="3"/>
  <c r="U201" i="3"/>
  <c r="O201" i="3"/>
  <c r="N201" i="3"/>
  <c r="M201" i="3"/>
  <c r="L201" i="3"/>
  <c r="K201" i="3"/>
  <c r="J201" i="3"/>
  <c r="I201" i="3" s="1"/>
  <c r="AG200" i="3"/>
  <c r="AA200" i="3"/>
  <c r="U200" i="3"/>
  <c r="O200" i="3"/>
  <c r="N200" i="3"/>
  <c r="M200" i="3"/>
  <c r="L200" i="3"/>
  <c r="K200" i="3"/>
  <c r="J200" i="3"/>
  <c r="I200" i="3" s="1"/>
  <c r="AG199" i="3"/>
  <c r="AA199" i="3"/>
  <c r="U199" i="3"/>
  <c r="O199" i="3"/>
  <c r="N199" i="3"/>
  <c r="M199" i="3"/>
  <c r="L199" i="3"/>
  <c r="K199" i="3"/>
  <c r="J199" i="3"/>
  <c r="I199" i="3" s="1"/>
  <c r="AG198" i="3"/>
  <c r="AA198" i="3"/>
  <c r="U198" i="3"/>
  <c r="O198" i="3"/>
  <c r="N198" i="3"/>
  <c r="M198" i="3"/>
  <c r="L198" i="3"/>
  <c r="K198" i="3"/>
  <c r="J198" i="3"/>
  <c r="I198" i="3" s="1"/>
  <c r="AG197" i="3"/>
  <c r="AA197" i="3"/>
  <c r="U197" i="3"/>
  <c r="O197" i="3"/>
  <c r="N197" i="3"/>
  <c r="M197" i="3"/>
  <c r="L197" i="3"/>
  <c r="K197" i="3"/>
  <c r="J197" i="3"/>
  <c r="I197" i="3" s="1"/>
  <c r="AG196" i="3"/>
  <c r="AA196" i="3"/>
  <c r="U196" i="3"/>
  <c r="O196" i="3"/>
  <c r="N196" i="3"/>
  <c r="M196" i="3"/>
  <c r="L196" i="3"/>
  <c r="K196" i="3"/>
  <c r="J196" i="3"/>
  <c r="I196" i="3" s="1"/>
  <c r="AG195" i="3"/>
  <c r="AA195" i="3"/>
  <c r="U195" i="3"/>
  <c r="O195" i="3"/>
  <c r="N195" i="3"/>
  <c r="M195" i="3"/>
  <c r="L195" i="3"/>
  <c r="K195" i="3"/>
  <c r="J195" i="3"/>
  <c r="I195" i="3" s="1"/>
  <c r="AG194" i="3"/>
  <c r="AA194" i="3"/>
  <c r="U194" i="3"/>
  <c r="O194" i="3"/>
  <c r="N194" i="3"/>
  <c r="M194" i="3"/>
  <c r="L194" i="3"/>
  <c r="K194" i="3"/>
  <c r="J194" i="3"/>
  <c r="I194" i="3" s="1"/>
  <c r="AG193" i="3"/>
  <c r="AA193" i="3"/>
  <c r="U193" i="3"/>
  <c r="O193" i="3"/>
  <c r="N193" i="3"/>
  <c r="M193" i="3"/>
  <c r="L193" i="3"/>
  <c r="K193" i="3"/>
  <c r="J193" i="3"/>
  <c r="I193" i="3" s="1"/>
  <c r="AG192" i="3"/>
  <c r="AA192" i="3"/>
  <c r="U192" i="3"/>
  <c r="O192" i="3"/>
  <c r="N192" i="3"/>
  <c r="M192" i="3"/>
  <c r="L192" i="3"/>
  <c r="K192" i="3"/>
  <c r="J192" i="3"/>
  <c r="I192" i="3" s="1"/>
  <c r="AG191" i="3"/>
  <c r="AA191" i="3"/>
  <c r="U191" i="3"/>
  <c r="O191" i="3"/>
  <c r="N191" i="3"/>
  <c r="M191" i="3"/>
  <c r="L191" i="3"/>
  <c r="K191" i="3"/>
  <c r="J191" i="3"/>
  <c r="I191" i="3" s="1"/>
  <c r="AG190" i="3"/>
  <c r="AA190" i="3"/>
  <c r="U190" i="3"/>
  <c r="O190" i="3"/>
  <c r="N190" i="3"/>
  <c r="M190" i="3"/>
  <c r="L190" i="3"/>
  <c r="K190" i="3"/>
  <c r="J190" i="3"/>
  <c r="I190" i="3" s="1"/>
  <c r="AG189" i="3"/>
  <c r="AA189" i="3"/>
  <c r="U189" i="3"/>
  <c r="O189" i="3"/>
  <c r="N189" i="3"/>
  <c r="M189" i="3"/>
  <c r="L189" i="3"/>
  <c r="K189" i="3"/>
  <c r="J189" i="3"/>
  <c r="I189" i="3" s="1"/>
  <c r="AG188" i="3"/>
  <c r="AA188" i="3"/>
  <c r="U188" i="3"/>
  <c r="O188" i="3"/>
  <c r="N188" i="3"/>
  <c r="M188" i="3"/>
  <c r="L188" i="3"/>
  <c r="K188" i="3"/>
  <c r="J188" i="3"/>
  <c r="I188" i="3" s="1"/>
  <c r="AG187" i="3"/>
  <c r="AA187" i="3"/>
  <c r="U187" i="3"/>
  <c r="O187" i="3"/>
  <c r="N187" i="3"/>
  <c r="M187" i="3"/>
  <c r="L187" i="3"/>
  <c r="K187" i="3"/>
  <c r="J187" i="3"/>
  <c r="I187" i="3" s="1"/>
  <c r="AG186" i="3"/>
  <c r="AA186" i="3"/>
  <c r="U186" i="3"/>
  <c r="O186" i="3"/>
  <c r="N186" i="3"/>
  <c r="M186" i="3"/>
  <c r="L186" i="3"/>
  <c r="K186" i="3"/>
  <c r="J186" i="3"/>
  <c r="I186" i="3" s="1"/>
  <c r="AG185" i="3"/>
  <c r="AA185" i="3"/>
  <c r="U185" i="3"/>
  <c r="O185" i="3"/>
  <c r="N185" i="3"/>
  <c r="M185" i="3"/>
  <c r="L185" i="3"/>
  <c r="K185" i="3"/>
  <c r="J185" i="3"/>
  <c r="I185" i="3" s="1"/>
  <c r="AG184" i="3"/>
  <c r="AA184" i="3"/>
  <c r="U184" i="3"/>
  <c r="O184" i="3"/>
  <c r="N184" i="3"/>
  <c r="M184" i="3"/>
  <c r="L184" i="3"/>
  <c r="K184" i="3"/>
  <c r="J184" i="3"/>
  <c r="I184" i="3" s="1"/>
  <c r="AG183" i="3"/>
  <c r="AA183" i="3"/>
  <c r="U183" i="3"/>
  <c r="O183" i="3"/>
  <c r="N183" i="3"/>
  <c r="M183" i="3"/>
  <c r="L183" i="3"/>
  <c r="K183" i="3"/>
  <c r="J183" i="3"/>
  <c r="I183" i="3" s="1"/>
  <c r="AG182" i="3"/>
  <c r="AA182" i="3"/>
  <c r="U182" i="3"/>
  <c r="O182" i="3"/>
  <c r="N182" i="3"/>
  <c r="M182" i="3"/>
  <c r="L182" i="3"/>
  <c r="K182" i="3"/>
  <c r="J182" i="3"/>
  <c r="I182" i="3" s="1"/>
  <c r="AG181" i="3"/>
  <c r="AA181" i="3"/>
  <c r="U181" i="3"/>
  <c r="O181" i="3"/>
  <c r="N181" i="3"/>
  <c r="M181" i="3"/>
  <c r="L181" i="3"/>
  <c r="K181" i="3"/>
  <c r="J181" i="3"/>
  <c r="I181" i="3" s="1"/>
  <c r="AG180" i="3"/>
  <c r="AA180" i="3"/>
  <c r="U180" i="3"/>
  <c r="O180" i="3"/>
  <c r="N180" i="3"/>
  <c r="M180" i="3"/>
  <c r="L180" i="3"/>
  <c r="K180" i="3"/>
  <c r="J180" i="3"/>
  <c r="I180" i="3" s="1"/>
  <c r="AG179" i="3"/>
  <c r="AA179" i="3"/>
  <c r="U179" i="3"/>
  <c r="O179" i="3"/>
  <c r="N179" i="3"/>
  <c r="M179" i="3"/>
  <c r="L179" i="3"/>
  <c r="K179" i="3"/>
  <c r="J179" i="3"/>
  <c r="I179" i="3" s="1"/>
  <c r="AG178" i="3"/>
  <c r="AA178" i="3"/>
  <c r="U178" i="3"/>
  <c r="O178" i="3"/>
  <c r="N178" i="3"/>
  <c r="M178" i="3"/>
  <c r="L178" i="3"/>
  <c r="K178" i="3"/>
  <c r="J178" i="3"/>
  <c r="I178" i="3" s="1"/>
  <c r="AG177" i="3"/>
  <c r="AA177" i="3"/>
  <c r="U177" i="3"/>
  <c r="O177" i="3"/>
  <c r="N177" i="3"/>
  <c r="M177" i="3"/>
  <c r="L177" i="3"/>
  <c r="K177" i="3"/>
  <c r="J177" i="3"/>
  <c r="I177" i="3" s="1"/>
  <c r="AG176" i="3"/>
  <c r="AA176" i="3"/>
  <c r="U176" i="3"/>
  <c r="O176" i="3"/>
  <c r="N176" i="3"/>
  <c r="M176" i="3"/>
  <c r="L176" i="3"/>
  <c r="K176" i="3"/>
  <c r="J176" i="3"/>
  <c r="I176" i="3" s="1"/>
  <c r="AG175" i="3"/>
  <c r="AA175" i="3"/>
  <c r="U175" i="3"/>
  <c r="O175" i="3"/>
  <c r="N175" i="3"/>
  <c r="M175" i="3"/>
  <c r="L175" i="3"/>
  <c r="K175" i="3"/>
  <c r="J175" i="3"/>
  <c r="I175" i="3" s="1"/>
  <c r="AG174" i="3"/>
  <c r="AA174" i="3"/>
  <c r="U174" i="3"/>
  <c r="O174" i="3"/>
  <c r="N174" i="3"/>
  <c r="M174" i="3"/>
  <c r="L174" i="3"/>
  <c r="K174" i="3"/>
  <c r="J174" i="3"/>
  <c r="I174" i="3" s="1"/>
  <c r="AG173" i="3"/>
  <c r="AA173" i="3"/>
  <c r="U173" i="3"/>
  <c r="O173" i="3"/>
  <c r="N173" i="3"/>
  <c r="M173" i="3"/>
  <c r="L173" i="3"/>
  <c r="K173" i="3"/>
  <c r="J173" i="3"/>
  <c r="I173" i="3" s="1"/>
  <c r="AG172" i="3"/>
  <c r="AA172" i="3"/>
  <c r="U172" i="3"/>
  <c r="O172" i="3"/>
  <c r="N172" i="3"/>
  <c r="M172" i="3"/>
  <c r="L172" i="3"/>
  <c r="K172" i="3"/>
  <c r="J172" i="3"/>
  <c r="I172" i="3" s="1"/>
  <c r="AG171" i="3"/>
  <c r="AA171" i="3"/>
  <c r="U171" i="3"/>
  <c r="O171" i="3"/>
  <c r="N171" i="3"/>
  <c r="M171" i="3"/>
  <c r="L171" i="3"/>
  <c r="K171" i="3"/>
  <c r="J171" i="3"/>
  <c r="I171" i="3" s="1"/>
  <c r="AG170" i="3"/>
  <c r="AA170" i="3"/>
  <c r="U170" i="3"/>
  <c r="O170" i="3"/>
  <c r="N170" i="3"/>
  <c r="M170" i="3"/>
  <c r="L170" i="3"/>
  <c r="K170" i="3"/>
  <c r="J170" i="3"/>
  <c r="I170" i="3" s="1"/>
  <c r="AG169" i="3"/>
  <c r="AA169" i="3"/>
  <c r="U169" i="3"/>
  <c r="O169" i="3"/>
  <c r="N169" i="3"/>
  <c r="M169" i="3"/>
  <c r="L169" i="3"/>
  <c r="K169" i="3"/>
  <c r="J169" i="3"/>
  <c r="I169" i="3" s="1"/>
  <c r="AG168" i="3"/>
  <c r="AA168" i="3"/>
  <c r="U168" i="3"/>
  <c r="O168" i="3"/>
  <c r="N168" i="3"/>
  <c r="M168" i="3"/>
  <c r="L168" i="3"/>
  <c r="K168" i="3"/>
  <c r="J168" i="3"/>
  <c r="I168" i="3" s="1"/>
  <c r="AG167" i="3"/>
  <c r="AA167" i="3"/>
  <c r="U167" i="3"/>
  <c r="O167" i="3"/>
  <c r="N167" i="3"/>
  <c r="M167" i="3"/>
  <c r="L167" i="3"/>
  <c r="K167" i="3"/>
  <c r="J167" i="3"/>
  <c r="I167" i="3" s="1"/>
  <c r="AG166" i="3"/>
  <c r="AA166" i="3"/>
  <c r="U166" i="3"/>
  <c r="O166" i="3"/>
  <c r="N166" i="3"/>
  <c r="M166" i="3"/>
  <c r="L166" i="3"/>
  <c r="K166" i="3"/>
  <c r="J166" i="3"/>
  <c r="I166" i="3" s="1"/>
  <c r="AG165" i="3"/>
  <c r="AA165" i="3"/>
  <c r="U165" i="3"/>
  <c r="O165" i="3"/>
  <c r="N165" i="3"/>
  <c r="M165" i="3"/>
  <c r="L165" i="3"/>
  <c r="K165" i="3"/>
  <c r="J165" i="3"/>
  <c r="I165" i="3" s="1"/>
  <c r="AG164" i="3"/>
  <c r="AA164" i="3"/>
  <c r="U164" i="3"/>
  <c r="O164" i="3"/>
  <c r="N164" i="3"/>
  <c r="M164" i="3"/>
  <c r="L164" i="3"/>
  <c r="K164" i="3"/>
  <c r="J164" i="3"/>
  <c r="I164" i="3" s="1"/>
  <c r="AG163" i="3"/>
  <c r="AA163" i="3"/>
  <c r="U163" i="3"/>
  <c r="O163" i="3"/>
  <c r="N163" i="3"/>
  <c r="M163" i="3"/>
  <c r="L163" i="3"/>
  <c r="K163" i="3"/>
  <c r="J163" i="3"/>
  <c r="I163" i="3" s="1"/>
  <c r="AG162" i="3"/>
  <c r="AA162" i="3"/>
  <c r="U162" i="3"/>
  <c r="O162" i="3"/>
  <c r="N162" i="3"/>
  <c r="M162" i="3"/>
  <c r="L162" i="3"/>
  <c r="K162" i="3"/>
  <c r="J162" i="3"/>
  <c r="I162" i="3" s="1"/>
  <c r="AG161" i="3"/>
  <c r="AA161" i="3"/>
  <c r="U161" i="3"/>
  <c r="O161" i="3"/>
  <c r="N161" i="3"/>
  <c r="M161" i="3"/>
  <c r="L161" i="3"/>
  <c r="K161" i="3"/>
  <c r="J161" i="3"/>
  <c r="I161" i="3" s="1"/>
  <c r="AG160" i="3"/>
  <c r="AA160" i="3"/>
  <c r="U160" i="3"/>
  <c r="O160" i="3"/>
  <c r="N160" i="3"/>
  <c r="M160" i="3"/>
  <c r="L160" i="3"/>
  <c r="K160" i="3"/>
  <c r="J160" i="3"/>
  <c r="I160" i="3" s="1"/>
  <c r="AG159" i="3"/>
  <c r="AA159" i="3"/>
  <c r="U159" i="3"/>
  <c r="O159" i="3"/>
  <c r="N159" i="3"/>
  <c r="M159" i="3"/>
  <c r="L159" i="3"/>
  <c r="K159" i="3"/>
  <c r="J159" i="3"/>
  <c r="I159" i="3" s="1"/>
  <c r="AG158" i="3"/>
  <c r="AA158" i="3"/>
  <c r="U158" i="3"/>
  <c r="O158" i="3"/>
  <c r="N158" i="3"/>
  <c r="M158" i="3"/>
  <c r="L158" i="3"/>
  <c r="K158" i="3"/>
  <c r="J158" i="3"/>
  <c r="I158" i="3" s="1"/>
  <c r="AG157" i="3"/>
  <c r="AA157" i="3"/>
  <c r="U157" i="3"/>
  <c r="O157" i="3"/>
  <c r="N157" i="3"/>
  <c r="M157" i="3"/>
  <c r="L157" i="3"/>
  <c r="K157" i="3"/>
  <c r="J157" i="3"/>
  <c r="I157" i="3" s="1"/>
  <c r="AG156" i="3"/>
  <c r="AA156" i="3"/>
  <c r="U156" i="3"/>
  <c r="O156" i="3"/>
  <c r="N156" i="3"/>
  <c r="M156" i="3"/>
  <c r="L156" i="3"/>
  <c r="K156" i="3"/>
  <c r="J156" i="3"/>
  <c r="I156" i="3" s="1"/>
  <c r="AG155" i="3"/>
  <c r="AA155" i="3"/>
  <c r="U155" i="3"/>
  <c r="O155" i="3"/>
  <c r="N155" i="3"/>
  <c r="M155" i="3"/>
  <c r="L155" i="3"/>
  <c r="K155" i="3"/>
  <c r="J155" i="3"/>
  <c r="I155" i="3" s="1"/>
  <c r="AG154" i="3"/>
  <c r="AA154" i="3"/>
  <c r="U154" i="3"/>
  <c r="O154" i="3"/>
  <c r="N154" i="3"/>
  <c r="M154" i="3"/>
  <c r="L154" i="3"/>
  <c r="K154" i="3"/>
  <c r="J154" i="3"/>
  <c r="I154" i="3" s="1"/>
  <c r="AG153" i="3"/>
  <c r="AA153" i="3"/>
  <c r="U153" i="3"/>
  <c r="O153" i="3"/>
  <c r="N153" i="3"/>
  <c r="M153" i="3"/>
  <c r="L153" i="3"/>
  <c r="K153" i="3"/>
  <c r="J153" i="3"/>
  <c r="I153" i="3" s="1"/>
  <c r="AG152" i="3"/>
  <c r="AA152" i="3"/>
  <c r="U152" i="3"/>
  <c r="O152" i="3"/>
  <c r="N152" i="3"/>
  <c r="M152" i="3"/>
  <c r="L152" i="3"/>
  <c r="K152" i="3"/>
  <c r="J152" i="3"/>
  <c r="I152" i="3" s="1"/>
  <c r="AG151" i="3"/>
  <c r="AA151" i="3"/>
  <c r="U151" i="3"/>
  <c r="O151" i="3"/>
  <c r="N151" i="3"/>
  <c r="M151" i="3"/>
  <c r="L151" i="3"/>
  <c r="K151" i="3"/>
  <c r="J151" i="3"/>
  <c r="I151" i="3" s="1"/>
  <c r="AG150" i="3"/>
  <c r="AA150" i="3"/>
  <c r="U150" i="3"/>
  <c r="O150" i="3"/>
  <c r="N150" i="3"/>
  <c r="M150" i="3"/>
  <c r="L150" i="3"/>
  <c r="K150" i="3"/>
  <c r="J150" i="3"/>
  <c r="I150" i="3" s="1"/>
  <c r="AG149" i="3"/>
  <c r="AA149" i="3"/>
  <c r="U149" i="3"/>
  <c r="O149" i="3"/>
  <c r="N149" i="3"/>
  <c r="M149" i="3"/>
  <c r="L149" i="3"/>
  <c r="K149" i="3"/>
  <c r="J149" i="3"/>
  <c r="I149" i="3" s="1"/>
  <c r="AG148" i="3"/>
  <c r="AA148" i="3"/>
  <c r="U148" i="3"/>
  <c r="O148" i="3"/>
  <c r="N148" i="3"/>
  <c r="M148" i="3"/>
  <c r="L148" i="3"/>
  <c r="K148" i="3"/>
  <c r="J148" i="3"/>
  <c r="I148" i="3" s="1"/>
  <c r="AG147" i="3"/>
  <c r="AA147" i="3"/>
  <c r="U147" i="3"/>
  <c r="O147" i="3"/>
  <c r="N147" i="3"/>
  <c r="M147" i="3"/>
  <c r="L147" i="3"/>
  <c r="K147" i="3"/>
  <c r="J147" i="3"/>
  <c r="I147" i="3" s="1"/>
  <c r="AG146" i="3"/>
  <c r="AA146" i="3"/>
  <c r="U146" i="3"/>
  <c r="O146" i="3"/>
  <c r="N146" i="3"/>
  <c r="M146" i="3"/>
  <c r="L146" i="3"/>
  <c r="K146" i="3"/>
  <c r="J146" i="3"/>
  <c r="I146" i="3" s="1"/>
  <c r="AG145" i="3"/>
  <c r="AA145" i="3"/>
  <c r="U145" i="3"/>
  <c r="O145" i="3"/>
  <c r="N145" i="3"/>
  <c r="M145" i="3"/>
  <c r="L145" i="3"/>
  <c r="K145" i="3"/>
  <c r="J145" i="3"/>
  <c r="I145" i="3" s="1"/>
  <c r="AG144" i="3"/>
  <c r="AA144" i="3"/>
  <c r="U144" i="3"/>
  <c r="O144" i="3"/>
  <c r="N144" i="3"/>
  <c r="M144" i="3"/>
  <c r="L144" i="3"/>
  <c r="K144" i="3"/>
  <c r="J144" i="3"/>
  <c r="I144" i="3" s="1"/>
  <c r="AG143" i="3"/>
  <c r="AA143" i="3"/>
  <c r="U143" i="3"/>
  <c r="O143" i="3"/>
  <c r="N143" i="3"/>
  <c r="M143" i="3"/>
  <c r="L143" i="3"/>
  <c r="K143" i="3"/>
  <c r="J143" i="3"/>
  <c r="I143" i="3" s="1"/>
  <c r="AG142" i="3"/>
  <c r="AA142" i="3"/>
  <c r="U142" i="3"/>
  <c r="O142" i="3"/>
  <c r="N142" i="3"/>
  <c r="M142" i="3"/>
  <c r="L142" i="3"/>
  <c r="K142" i="3"/>
  <c r="J142" i="3"/>
  <c r="I142" i="3" s="1"/>
  <c r="AG141" i="3"/>
  <c r="AA141" i="3"/>
  <c r="U141" i="3"/>
  <c r="O141" i="3"/>
  <c r="N141" i="3"/>
  <c r="M141" i="3"/>
  <c r="L141" i="3"/>
  <c r="K141" i="3"/>
  <c r="J141" i="3"/>
  <c r="I141" i="3" s="1"/>
  <c r="AG140" i="3"/>
  <c r="AA140" i="3"/>
  <c r="U140" i="3"/>
  <c r="O140" i="3"/>
  <c r="N140" i="3"/>
  <c r="M140" i="3"/>
  <c r="L140" i="3"/>
  <c r="K140" i="3"/>
  <c r="J140" i="3"/>
  <c r="I140" i="3" s="1"/>
  <c r="AG139" i="3"/>
  <c r="AA139" i="3"/>
  <c r="U139" i="3"/>
  <c r="O139" i="3"/>
  <c r="N139" i="3"/>
  <c r="M139" i="3"/>
  <c r="L139" i="3"/>
  <c r="K139" i="3"/>
  <c r="J139" i="3"/>
  <c r="I139" i="3" s="1"/>
  <c r="AG138" i="3"/>
  <c r="AA138" i="3"/>
  <c r="U138" i="3"/>
  <c r="O138" i="3"/>
  <c r="N138" i="3"/>
  <c r="M138" i="3"/>
  <c r="L138" i="3"/>
  <c r="K138" i="3"/>
  <c r="J138" i="3"/>
  <c r="I138" i="3" s="1"/>
  <c r="AG137" i="3"/>
  <c r="AA137" i="3"/>
  <c r="U137" i="3"/>
  <c r="O137" i="3"/>
  <c r="N137" i="3"/>
  <c r="M137" i="3"/>
  <c r="L137" i="3"/>
  <c r="K137" i="3"/>
  <c r="J137" i="3"/>
  <c r="I137" i="3" s="1"/>
  <c r="AG136" i="3"/>
  <c r="AA136" i="3"/>
  <c r="U136" i="3"/>
  <c r="O136" i="3"/>
  <c r="N136" i="3"/>
  <c r="M136" i="3"/>
  <c r="L136" i="3"/>
  <c r="K136" i="3"/>
  <c r="J136" i="3"/>
  <c r="I136" i="3" s="1"/>
  <c r="AG135" i="3"/>
  <c r="AA135" i="3"/>
  <c r="U135" i="3"/>
  <c r="O135" i="3"/>
  <c r="N135" i="3"/>
  <c r="M135" i="3"/>
  <c r="L135" i="3"/>
  <c r="K135" i="3"/>
  <c r="J135" i="3"/>
  <c r="I135" i="3" s="1"/>
  <c r="AG134" i="3"/>
  <c r="AA134" i="3"/>
  <c r="U134" i="3"/>
  <c r="O134" i="3"/>
  <c r="N134" i="3"/>
  <c r="M134" i="3"/>
  <c r="L134" i="3"/>
  <c r="K134" i="3"/>
  <c r="J134" i="3"/>
  <c r="I134" i="3" s="1"/>
  <c r="AG133" i="3"/>
  <c r="AA133" i="3"/>
  <c r="U133" i="3"/>
  <c r="O133" i="3"/>
  <c r="N133" i="3"/>
  <c r="M133" i="3"/>
  <c r="L133" i="3"/>
  <c r="K133" i="3"/>
  <c r="J133" i="3"/>
  <c r="I133" i="3" s="1"/>
  <c r="AG132" i="3"/>
  <c r="AA132" i="3"/>
  <c r="U132" i="3"/>
  <c r="O132" i="3"/>
  <c r="N132" i="3"/>
  <c r="M132" i="3"/>
  <c r="L132" i="3"/>
  <c r="K132" i="3"/>
  <c r="J132" i="3"/>
  <c r="I132" i="3" s="1"/>
  <c r="AG131" i="3"/>
  <c r="AA131" i="3"/>
  <c r="U131" i="3"/>
  <c r="O131" i="3"/>
  <c r="N131" i="3"/>
  <c r="M131" i="3"/>
  <c r="L131" i="3"/>
  <c r="K131" i="3"/>
  <c r="J131" i="3"/>
  <c r="I131" i="3" s="1"/>
  <c r="AG130" i="3"/>
  <c r="AA130" i="3"/>
  <c r="U130" i="3"/>
  <c r="O130" i="3"/>
  <c r="N130" i="3"/>
  <c r="M130" i="3"/>
  <c r="L130" i="3"/>
  <c r="K130" i="3"/>
  <c r="J130" i="3"/>
  <c r="I130" i="3" s="1"/>
  <c r="AG129" i="3"/>
  <c r="AA129" i="3"/>
  <c r="U129" i="3"/>
  <c r="O129" i="3"/>
  <c r="N129" i="3"/>
  <c r="M129" i="3"/>
  <c r="L129" i="3"/>
  <c r="K129" i="3"/>
  <c r="J129" i="3"/>
  <c r="I129" i="3" s="1"/>
  <c r="AG128" i="3"/>
  <c r="AA128" i="3"/>
  <c r="U128" i="3"/>
  <c r="O128" i="3"/>
  <c r="N128" i="3"/>
  <c r="M128" i="3"/>
  <c r="L128" i="3"/>
  <c r="K128" i="3"/>
  <c r="J128" i="3"/>
  <c r="I128" i="3" s="1"/>
  <c r="AG127" i="3"/>
  <c r="AA127" i="3"/>
  <c r="U127" i="3"/>
  <c r="O127" i="3"/>
  <c r="N127" i="3"/>
  <c r="M127" i="3"/>
  <c r="L127" i="3"/>
  <c r="K127" i="3"/>
  <c r="J127" i="3"/>
  <c r="I127" i="3" s="1"/>
  <c r="AG126" i="3"/>
  <c r="AA126" i="3"/>
  <c r="U126" i="3"/>
  <c r="O126" i="3"/>
  <c r="N126" i="3"/>
  <c r="M126" i="3"/>
  <c r="L126" i="3"/>
  <c r="K126" i="3"/>
  <c r="J126" i="3"/>
  <c r="I126" i="3" s="1"/>
  <c r="AG125" i="3"/>
  <c r="AA125" i="3"/>
  <c r="U125" i="3"/>
  <c r="O125" i="3"/>
  <c r="N125" i="3"/>
  <c r="M125" i="3"/>
  <c r="L125" i="3"/>
  <c r="K125" i="3"/>
  <c r="J125" i="3"/>
  <c r="I125" i="3" s="1"/>
  <c r="AG124" i="3"/>
  <c r="AA124" i="3"/>
  <c r="U124" i="3"/>
  <c r="O124" i="3"/>
  <c r="N124" i="3"/>
  <c r="M124" i="3"/>
  <c r="L124" i="3"/>
  <c r="K124" i="3"/>
  <c r="J124" i="3"/>
  <c r="I124" i="3" s="1"/>
  <c r="AG123" i="3"/>
  <c r="AA123" i="3"/>
  <c r="U123" i="3"/>
  <c r="O123" i="3"/>
  <c r="N123" i="3"/>
  <c r="M123" i="3"/>
  <c r="L123" i="3"/>
  <c r="K123" i="3"/>
  <c r="J123" i="3"/>
  <c r="I123" i="3" s="1"/>
  <c r="AG122" i="3"/>
  <c r="AA122" i="3"/>
  <c r="U122" i="3"/>
  <c r="O122" i="3"/>
  <c r="N122" i="3"/>
  <c r="M122" i="3"/>
  <c r="L122" i="3"/>
  <c r="K122" i="3"/>
  <c r="J122" i="3"/>
  <c r="I122" i="3" s="1"/>
  <c r="AG121" i="3"/>
  <c r="AA121" i="3"/>
  <c r="U121" i="3"/>
  <c r="O121" i="3"/>
  <c r="N121" i="3"/>
  <c r="M121" i="3"/>
  <c r="L121" i="3"/>
  <c r="K121" i="3"/>
  <c r="J121" i="3"/>
  <c r="I121" i="3" s="1"/>
  <c r="AG120" i="3"/>
  <c r="AA120" i="3"/>
  <c r="U120" i="3"/>
  <c r="O120" i="3"/>
  <c r="N120" i="3"/>
  <c r="M120" i="3"/>
  <c r="L120" i="3"/>
  <c r="K120" i="3"/>
  <c r="J120" i="3"/>
  <c r="I120" i="3" s="1"/>
  <c r="AG119" i="3"/>
  <c r="AA119" i="3"/>
  <c r="U119" i="3"/>
  <c r="O119" i="3"/>
  <c r="N119" i="3"/>
  <c r="M119" i="3"/>
  <c r="L119" i="3"/>
  <c r="K119" i="3"/>
  <c r="J119" i="3"/>
  <c r="I119" i="3" s="1"/>
  <c r="AG118" i="3"/>
  <c r="AA118" i="3"/>
  <c r="U118" i="3"/>
  <c r="O118" i="3"/>
  <c r="N118" i="3"/>
  <c r="M118" i="3"/>
  <c r="L118" i="3"/>
  <c r="K118" i="3"/>
  <c r="J118" i="3"/>
  <c r="I118" i="3" s="1"/>
  <c r="AG117" i="3"/>
  <c r="AA117" i="3"/>
  <c r="U117" i="3"/>
  <c r="O117" i="3"/>
  <c r="N117" i="3"/>
  <c r="M117" i="3"/>
  <c r="L117" i="3"/>
  <c r="K117" i="3"/>
  <c r="J117" i="3"/>
  <c r="I117" i="3" s="1"/>
  <c r="AG116" i="3"/>
  <c r="AA116" i="3"/>
  <c r="U116" i="3"/>
  <c r="O116" i="3"/>
  <c r="N116" i="3"/>
  <c r="M116" i="3"/>
  <c r="L116" i="3"/>
  <c r="K116" i="3"/>
  <c r="J116" i="3"/>
  <c r="I116" i="3" s="1"/>
  <c r="AG115" i="3"/>
  <c r="AA115" i="3"/>
  <c r="U115" i="3"/>
  <c r="O115" i="3"/>
  <c r="N115" i="3"/>
  <c r="M115" i="3"/>
  <c r="L115" i="3"/>
  <c r="K115" i="3"/>
  <c r="J115" i="3"/>
  <c r="I115" i="3" s="1"/>
  <c r="AG114" i="3"/>
  <c r="AA114" i="3"/>
  <c r="U114" i="3"/>
  <c r="O114" i="3"/>
  <c r="N114" i="3"/>
  <c r="M114" i="3"/>
  <c r="L114" i="3"/>
  <c r="K114" i="3"/>
  <c r="J114" i="3"/>
  <c r="I114" i="3" s="1"/>
  <c r="AG113" i="3"/>
  <c r="AA113" i="3"/>
  <c r="U113" i="3"/>
  <c r="O113" i="3"/>
  <c r="N113" i="3"/>
  <c r="M113" i="3"/>
  <c r="L113" i="3"/>
  <c r="K113" i="3"/>
  <c r="J113" i="3"/>
  <c r="I113" i="3" s="1"/>
  <c r="AG112" i="3"/>
  <c r="AA112" i="3"/>
  <c r="U112" i="3"/>
  <c r="O112" i="3"/>
  <c r="N112" i="3"/>
  <c r="M112" i="3"/>
  <c r="L112" i="3"/>
  <c r="K112" i="3"/>
  <c r="J112" i="3"/>
  <c r="I112" i="3" s="1"/>
  <c r="AG111" i="3"/>
  <c r="AA111" i="3"/>
  <c r="U111" i="3"/>
  <c r="O111" i="3"/>
  <c r="N111" i="3"/>
  <c r="M111" i="3"/>
  <c r="L111" i="3"/>
  <c r="K111" i="3"/>
  <c r="J111" i="3"/>
  <c r="I111" i="3" s="1"/>
  <c r="AG110" i="3"/>
  <c r="AA110" i="3"/>
  <c r="U110" i="3"/>
  <c r="O110" i="3"/>
  <c r="N110" i="3"/>
  <c r="M110" i="3"/>
  <c r="L110" i="3"/>
  <c r="K110" i="3"/>
  <c r="J110" i="3"/>
  <c r="I110" i="3" s="1"/>
  <c r="AG109" i="3"/>
  <c r="AA109" i="3"/>
  <c r="U109" i="3"/>
  <c r="O109" i="3"/>
  <c r="N109" i="3"/>
  <c r="M109" i="3"/>
  <c r="L109" i="3"/>
  <c r="K109" i="3"/>
  <c r="J109" i="3"/>
  <c r="I109" i="3" s="1"/>
  <c r="AG108" i="3"/>
  <c r="AA108" i="3"/>
  <c r="U108" i="3"/>
  <c r="O108" i="3"/>
  <c r="N108" i="3"/>
  <c r="M108" i="3"/>
  <c r="L108" i="3"/>
  <c r="K108" i="3"/>
  <c r="J108" i="3"/>
  <c r="I108" i="3" s="1"/>
  <c r="AG107" i="3"/>
  <c r="AA107" i="3"/>
  <c r="U107" i="3"/>
  <c r="O107" i="3"/>
  <c r="N107" i="3"/>
  <c r="M107" i="3"/>
  <c r="L107" i="3"/>
  <c r="K107" i="3"/>
  <c r="J107" i="3"/>
  <c r="I107" i="3" s="1"/>
  <c r="AG106" i="3"/>
  <c r="AA106" i="3"/>
  <c r="U106" i="3"/>
  <c r="O106" i="3"/>
  <c r="N106" i="3"/>
  <c r="M106" i="3"/>
  <c r="L106" i="3"/>
  <c r="K106" i="3"/>
  <c r="J106" i="3"/>
  <c r="I106" i="3" s="1"/>
  <c r="AG105" i="3"/>
  <c r="AA105" i="3"/>
  <c r="U105" i="3"/>
  <c r="O105" i="3"/>
  <c r="N105" i="3"/>
  <c r="M105" i="3"/>
  <c r="L105" i="3"/>
  <c r="K105" i="3"/>
  <c r="J105" i="3"/>
  <c r="I105" i="3" s="1"/>
  <c r="AG104" i="3"/>
  <c r="AA104" i="3"/>
  <c r="U104" i="3"/>
  <c r="O104" i="3"/>
  <c r="N104" i="3"/>
  <c r="M104" i="3"/>
  <c r="L104" i="3"/>
  <c r="K104" i="3"/>
  <c r="J104" i="3"/>
  <c r="I104" i="3" s="1"/>
  <c r="AG103" i="3"/>
  <c r="AA103" i="3"/>
  <c r="U103" i="3"/>
  <c r="O103" i="3"/>
  <c r="N103" i="3"/>
  <c r="M103" i="3"/>
  <c r="L103" i="3"/>
  <c r="K103" i="3"/>
  <c r="J103" i="3"/>
  <c r="I103" i="3" s="1"/>
  <c r="AG102" i="3"/>
  <c r="AA102" i="3"/>
  <c r="U102" i="3"/>
  <c r="O102" i="3"/>
  <c r="N102" i="3"/>
  <c r="M102" i="3"/>
  <c r="L102" i="3"/>
  <c r="K102" i="3"/>
  <c r="J102" i="3"/>
  <c r="I102" i="3" s="1"/>
  <c r="AG101" i="3"/>
  <c r="AA101" i="3"/>
  <c r="U101" i="3"/>
  <c r="O101" i="3"/>
  <c r="N101" i="3"/>
  <c r="M101" i="3"/>
  <c r="L101" i="3"/>
  <c r="K101" i="3"/>
  <c r="J101" i="3"/>
  <c r="I101" i="3" s="1"/>
  <c r="AG100" i="3"/>
  <c r="AA100" i="3"/>
  <c r="U100" i="3"/>
  <c r="O100" i="3"/>
  <c r="N100" i="3"/>
  <c r="M100" i="3"/>
  <c r="L100" i="3"/>
  <c r="K100" i="3"/>
  <c r="J100" i="3"/>
  <c r="I100" i="3" s="1"/>
  <c r="AG99" i="3"/>
  <c r="AA99" i="3"/>
  <c r="U99" i="3"/>
  <c r="O99" i="3"/>
  <c r="N99" i="3"/>
  <c r="M99" i="3"/>
  <c r="L99" i="3"/>
  <c r="K99" i="3"/>
  <c r="J99" i="3"/>
  <c r="I99" i="3" s="1"/>
  <c r="AG98" i="3"/>
  <c r="AA98" i="3"/>
  <c r="U98" i="3"/>
  <c r="O98" i="3"/>
  <c r="N98" i="3"/>
  <c r="M98" i="3"/>
  <c r="L98" i="3"/>
  <c r="K98" i="3"/>
  <c r="J98" i="3"/>
  <c r="I98" i="3" s="1"/>
  <c r="AG97" i="3"/>
  <c r="AA97" i="3"/>
  <c r="U97" i="3"/>
  <c r="O97" i="3"/>
  <c r="N97" i="3"/>
  <c r="M97" i="3"/>
  <c r="L97" i="3"/>
  <c r="K97" i="3"/>
  <c r="J97" i="3"/>
  <c r="I97" i="3" s="1"/>
  <c r="AG96" i="3"/>
  <c r="AA96" i="3"/>
  <c r="U96" i="3"/>
  <c r="O96" i="3"/>
  <c r="N96" i="3"/>
  <c r="M96" i="3"/>
  <c r="L96" i="3"/>
  <c r="K96" i="3"/>
  <c r="J96" i="3"/>
  <c r="I96" i="3" s="1"/>
  <c r="AG95" i="3"/>
  <c r="AA95" i="3"/>
  <c r="U95" i="3"/>
  <c r="O95" i="3"/>
  <c r="N95" i="3"/>
  <c r="M95" i="3"/>
  <c r="L95" i="3"/>
  <c r="K95" i="3"/>
  <c r="J95" i="3"/>
  <c r="I95" i="3" s="1"/>
  <c r="AG94" i="3"/>
  <c r="AA94" i="3"/>
  <c r="U94" i="3"/>
  <c r="O94" i="3"/>
  <c r="N94" i="3"/>
  <c r="M94" i="3"/>
  <c r="L94" i="3"/>
  <c r="K94" i="3"/>
  <c r="J94" i="3"/>
  <c r="I94" i="3" s="1"/>
  <c r="AG93" i="3"/>
  <c r="AA93" i="3"/>
  <c r="U93" i="3"/>
  <c r="O93" i="3"/>
  <c r="N93" i="3"/>
  <c r="M93" i="3"/>
  <c r="L93" i="3"/>
  <c r="K93" i="3"/>
  <c r="J93" i="3"/>
  <c r="I93" i="3" s="1"/>
  <c r="AG92" i="3"/>
  <c r="AA92" i="3"/>
  <c r="U92" i="3"/>
  <c r="O92" i="3"/>
  <c r="N92" i="3"/>
  <c r="M92" i="3"/>
  <c r="L92" i="3"/>
  <c r="K92" i="3"/>
  <c r="J92" i="3"/>
  <c r="I92" i="3" s="1"/>
  <c r="AG91" i="3"/>
  <c r="AA91" i="3"/>
  <c r="U91" i="3"/>
  <c r="O91" i="3"/>
  <c r="N91" i="3"/>
  <c r="M91" i="3"/>
  <c r="L91" i="3"/>
  <c r="K91" i="3"/>
  <c r="J91" i="3"/>
  <c r="I91" i="3" s="1"/>
  <c r="AG90" i="3"/>
  <c r="AA90" i="3"/>
  <c r="U90" i="3"/>
  <c r="O90" i="3"/>
  <c r="N90" i="3"/>
  <c r="M90" i="3"/>
  <c r="L90" i="3"/>
  <c r="K90" i="3"/>
  <c r="J90" i="3"/>
  <c r="I90" i="3" s="1"/>
  <c r="AG89" i="3"/>
  <c r="AA89" i="3"/>
  <c r="U89" i="3"/>
  <c r="O89" i="3"/>
  <c r="N89" i="3"/>
  <c r="M89" i="3"/>
  <c r="L89" i="3"/>
  <c r="K89" i="3"/>
  <c r="J89" i="3"/>
  <c r="I89" i="3" s="1"/>
  <c r="AG88" i="3"/>
  <c r="AA88" i="3"/>
  <c r="U88" i="3"/>
  <c r="O88" i="3"/>
  <c r="N88" i="3"/>
  <c r="M88" i="3"/>
  <c r="L88" i="3"/>
  <c r="K88" i="3"/>
  <c r="J88" i="3"/>
  <c r="I88" i="3" s="1"/>
  <c r="AG87" i="3"/>
  <c r="AA87" i="3"/>
  <c r="U87" i="3"/>
  <c r="O87" i="3"/>
  <c r="N87" i="3"/>
  <c r="M87" i="3"/>
  <c r="L87" i="3"/>
  <c r="K87" i="3"/>
  <c r="J87" i="3"/>
  <c r="I87" i="3" s="1"/>
  <c r="AG86" i="3"/>
  <c r="AA86" i="3"/>
  <c r="U86" i="3"/>
  <c r="O86" i="3"/>
  <c r="N86" i="3"/>
  <c r="M86" i="3"/>
  <c r="L86" i="3"/>
  <c r="K86" i="3"/>
  <c r="J86" i="3"/>
  <c r="I86" i="3" s="1"/>
  <c r="AG85" i="3"/>
  <c r="AA85" i="3"/>
  <c r="U85" i="3"/>
  <c r="O85" i="3"/>
  <c r="N85" i="3"/>
  <c r="M85" i="3"/>
  <c r="L85" i="3"/>
  <c r="K85" i="3"/>
  <c r="J85" i="3"/>
  <c r="I85" i="3" s="1"/>
  <c r="AG84" i="3"/>
  <c r="AA84" i="3"/>
  <c r="U84" i="3"/>
  <c r="O84" i="3"/>
  <c r="N84" i="3"/>
  <c r="M84" i="3"/>
  <c r="L84" i="3"/>
  <c r="K84" i="3"/>
  <c r="J84" i="3"/>
  <c r="I84" i="3" s="1"/>
  <c r="AG83" i="3"/>
  <c r="AA83" i="3"/>
  <c r="U83" i="3"/>
  <c r="O83" i="3"/>
  <c r="N83" i="3"/>
  <c r="M83" i="3"/>
  <c r="L83" i="3"/>
  <c r="K83" i="3"/>
  <c r="J83" i="3"/>
  <c r="I83" i="3" s="1"/>
  <c r="AG82" i="3"/>
  <c r="AA82" i="3"/>
  <c r="U82" i="3"/>
  <c r="O82" i="3"/>
  <c r="N82" i="3"/>
  <c r="M82" i="3"/>
  <c r="L82" i="3"/>
  <c r="K82" i="3"/>
  <c r="J82" i="3"/>
  <c r="I82" i="3" s="1"/>
  <c r="AG81" i="3"/>
  <c r="AA81" i="3"/>
  <c r="U81" i="3"/>
  <c r="O81" i="3"/>
  <c r="N81" i="3"/>
  <c r="M81" i="3"/>
  <c r="L81" i="3"/>
  <c r="K81" i="3"/>
  <c r="J81" i="3"/>
  <c r="I81" i="3" s="1"/>
  <c r="AG80" i="3"/>
  <c r="AA80" i="3"/>
  <c r="U80" i="3"/>
  <c r="O80" i="3"/>
  <c r="N80" i="3"/>
  <c r="M80" i="3"/>
  <c r="L80" i="3"/>
  <c r="K80" i="3"/>
  <c r="J80" i="3"/>
  <c r="I80" i="3" s="1"/>
  <c r="AG79" i="3"/>
  <c r="AA79" i="3"/>
  <c r="U79" i="3"/>
  <c r="O79" i="3"/>
  <c r="N79" i="3"/>
  <c r="M79" i="3"/>
  <c r="L79" i="3"/>
  <c r="K79" i="3"/>
  <c r="J79" i="3"/>
  <c r="I79" i="3" s="1"/>
  <c r="AG78" i="3"/>
  <c r="AA78" i="3"/>
  <c r="U78" i="3"/>
  <c r="O78" i="3"/>
  <c r="N78" i="3"/>
  <c r="M78" i="3"/>
  <c r="L78" i="3"/>
  <c r="K78" i="3"/>
  <c r="J78" i="3"/>
  <c r="I78" i="3" s="1"/>
  <c r="AG77" i="3"/>
  <c r="AA77" i="3"/>
  <c r="U77" i="3"/>
  <c r="O77" i="3"/>
  <c r="N77" i="3"/>
  <c r="M77" i="3"/>
  <c r="L77" i="3"/>
  <c r="K77" i="3"/>
  <c r="J77" i="3"/>
  <c r="I77" i="3" s="1"/>
  <c r="AG76" i="3"/>
  <c r="AA76" i="3"/>
  <c r="U76" i="3"/>
  <c r="O76" i="3"/>
  <c r="N76" i="3"/>
  <c r="M76" i="3"/>
  <c r="L76" i="3"/>
  <c r="K76" i="3"/>
  <c r="J76" i="3"/>
  <c r="I76" i="3" s="1"/>
  <c r="AG75" i="3"/>
  <c r="AA75" i="3"/>
  <c r="U75" i="3"/>
  <c r="O75" i="3"/>
  <c r="N75" i="3"/>
  <c r="M75" i="3"/>
  <c r="L75" i="3"/>
  <c r="K75" i="3"/>
  <c r="J75" i="3"/>
  <c r="I75" i="3" s="1"/>
  <c r="AG74" i="3"/>
  <c r="AA74" i="3"/>
  <c r="U74" i="3"/>
  <c r="O74" i="3"/>
  <c r="N74" i="3"/>
  <c r="M74" i="3"/>
  <c r="L74" i="3"/>
  <c r="K74" i="3"/>
  <c r="J74" i="3"/>
  <c r="I74" i="3" s="1"/>
  <c r="AG73" i="3"/>
  <c r="AA73" i="3"/>
  <c r="U73" i="3"/>
  <c r="O73" i="3"/>
  <c r="N73" i="3"/>
  <c r="M73" i="3"/>
  <c r="L73" i="3"/>
  <c r="K73" i="3"/>
  <c r="J73" i="3"/>
  <c r="I73" i="3" s="1"/>
  <c r="AG72" i="3"/>
  <c r="AA72" i="3"/>
  <c r="U72" i="3"/>
  <c r="O72" i="3"/>
  <c r="N72" i="3"/>
  <c r="M72" i="3"/>
  <c r="L72" i="3"/>
  <c r="K72" i="3"/>
  <c r="J72" i="3"/>
  <c r="I72" i="3" s="1"/>
  <c r="AG71" i="3"/>
  <c r="AA71" i="3"/>
  <c r="U71" i="3"/>
  <c r="O71" i="3"/>
  <c r="N71" i="3"/>
  <c r="M71" i="3"/>
  <c r="L71" i="3"/>
  <c r="K71" i="3"/>
  <c r="J71" i="3"/>
  <c r="I71" i="3" s="1"/>
  <c r="AG70" i="3"/>
  <c r="AA70" i="3"/>
  <c r="U70" i="3"/>
  <c r="O70" i="3"/>
  <c r="N70" i="3"/>
  <c r="M70" i="3"/>
  <c r="L70" i="3"/>
  <c r="K70" i="3"/>
  <c r="J70" i="3"/>
  <c r="I70" i="3" s="1"/>
  <c r="AG69" i="3"/>
  <c r="AA69" i="3"/>
  <c r="U69" i="3"/>
  <c r="O69" i="3"/>
  <c r="N69" i="3"/>
  <c r="M69" i="3"/>
  <c r="L69" i="3"/>
  <c r="K69" i="3"/>
  <c r="J69" i="3"/>
  <c r="I69" i="3" s="1"/>
  <c r="AG68" i="3"/>
  <c r="AA68" i="3"/>
  <c r="U68" i="3"/>
  <c r="O68" i="3"/>
  <c r="N68" i="3"/>
  <c r="M68" i="3"/>
  <c r="L68" i="3"/>
  <c r="K68" i="3"/>
  <c r="J68" i="3"/>
  <c r="I68" i="3" s="1"/>
  <c r="AG67" i="3"/>
  <c r="AA67" i="3"/>
  <c r="U67" i="3"/>
  <c r="O67" i="3"/>
  <c r="N67" i="3"/>
  <c r="M67" i="3"/>
  <c r="L67" i="3"/>
  <c r="K67" i="3"/>
  <c r="J67" i="3"/>
  <c r="I67" i="3" s="1"/>
  <c r="AG66" i="3"/>
  <c r="AA66" i="3"/>
  <c r="U66" i="3"/>
  <c r="O66" i="3"/>
  <c r="N66" i="3"/>
  <c r="M66" i="3"/>
  <c r="L66" i="3"/>
  <c r="K66" i="3"/>
  <c r="J66" i="3"/>
  <c r="I66" i="3" s="1"/>
  <c r="AG65" i="3"/>
  <c r="AA65" i="3"/>
  <c r="U65" i="3"/>
  <c r="O65" i="3"/>
  <c r="N65" i="3"/>
  <c r="M65" i="3"/>
  <c r="L65" i="3"/>
  <c r="K65" i="3"/>
  <c r="J65" i="3"/>
  <c r="I65" i="3" s="1"/>
  <c r="AG64" i="3"/>
  <c r="AA64" i="3"/>
  <c r="U64" i="3"/>
  <c r="O64" i="3"/>
  <c r="N64" i="3"/>
  <c r="M64" i="3"/>
  <c r="L64" i="3"/>
  <c r="K64" i="3"/>
  <c r="J64" i="3"/>
  <c r="I64" i="3" s="1"/>
  <c r="AG63" i="3"/>
  <c r="AA63" i="3"/>
  <c r="U63" i="3"/>
  <c r="O63" i="3"/>
  <c r="N63" i="3"/>
  <c r="M63" i="3"/>
  <c r="L63" i="3"/>
  <c r="K63" i="3"/>
  <c r="J63" i="3"/>
  <c r="I63" i="3" s="1"/>
  <c r="AG62" i="3"/>
  <c r="AA62" i="3"/>
  <c r="U62" i="3"/>
  <c r="O62" i="3"/>
  <c r="N62" i="3"/>
  <c r="M62" i="3"/>
  <c r="L62" i="3"/>
  <c r="K62" i="3"/>
  <c r="J62" i="3"/>
  <c r="I62" i="3" s="1"/>
  <c r="AG61" i="3"/>
  <c r="AA61" i="3"/>
  <c r="U61" i="3"/>
  <c r="O61" i="3"/>
  <c r="N61" i="3"/>
  <c r="M61" i="3"/>
  <c r="L61" i="3"/>
  <c r="K61" i="3"/>
  <c r="J61" i="3"/>
  <c r="I61" i="3" s="1"/>
  <c r="AG60" i="3"/>
  <c r="AA60" i="3"/>
  <c r="U60" i="3"/>
  <c r="O60" i="3"/>
  <c r="N60" i="3"/>
  <c r="M60" i="3"/>
  <c r="L60" i="3"/>
  <c r="K60" i="3"/>
  <c r="J60" i="3"/>
  <c r="I60" i="3" s="1"/>
  <c r="AG59" i="3"/>
  <c r="AA59" i="3"/>
  <c r="U59" i="3"/>
  <c r="O59" i="3"/>
  <c r="N59" i="3"/>
  <c r="M59" i="3"/>
  <c r="L59" i="3"/>
  <c r="K59" i="3"/>
  <c r="J59" i="3"/>
  <c r="I59" i="3" s="1"/>
  <c r="AG58" i="3"/>
  <c r="AA58" i="3"/>
  <c r="U58" i="3"/>
  <c r="O58" i="3"/>
  <c r="N58" i="3"/>
  <c r="M58" i="3"/>
  <c r="L58" i="3"/>
  <c r="K58" i="3"/>
  <c r="J58" i="3"/>
  <c r="I58" i="3" s="1"/>
  <c r="AG57" i="3"/>
  <c r="AA57" i="3"/>
  <c r="U57" i="3"/>
  <c r="O57" i="3"/>
  <c r="N57" i="3"/>
  <c r="M57" i="3"/>
  <c r="L57" i="3"/>
  <c r="K57" i="3"/>
  <c r="J57" i="3"/>
  <c r="I57" i="3" s="1"/>
  <c r="AG56" i="3"/>
  <c r="AA56" i="3"/>
  <c r="U56" i="3"/>
  <c r="O56" i="3"/>
  <c r="N56" i="3"/>
  <c r="M56" i="3"/>
  <c r="L56" i="3"/>
  <c r="K56" i="3"/>
  <c r="J56" i="3"/>
  <c r="I56" i="3" s="1"/>
  <c r="AG55" i="3"/>
  <c r="AA55" i="3"/>
  <c r="U55" i="3"/>
  <c r="O55" i="3"/>
  <c r="N55" i="3"/>
  <c r="M55" i="3"/>
  <c r="L55" i="3"/>
  <c r="K55" i="3"/>
  <c r="J55" i="3"/>
  <c r="I55" i="3" s="1"/>
  <c r="AG54" i="3"/>
  <c r="AA54" i="3"/>
  <c r="U54" i="3"/>
  <c r="O54" i="3"/>
  <c r="N54" i="3"/>
  <c r="M54" i="3"/>
  <c r="L54" i="3"/>
  <c r="K54" i="3"/>
  <c r="J54" i="3"/>
  <c r="I54" i="3" s="1"/>
  <c r="AG53" i="3"/>
  <c r="AA53" i="3"/>
  <c r="U53" i="3"/>
  <c r="O53" i="3"/>
  <c r="N53" i="3"/>
  <c r="M53" i="3"/>
  <c r="L53" i="3"/>
  <c r="K53" i="3"/>
  <c r="J53" i="3"/>
  <c r="I53" i="3" s="1"/>
  <c r="AG52" i="3"/>
  <c r="AA52" i="3"/>
  <c r="U52" i="3"/>
  <c r="O52" i="3"/>
  <c r="N52" i="3"/>
  <c r="M52" i="3"/>
  <c r="L52" i="3"/>
  <c r="K52" i="3"/>
  <c r="J52" i="3"/>
  <c r="I52" i="3" s="1"/>
  <c r="AG51" i="3"/>
  <c r="AA51" i="3"/>
  <c r="U51" i="3"/>
  <c r="O51" i="3"/>
  <c r="N51" i="3"/>
  <c r="M51" i="3"/>
  <c r="L51" i="3"/>
  <c r="K51" i="3"/>
  <c r="J51" i="3"/>
  <c r="I51" i="3" s="1"/>
  <c r="AG50" i="3"/>
  <c r="AA50" i="3"/>
  <c r="U50" i="3"/>
  <c r="O50" i="3"/>
  <c r="N50" i="3"/>
  <c r="M50" i="3"/>
  <c r="L50" i="3"/>
  <c r="K50" i="3"/>
  <c r="J50" i="3"/>
  <c r="I50" i="3" s="1"/>
  <c r="AG49" i="3"/>
  <c r="AA49" i="3"/>
  <c r="U49" i="3"/>
  <c r="O49" i="3"/>
  <c r="N49" i="3"/>
  <c r="M49" i="3"/>
  <c r="L49" i="3"/>
  <c r="K49" i="3"/>
  <c r="J49" i="3"/>
  <c r="I49" i="3" s="1"/>
  <c r="AG48" i="3"/>
  <c r="AA48" i="3"/>
  <c r="U48" i="3"/>
  <c r="O48" i="3"/>
  <c r="N48" i="3"/>
  <c r="M48" i="3"/>
  <c r="L48" i="3"/>
  <c r="K48" i="3"/>
  <c r="J48" i="3"/>
  <c r="I48" i="3" s="1"/>
  <c r="AG47" i="3"/>
  <c r="AA47" i="3"/>
  <c r="U47" i="3"/>
  <c r="O47" i="3"/>
  <c r="N47" i="3"/>
  <c r="M47" i="3"/>
  <c r="L47" i="3"/>
  <c r="K47" i="3"/>
  <c r="J47" i="3"/>
  <c r="I47" i="3" s="1"/>
  <c r="AG46" i="3"/>
  <c r="AA46" i="3"/>
  <c r="U46" i="3"/>
  <c r="O46" i="3"/>
  <c r="N46" i="3"/>
  <c r="M46" i="3"/>
  <c r="L46" i="3"/>
  <c r="K46" i="3"/>
  <c r="J46" i="3"/>
  <c r="I46" i="3" s="1"/>
  <c r="AG45" i="3"/>
  <c r="AA45" i="3"/>
  <c r="U45" i="3"/>
  <c r="O45" i="3"/>
  <c r="N45" i="3"/>
  <c r="M45" i="3"/>
  <c r="L45" i="3"/>
  <c r="K45" i="3"/>
  <c r="J45" i="3"/>
  <c r="I45" i="3" s="1"/>
  <c r="AG44" i="3"/>
  <c r="AA44" i="3"/>
  <c r="U44" i="3"/>
  <c r="O44" i="3"/>
  <c r="N44" i="3"/>
  <c r="M44" i="3"/>
  <c r="L44" i="3"/>
  <c r="K44" i="3"/>
  <c r="J44" i="3"/>
  <c r="I44" i="3" s="1"/>
  <c r="AG43" i="3"/>
  <c r="AA43" i="3"/>
  <c r="U43" i="3"/>
  <c r="O43" i="3"/>
  <c r="N43" i="3"/>
  <c r="M43" i="3"/>
  <c r="L43" i="3"/>
  <c r="K43" i="3"/>
  <c r="J43" i="3"/>
  <c r="I43" i="3" s="1"/>
  <c r="AG42" i="3"/>
  <c r="AA42" i="3"/>
  <c r="U42" i="3"/>
  <c r="O42" i="3"/>
  <c r="N42" i="3"/>
  <c r="M42" i="3"/>
  <c r="L42" i="3"/>
  <c r="K42" i="3"/>
  <c r="J42" i="3"/>
  <c r="I42" i="3" s="1"/>
  <c r="AG41" i="3"/>
  <c r="AA41" i="3"/>
  <c r="U41" i="3"/>
  <c r="O41" i="3"/>
  <c r="N41" i="3"/>
  <c r="M41" i="3"/>
  <c r="L41" i="3"/>
  <c r="K41" i="3"/>
  <c r="J41" i="3"/>
  <c r="I41" i="3" s="1"/>
  <c r="AG40" i="3"/>
  <c r="AA40" i="3"/>
  <c r="U40" i="3"/>
  <c r="O40" i="3"/>
  <c r="N40" i="3"/>
  <c r="M40" i="3"/>
  <c r="L40" i="3"/>
  <c r="K40" i="3"/>
  <c r="J40" i="3"/>
  <c r="I40" i="3" s="1"/>
  <c r="AG39" i="3"/>
  <c r="AA39" i="3"/>
  <c r="U39" i="3"/>
  <c r="O39" i="3"/>
  <c r="N39" i="3"/>
  <c r="M39" i="3"/>
  <c r="L39" i="3"/>
  <c r="K39" i="3"/>
  <c r="J39" i="3"/>
  <c r="I39" i="3" s="1"/>
  <c r="AG38" i="3"/>
  <c r="AA38" i="3"/>
  <c r="U38" i="3"/>
  <c r="O38" i="3"/>
  <c r="N38" i="3"/>
  <c r="M38" i="3"/>
  <c r="L38" i="3"/>
  <c r="K38" i="3"/>
  <c r="J38" i="3"/>
  <c r="I38" i="3" s="1"/>
  <c r="AG37" i="3"/>
  <c r="AA37" i="3"/>
  <c r="U37" i="3"/>
  <c r="O37" i="3"/>
  <c r="N37" i="3"/>
  <c r="M37" i="3"/>
  <c r="L37" i="3"/>
  <c r="K37" i="3"/>
  <c r="J37" i="3"/>
  <c r="I37" i="3" s="1"/>
  <c r="AG36" i="3"/>
  <c r="AA36" i="3"/>
  <c r="U36" i="3"/>
  <c r="O36" i="3"/>
  <c r="N36" i="3"/>
  <c r="M36" i="3"/>
  <c r="L36" i="3"/>
  <c r="K36" i="3"/>
  <c r="J36" i="3"/>
  <c r="I36" i="3" s="1"/>
  <c r="AG35" i="3"/>
  <c r="AA35" i="3"/>
  <c r="U35" i="3"/>
  <c r="O35" i="3"/>
  <c r="N35" i="3"/>
  <c r="M35" i="3"/>
  <c r="L35" i="3"/>
  <c r="K35" i="3"/>
  <c r="J35" i="3"/>
  <c r="I35" i="3" s="1"/>
  <c r="AG34" i="3"/>
  <c r="AA34" i="3"/>
  <c r="U34" i="3"/>
  <c r="O34" i="3"/>
  <c r="N34" i="3"/>
  <c r="M34" i="3"/>
  <c r="L34" i="3"/>
  <c r="K34" i="3"/>
  <c r="J34" i="3"/>
  <c r="I34" i="3" s="1"/>
  <c r="AG33" i="3"/>
  <c r="AA33" i="3"/>
  <c r="U33" i="3"/>
  <c r="O33" i="3"/>
  <c r="N33" i="3"/>
  <c r="M33" i="3"/>
  <c r="L33" i="3"/>
  <c r="K33" i="3"/>
  <c r="J33" i="3"/>
  <c r="I33" i="3" s="1"/>
  <c r="AG32" i="3"/>
  <c r="AA32" i="3"/>
  <c r="U32" i="3"/>
  <c r="O32" i="3"/>
  <c r="N32" i="3"/>
  <c r="M32" i="3"/>
  <c r="L32" i="3"/>
  <c r="K32" i="3"/>
  <c r="J32" i="3"/>
  <c r="I32" i="3" s="1"/>
  <c r="AG31" i="3"/>
  <c r="AA31" i="3"/>
  <c r="U31" i="3"/>
  <c r="O31" i="3"/>
  <c r="N31" i="3"/>
  <c r="M31" i="3"/>
  <c r="L31" i="3"/>
  <c r="K31" i="3"/>
  <c r="J31" i="3"/>
  <c r="I31" i="3" s="1"/>
  <c r="AG30" i="3"/>
  <c r="AA30" i="3"/>
  <c r="U30" i="3"/>
  <c r="O30" i="3"/>
  <c r="N30" i="3"/>
  <c r="M30" i="3"/>
  <c r="L30" i="3"/>
  <c r="K30" i="3"/>
  <c r="J30" i="3"/>
  <c r="I30" i="3" s="1"/>
  <c r="AG29" i="3"/>
  <c r="AA29" i="3"/>
  <c r="U29" i="3"/>
  <c r="O29" i="3"/>
  <c r="N29" i="3"/>
  <c r="M29" i="3"/>
  <c r="L29" i="3"/>
  <c r="K29" i="3"/>
  <c r="J29" i="3"/>
  <c r="I29" i="3" s="1"/>
  <c r="AG28" i="3"/>
  <c r="AA28" i="3"/>
  <c r="U28" i="3"/>
  <c r="O28" i="3"/>
  <c r="N28" i="3"/>
  <c r="M28" i="3"/>
  <c r="L28" i="3"/>
  <c r="K28" i="3"/>
  <c r="J28" i="3"/>
  <c r="I28" i="3" s="1"/>
  <c r="AG27" i="3"/>
  <c r="AA27" i="3"/>
  <c r="U27" i="3"/>
  <c r="O27" i="3"/>
  <c r="N27" i="3"/>
  <c r="M27" i="3"/>
  <c r="L27" i="3"/>
  <c r="K27" i="3"/>
  <c r="J27" i="3"/>
  <c r="I27" i="3" s="1"/>
  <c r="AG26" i="3"/>
  <c r="AA26" i="3"/>
  <c r="U26" i="3"/>
  <c r="O26" i="3"/>
  <c r="N26" i="3"/>
  <c r="M26" i="3"/>
  <c r="L26" i="3"/>
  <c r="K26" i="3"/>
  <c r="J26" i="3"/>
  <c r="I26" i="3" s="1"/>
  <c r="AG25" i="3"/>
  <c r="AA25" i="3"/>
  <c r="U25" i="3"/>
  <c r="O25" i="3"/>
  <c r="N25" i="3"/>
  <c r="M25" i="3"/>
  <c r="L25" i="3"/>
  <c r="K25" i="3"/>
  <c r="J25" i="3"/>
  <c r="I25" i="3" s="1"/>
  <c r="AG24" i="3"/>
  <c r="AA24" i="3"/>
  <c r="U24" i="3"/>
  <c r="O24" i="3"/>
  <c r="N24" i="3"/>
  <c r="M24" i="3"/>
  <c r="L24" i="3"/>
  <c r="K24" i="3"/>
  <c r="J24" i="3"/>
  <c r="I24" i="3" s="1"/>
  <c r="AG23" i="3"/>
  <c r="AA23" i="3"/>
  <c r="U23" i="3"/>
  <c r="O23" i="3"/>
  <c r="N23" i="3"/>
  <c r="M23" i="3"/>
  <c r="L23" i="3"/>
  <c r="K23" i="3"/>
  <c r="J23" i="3"/>
  <c r="I23" i="3" s="1"/>
  <c r="AG22" i="3"/>
  <c r="AA22" i="3"/>
  <c r="U22" i="3"/>
  <c r="O22" i="3"/>
  <c r="N22" i="3"/>
  <c r="M22" i="3"/>
  <c r="L22" i="3"/>
  <c r="K22" i="3"/>
  <c r="J22" i="3"/>
  <c r="I22" i="3" s="1"/>
  <c r="AG21" i="3"/>
  <c r="AA21" i="3"/>
  <c r="U21" i="3"/>
  <c r="O21" i="3"/>
  <c r="N21" i="3"/>
  <c r="M21" i="3"/>
  <c r="L21" i="3"/>
  <c r="K21" i="3"/>
  <c r="J21" i="3"/>
  <c r="I21" i="3" s="1"/>
  <c r="AG20" i="3"/>
  <c r="AA20" i="3"/>
  <c r="U20" i="3"/>
  <c r="O20" i="3"/>
  <c r="N20" i="3"/>
  <c r="M20" i="3"/>
  <c r="L20" i="3"/>
  <c r="K20" i="3"/>
  <c r="J20" i="3"/>
  <c r="I20" i="3" s="1"/>
  <c r="AG19" i="3"/>
  <c r="AA19" i="3"/>
  <c r="U19" i="3"/>
  <c r="O19" i="3"/>
  <c r="N19" i="3"/>
  <c r="M19" i="3"/>
  <c r="L19" i="3"/>
  <c r="K19" i="3"/>
  <c r="J19" i="3"/>
  <c r="I19" i="3" s="1"/>
  <c r="AG18" i="3"/>
  <c r="AA18" i="3"/>
  <c r="U18" i="3"/>
  <c r="O18" i="3"/>
  <c r="N18" i="3"/>
  <c r="M18" i="3"/>
  <c r="L18" i="3"/>
  <c r="K18" i="3"/>
  <c r="J18" i="3"/>
  <c r="I18" i="3" s="1"/>
  <c r="AG17" i="3"/>
  <c r="AA17" i="3"/>
  <c r="U17" i="3"/>
  <c r="O17" i="3"/>
  <c r="N17" i="3"/>
  <c r="M17" i="3"/>
  <c r="L17" i="3"/>
  <c r="K17" i="3"/>
  <c r="J17" i="3"/>
  <c r="I17" i="3" s="1"/>
  <c r="A17" i="3"/>
  <c r="AG16" i="3"/>
  <c r="AA16" i="3"/>
  <c r="U16" i="3"/>
  <c r="O16" i="3"/>
  <c r="N16" i="3"/>
  <c r="M16" i="3"/>
  <c r="L16" i="3"/>
  <c r="K16" i="3"/>
  <c r="I16" i="3" s="1"/>
  <c r="J16" i="3"/>
  <c r="A16" i="3"/>
  <c r="AG15" i="3"/>
  <c r="AA15" i="3"/>
  <c r="U15" i="3"/>
  <c r="O15" i="3"/>
  <c r="N15" i="3"/>
  <c r="M15" i="3"/>
  <c r="L15" i="3"/>
  <c r="K15" i="3"/>
  <c r="J15" i="3"/>
  <c r="I15" i="3" s="1"/>
  <c r="AG14" i="3"/>
  <c r="AA14" i="3"/>
  <c r="U14" i="3"/>
  <c r="O14" i="3"/>
  <c r="N14" i="3"/>
  <c r="M14" i="3"/>
  <c r="L14" i="3"/>
  <c r="K14" i="3"/>
  <c r="J14" i="3"/>
  <c r="I14" i="3" s="1"/>
  <c r="AG13" i="3"/>
  <c r="AG332" i="3" s="1"/>
  <c r="AA13" i="3"/>
  <c r="AA332" i="3" s="1"/>
  <c r="U13" i="3"/>
  <c r="U332" i="3" s="1"/>
  <c r="O13" i="3"/>
  <c r="O332" i="3" s="1"/>
  <c r="N13" i="3"/>
  <c r="M13" i="3"/>
  <c r="L13" i="3"/>
  <c r="K13" i="3"/>
  <c r="K332" i="3" s="1"/>
  <c r="J13" i="3"/>
  <c r="J332" i="3" s="1"/>
  <c r="AG12" i="3"/>
  <c r="AA12" i="3"/>
  <c r="U12" i="3"/>
  <c r="O12" i="3"/>
  <c r="N12" i="3"/>
  <c r="M12" i="3"/>
  <c r="L12" i="3"/>
  <c r="K12" i="3"/>
  <c r="J12" i="3"/>
  <c r="I12" i="3" s="1"/>
  <c r="AG11" i="3"/>
  <c r="AA11" i="3"/>
  <c r="U11" i="3"/>
  <c r="O11" i="3"/>
  <c r="N11" i="3"/>
  <c r="M11" i="3"/>
  <c r="L11" i="3"/>
  <c r="K11" i="3"/>
  <c r="J11" i="3"/>
  <c r="I11" i="3" s="1"/>
  <c r="AG10" i="3"/>
  <c r="AA10" i="3"/>
  <c r="U10" i="3"/>
  <c r="O10" i="3"/>
  <c r="N10" i="3"/>
  <c r="M10" i="3"/>
  <c r="L10" i="3"/>
  <c r="K10" i="3"/>
  <c r="J10" i="3"/>
  <c r="I10" i="3" s="1"/>
  <c r="AG9" i="3"/>
  <c r="AA9" i="3"/>
  <c r="U9" i="3"/>
  <c r="O9" i="3"/>
  <c r="N9" i="3"/>
  <c r="M9" i="3"/>
  <c r="L9" i="3"/>
  <c r="K9" i="3"/>
  <c r="J9" i="3"/>
  <c r="I9" i="3" s="1"/>
  <c r="AG8" i="3"/>
  <c r="AA8" i="3"/>
  <c r="U8" i="3"/>
  <c r="U331" i="3" s="1"/>
  <c r="O8" i="3"/>
  <c r="N8" i="3"/>
  <c r="N331" i="3" s="1"/>
  <c r="M8" i="3"/>
  <c r="M331" i="3" s="1"/>
  <c r="L8" i="3"/>
  <c r="K8" i="3"/>
  <c r="J8" i="3"/>
  <c r="I8" i="3" s="1"/>
  <c r="AG7" i="3"/>
  <c r="AA7" i="3"/>
  <c r="AA330" i="3" s="1"/>
  <c r="U7" i="3"/>
  <c r="O7" i="3"/>
  <c r="N7" i="3"/>
  <c r="N330" i="3" s="1"/>
  <c r="M7" i="3"/>
  <c r="L7" i="3"/>
  <c r="L330" i="3" s="1"/>
  <c r="K7" i="3"/>
  <c r="K330" i="3" s="1"/>
  <c r="J7" i="3"/>
  <c r="AL106" i="1"/>
  <c r="AK106" i="1"/>
  <c r="AJ106" i="1"/>
  <c r="AI106" i="1"/>
  <c r="AH106" i="1"/>
  <c r="AF106" i="1"/>
  <c r="AE106" i="1"/>
  <c r="AD106" i="1"/>
  <c r="AC106" i="1"/>
  <c r="AB106" i="1"/>
  <c r="Z106" i="1"/>
  <c r="Y106" i="1"/>
  <c r="X106" i="1"/>
  <c r="W106" i="1"/>
  <c r="V106" i="1"/>
  <c r="T106" i="1"/>
  <c r="S106" i="1"/>
  <c r="R106" i="1"/>
  <c r="Q106" i="1"/>
  <c r="P106" i="1"/>
  <c r="N106" i="1"/>
  <c r="M106" i="1"/>
  <c r="L106" i="1"/>
  <c r="K106" i="1"/>
  <c r="J106" i="1"/>
  <c r="AL105" i="1"/>
  <c r="AK105" i="1"/>
  <c r="AJ105" i="1"/>
  <c r="AI105" i="1"/>
  <c r="AH105" i="1"/>
  <c r="AF105" i="1"/>
  <c r="AE105" i="1"/>
  <c r="AD105" i="1"/>
  <c r="AC105" i="1"/>
  <c r="AB105" i="1"/>
  <c r="Z105" i="1"/>
  <c r="Y105" i="1"/>
  <c r="X105" i="1"/>
  <c r="W105" i="1"/>
  <c r="V105" i="1"/>
  <c r="T105" i="1"/>
  <c r="S105" i="1"/>
  <c r="R105" i="1"/>
  <c r="Q105" i="1"/>
  <c r="P105" i="1"/>
  <c r="N105" i="1"/>
  <c r="M105" i="1"/>
  <c r="L105" i="1"/>
  <c r="K105" i="1"/>
  <c r="J105" i="1"/>
  <c r="AG104" i="1"/>
  <c r="AA104" i="1"/>
  <c r="U104" i="1"/>
  <c r="O104" i="1"/>
  <c r="I104" i="1"/>
  <c r="AG103" i="1"/>
  <c r="AA103" i="1"/>
  <c r="U103" i="1"/>
  <c r="O103" i="1"/>
  <c r="I103" i="1"/>
  <c r="AG102" i="1"/>
  <c r="AA102" i="1"/>
  <c r="U102" i="1"/>
  <c r="O102" i="1"/>
  <c r="I102" i="1"/>
  <c r="AG101" i="1"/>
  <c r="AA101" i="1"/>
  <c r="U101" i="1"/>
  <c r="O101" i="1"/>
  <c r="I101" i="1"/>
  <c r="AG100" i="1"/>
  <c r="AA100" i="1"/>
  <c r="U100" i="1"/>
  <c r="O100" i="1"/>
  <c r="I100" i="1"/>
  <c r="AG99" i="1"/>
  <c r="AA99" i="1"/>
  <c r="U99" i="1"/>
  <c r="O99" i="1"/>
  <c r="I99" i="1"/>
  <c r="AG98" i="1"/>
  <c r="AA98" i="1"/>
  <c r="U98" i="1"/>
  <c r="O98" i="1"/>
  <c r="I98" i="1"/>
  <c r="AG97" i="1"/>
  <c r="AA97" i="1"/>
  <c r="U97" i="1"/>
  <c r="O97" i="1"/>
  <c r="I97" i="1"/>
  <c r="AG96" i="1"/>
  <c r="AA96" i="1"/>
  <c r="U96" i="1"/>
  <c r="O96" i="1"/>
  <c r="I96" i="1"/>
  <c r="AG95" i="1"/>
  <c r="AA95" i="1"/>
  <c r="U95" i="1"/>
  <c r="O95" i="1"/>
  <c r="I95" i="1"/>
  <c r="AG94" i="1"/>
  <c r="AA94" i="1"/>
  <c r="U94" i="1"/>
  <c r="O94" i="1"/>
  <c r="I94" i="1"/>
  <c r="AG93" i="1"/>
  <c r="AA93" i="1"/>
  <c r="U93" i="1"/>
  <c r="O93" i="1"/>
  <c r="I93" i="1"/>
  <c r="AG92" i="1"/>
  <c r="AA92" i="1"/>
  <c r="U92" i="1"/>
  <c r="O92" i="1"/>
  <c r="I92" i="1"/>
  <c r="AG91" i="1"/>
  <c r="AA91" i="1"/>
  <c r="U91" i="1"/>
  <c r="O91" i="1"/>
  <c r="I91" i="1"/>
  <c r="AG90" i="1"/>
  <c r="AA90" i="1"/>
  <c r="U90" i="1"/>
  <c r="O90" i="1"/>
  <c r="I90" i="1"/>
  <c r="AG89" i="1"/>
  <c r="AA89" i="1"/>
  <c r="U89" i="1"/>
  <c r="O89" i="1"/>
  <c r="I89" i="1"/>
  <c r="AG88" i="1"/>
  <c r="AA88" i="1"/>
  <c r="U88" i="1"/>
  <c r="O88" i="1"/>
  <c r="I88" i="1"/>
  <c r="AG87" i="1"/>
  <c r="AA87" i="1"/>
  <c r="U87" i="1"/>
  <c r="O87" i="1"/>
  <c r="I87" i="1"/>
  <c r="AG86" i="1"/>
  <c r="AA86" i="1"/>
  <c r="U86" i="1"/>
  <c r="O86" i="1"/>
  <c r="I86" i="1"/>
  <c r="AG85" i="1"/>
  <c r="AA85" i="1"/>
  <c r="U85" i="1"/>
  <c r="O85" i="1"/>
  <c r="I85" i="1"/>
  <c r="AG84" i="1"/>
  <c r="AA84" i="1"/>
  <c r="U84" i="1"/>
  <c r="O84" i="1"/>
  <c r="I84" i="1"/>
  <c r="AG83" i="1"/>
  <c r="AA83" i="1"/>
  <c r="U83" i="1"/>
  <c r="O83" i="1"/>
  <c r="I83" i="1"/>
  <c r="AG82" i="1"/>
  <c r="AA82" i="1"/>
  <c r="U82" i="1"/>
  <c r="O82" i="1"/>
  <c r="I82" i="1"/>
  <c r="AG81" i="1"/>
  <c r="AA81" i="1"/>
  <c r="U81" i="1"/>
  <c r="O81" i="1"/>
  <c r="I81" i="1"/>
  <c r="AG80" i="1"/>
  <c r="AA80" i="1"/>
  <c r="U80" i="1"/>
  <c r="O80" i="1"/>
  <c r="I80" i="1"/>
  <c r="AG79" i="1"/>
  <c r="AA79" i="1"/>
  <c r="U79" i="1"/>
  <c r="O79" i="1"/>
  <c r="I79" i="1"/>
  <c r="AG78" i="1"/>
  <c r="AA78" i="1"/>
  <c r="U78" i="1"/>
  <c r="O78" i="1"/>
  <c r="I78" i="1"/>
  <c r="AG77" i="1"/>
  <c r="AA77" i="1"/>
  <c r="U77" i="1"/>
  <c r="O77" i="1"/>
  <c r="I77" i="1"/>
  <c r="AG76" i="1"/>
  <c r="AA76" i="1"/>
  <c r="U76" i="1"/>
  <c r="O76" i="1"/>
  <c r="I76" i="1"/>
  <c r="AG75" i="1"/>
  <c r="AA75" i="1"/>
  <c r="U75" i="1"/>
  <c r="O75" i="1"/>
  <c r="I75" i="1"/>
  <c r="AG74" i="1"/>
  <c r="AA74" i="1"/>
  <c r="U74" i="1"/>
  <c r="O74" i="1"/>
  <c r="I74" i="1"/>
  <c r="AG73" i="1"/>
  <c r="AA73" i="1"/>
  <c r="U73" i="1"/>
  <c r="O73" i="1"/>
  <c r="I73" i="1"/>
  <c r="AG72" i="1"/>
  <c r="AA72" i="1"/>
  <c r="U72" i="1"/>
  <c r="O72" i="1"/>
  <c r="I72" i="1"/>
  <c r="AG71" i="1"/>
  <c r="AA71" i="1"/>
  <c r="U71" i="1"/>
  <c r="O71" i="1"/>
  <c r="I71" i="1"/>
  <c r="AG70" i="1"/>
  <c r="AA70" i="1"/>
  <c r="U70" i="1"/>
  <c r="O70" i="1"/>
  <c r="I70" i="1"/>
  <c r="AG69" i="1"/>
  <c r="AA69" i="1"/>
  <c r="U69" i="1"/>
  <c r="O69" i="1"/>
  <c r="I69" i="1"/>
  <c r="AG68" i="1"/>
  <c r="AA68" i="1"/>
  <c r="U68" i="1"/>
  <c r="O68" i="1"/>
  <c r="I68" i="1"/>
  <c r="AG67" i="1"/>
  <c r="AA67" i="1"/>
  <c r="U67" i="1"/>
  <c r="O67" i="1"/>
  <c r="I67" i="1"/>
  <c r="AG66" i="1"/>
  <c r="AA66" i="1"/>
  <c r="U66" i="1"/>
  <c r="O66" i="1"/>
  <c r="I66" i="1"/>
  <c r="AG65" i="1"/>
  <c r="AA65" i="1"/>
  <c r="U65" i="1"/>
  <c r="O65" i="1"/>
  <c r="I65" i="1"/>
  <c r="AG64" i="1"/>
  <c r="AA64" i="1"/>
  <c r="U64" i="1"/>
  <c r="O64" i="1"/>
  <c r="I64" i="1"/>
  <c r="AG63" i="1"/>
  <c r="AA63" i="1"/>
  <c r="U63" i="1"/>
  <c r="O63" i="1"/>
  <c r="I63" i="1"/>
  <c r="AG62" i="1"/>
  <c r="AA62" i="1"/>
  <c r="U62" i="1"/>
  <c r="O62" i="1"/>
  <c r="I62" i="1"/>
  <c r="AG61" i="1"/>
  <c r="AA61" i="1"/>
  <c r="U61" i="1"/>
  <c r="O61" i="1"/>
  <c r="I61" i="1"/>
  <c r="AG60" i="1"/>
  <c r="AA60" i="1"/>
  <c r="U60" i="1"/>
  <c r="O60" i="1"/>
  <c r="I60" i="1"/>
  <c r="AG59" i="1"/>
  <c r="AA59" i="1"/>
  <c r="U59" i="1"/>
  <c r="O59" i="1"/>
  <c r="I59" i="1"/>
  <c r="AG58" i="1"/>
  <c r="AA58" i="1"/>
  <c r="U58" i="1"/>
  <c r="O58" i="1"/>
  <c r="I58" i="1"/>
  <c r="AG57" i="1"/>
  <c r="AA57" i="1"/>
  <c r="U57" i="1"/>
  <c r="O57" i="1"/>
  <c r="I57" i="1"/>
  <c r="AG56" i="1"/>
  <c r="AA56" i="1"/>
  <c r="U56" i="1"/>
  <c r="O56" i="1"/>
  <c r="I56" i="1"/>
  <c r="AG55" i="1"/>
  <c r="AA55" i="1"/>
  <c r="U55" i="1"/>
  <c r="O55" i="1"/>
  <c r="I55" i="1"/>
  <c r="AG54" i="1"/>
  <c r="AA54" i="1"/>
  <c r="U54" i="1"/>
  <c r="O54" i="1"/>
  <c r="I54" i="1"/>
  <c r="AG53" i="1"/>
  <c r="AA53" i="1"/>
  <c r="U53" i="1"/>
  <c r="O53" i="1"/>
  <c r="I53" i="1"/>
  <c r="AG52" i="1"/>
  <c r="AA52" i="1"/>
  <c r="U52" i="1"/>
  <c r="O52" i="1"/>
  <c r="I52" i="1"/>
  <c r="AG51" i="1"/>
  <c r="AA51" i="1"/>
  <c r="U51" i="1"/>
  <c r="O51" i="1"/>
  <c r="I51" i="1"/>
  <c r="AG50" i="1"/>
  <c r="AA50" i="1"/>
  <c r="U50" i="1"/>
  <c r="O50" i="1"/>
  <c r="I50" i="1"/>
  <c r="AG49" i="1"/>
  <c r="AA49" i="1"/>
  <c r="U49" i="1"/>
  <c r="O49" i="1"/>
  <c r="I49" i="1"/>
  <c r="AG48" i="1"/>
  <c r="AA48" i="1"/>
  <c r="U48" i="1"/>
  <c r="O48" i="1"/>
  <c r="I48" i="1"/>
  <c r="AG47" i="1"/>
  <c r="AA47" i="1"/>
  <c r="U47" i="1"/>
  <c r="O47" i="1"/>
  <c r="I47" i="1"/>
  <c r="AG46" i="1"/>
  <c r="AA46" i="1"/>
  <c r="U46" i="1"/>
  <c r="O46" i="1"/>
  <c r="I46" i="1"/>
  <c r="AG45" i="1"/>
  <c r="AA45" i="1"/>
  <c r="U45" i="1"/>
  <c r="O45" i="1"/>
  <c r="I45" i="1"/>
  <c r="AG44" i="1"/>
  <c r="AA44" i="1"/>
  <c r="U44" i="1"/>
  <c r="O44" i="1"/>
  <c r="I44" i="1"/>
  <c r="AG43" i="1"/>
  <c r="AA43" i="1"/>
  <c r="U43" i="1"/>
  <c r="O43" i="1"/>
  <c r="I43" i="1"/>
  <c r="AG42" i="1"/>
  <c r="AA42" i="1"/>
  <c r="U42" i="1"/>
  <c r="O42" i="1"/>
  <c r="I42" i="1"/>
  <c r="AG41" i="1"/>
  <c r="AA41" i="1"/>
  <c r="U41" i="1"/>
  <c r="O41" i="1"/>
  <c r="I41" i="1"/>
  <c r="AG40" i="1"/>
  <c r="AA40" i="1"/>
  <c r="U40" i="1"/>
  <c r="O40" i="1"/>
  <c r="I40" i="1"/>
  <c r="AG39" i="1"/>
  <c r="AA39" i="1"/>
  <c r="U39" i="1"/>
  <c r="O39" i="1"/>
  <c r="I39" i="1"/>
  <c r="AG38" i="1"/>
  <c r="AA38" i="1"/>
  <c r="U38" i="1"/>
  <c r="O38" i="1"/>
  <c r="I38" i="1"/>
  <c r="AG37" i="1"/>
  <c r="AA37" i="1"/>
  <c r="U37" i="1"/>
  <c r="O37" i="1"/>
  <c r="I37" i="1"/>
  <c r="AG36" i="1"/>
  <c r="AA36" i="1"/>
  <c r="U36" i="1"/>
  <c r="O36" i="1"/>
  <c r="I36" i="1"/>
  <c r="AG35" i="1"/>
  <c r="AA35" i="1"/>
  <c r="U35" i="1"/>
  <c r="O35" i="1"/>
  <c r="I35" i="1"/>
  <c r="AG34" i="1"/>
  <c r="AA34" i="1"/>
  <c r="U34" i="1"/>
  <c r="O34" i="1"/>
  <c r="I34" i="1"/>
  <c r="AG33" i="1"/>
  <c r="AA33" i="1"/>
  <c r="U33" i="1"/>
  <c r="O33" i="1"/>
  <c r="I33" i="1"/>
  <c r="AG32" i="1"/>
  <c r="AA32" i="1"/>
  <c r="U32" i="1"/>
  <c r="O32" i="1"/>
  <c r="I32" i="1"/>
  <c r="AG31" i="1"/>
  <c r="AA31" i="1"/>
  <c r="U31" i="1"/>
  <c r="O31" i="1"/>
  <c r="I31" i="1"/>
  <c r="AG30" i="1"/>
  <c r="AA30" i="1"/>
  <c r="U30" i="1"/>
  <c r="O30" i="1"/>
  <c r="I30" i="1"/>
  <c r="AG29" i="1"/>
  <c r="AA29" i="1"/>
  <c r="U29" i="1"/>
  <c r="O29" i="1"/>
  <c r="I29" i="1"/>
  <c r="AG28" i="1"/>
  <c r="AA28" i="1"/>
  <c r="U28" i="1"/>
  <c r="O28" i="1"/>
  <c r="I28" i="1"/>
  <c r="AG27" i="1"/>
  <c r="AA27" i="1"/>
  <c r="U27" i="1"/>
  <c r="O27" i="1"/>
  <c r="I27" i="1"/>
  <c r="AG26" i="1"/>
  <c r="AA26" i="1"/>
  <c r="U26" i="1"/>
  <c r="O26" i="1"/>
  <c r="I26" i="1"/>
  <c r="AG25" i="1"/>
  <c r="AA25" i="1"/>
  <c r="U25" i="1"/>
  <c r="O25" i="1"/>
  <c r="I25" i="1"/>
  <c r="AG24" i="1"/>
  <c r="AA24" i="1"/>
  <c r="U24" i="1"/>
  <c r="O24" i="1"/>
  <c r="I24" i="1"/>
  <c r="AG23" i="1"/>
  <c r="AA23" i="1"/>
  <c r="U23" i="1"/>
  <c r="O23" i="1"/>
  <c r="I23" i="1"/>
  <c r="AG22" i="1"/>
  <c r="AA22" i="1"/>
  <c r="U22" i="1"/>
  <c r="O22" i="1"/>
  <c r="I22" i="1"/>
  <c r="AG21" i="1"/>
  <c r="AA21" i="1"/>
  <c r="U21" i="1"/>
  <c r="O21" i="1"/>
  <c r="I21" i="1"/>
  <c r="AG20" i="1"/>
  <c r="AA20" i="1"/>
  <c r="U20" i="1"/>
  <c r="O20" i="1"/>
  <c r="I20" i="1"/>
  <c r="AG19" i="1"/>
  <c r="AA19" i="1"/>
  <c r="U19" i="1"/>
  <c r="O19" i="1"/>
  <c r="I19" i="1"/>
  <c r="AG18" i="1"/>
  <c r="AA18" i="1"/>
  <c r="U18" i="1"/>
  <c r="O18" i="1"/>
  <c r="I18" i="1"/>
  <c r="AG17" i="1"/>
  <c r="AA17" i="1"/>
  <c r="U17" i="1"/>
  <c r="O17" i="1"/>
  <c r="I17" i="1"/>
  <c r="AG16" i="1"/>
  <c r="AA16" i="1"/>
  <c r="U16" i="1"/>
  <c r="O16" i="1"/>
  <c r="I16" i="1"/>
  <c r="AG15" i="1"/>
  <c r="AA15" i="1"/>
  <c r="U15" i="1"/>
  <c r="O15" i="1"/>
  <c r="I15" i="1"/>
  <c r="AG14" i="1"/>
  <c r="AA14" i="1"/>
  <c r="U14" i="1"/>
  <c r="O14" i="1"/>
  <c r="I14" i="1"/>
  <c r="AG13" i="1"/>
  <c r="AG105" i="1" s="1"/>
  <c r="AA13" i="1"/>
  <c r="U13" i="1"/>
  <c r="O13" i="1"/>
  <c r="I13" i="1"/>
  <c r="AG12" i="1"/>
  <c r="AA12" i="1"/>
  <c r="U12" i="1"/>
  <c r="O12" i="1"/>
  <c r="I12" i="1"/>
  <c r="AG11" i="1"/>
  <c r="AA11" i="1"/>
  <c r="U11" i="1"/>
  <c r="O11" i="1"/>
  <c r="I11" i="1"/>
  <c r="AG10" i="1"/>
  <c r="AA10" i="1"/>
  <c r="AA106" i="1" s="1"/>
  <c r="U10" i="1"/>
  <c r="O10" i="1"/>
  <c r="I10" i="1"/>
  <c r="AG9" i="1"/>
  <c r="AA9" i="1"/>
  <c r="U9" i="1"/>
  <c r="O9" i="1"/>
  <c r="I9" i="1"/>
  <c r="I105" i="1" s="1"/>
  <c r="AG8" i="1"/>
  <c r="AG106" i="1" s="1"/>
  <c r="AA8" i="1"/>
  <c r="U8" i="1"/>
  <c r="U106" i="1" s="1"/>
  <c r="O8" i="1"/>
  <c r="O106" i="1" s="1"/>
  <c r="I8" i="1"/>
  <c r="I106" i="1" s="1"/>
  <c r="AG7" i="1"/>
  <c r="AA7" i="1"/>
  <c r="AA105" i="1" s="1"/>
  <c r="U7" i="1"/>
  <c r="U105" i="1" s="1"/>
  <c r="O7" i="1"/>
  <c r="O105" i="1" s="1"/>
  <c r="J7" i="1"/>
  <c r="I7" i="1"/>
  <c r="AL270" i="2"/>
  <c r="AK270" i="2"/>
  <c r="AJ270" i="2"/>
  <c r="AI270" i="2"/>
  <c r="AH270" i="2"/>
  <c r="AF270" i="2"/>
  <c r="AE270" i="2"/>
  <c r="AD270" i="2"/>
  <c r="AC270" i="2"/>
  <c r="AB270" i="2"/>
  <c r="Z270" i="2"/>
  <c r="Y270" i="2"/>
  <c r="X270" i="2"/>
  <c r="W270" i="2"/>
  <c r="V270" i="2"/>
  <c r="T270" i="2"/>
  <c r="S270" i="2"/>
  <c r="R270" i="2"/>
  <c r="Q270" i="2"/>
  <c r="P270" i="2"/>
  <c r="I270" i="2"/>
  <c r="AL269" i="2"/>
  <c r="AK269" i="2"/>
  <c r="AJ269" i="2"/>
  <c r="AI269" i="2"/>
  <c r="AH269" i="2"/>
  <c r="AF269" i="2"/>
  <c r="AE269" i="2"/>
  <c r="AD269" i="2"/>
  <c r="AC269" i="2"/>
  <c r="AB269" i="2"/>
  <c r="Z269" i="2"/>
  <c r="Y269" i="2"/>
  <c r="X269" i="2"/>
  <c r="W269" i="2"/>
  <c r="V269" i="2"/>
  <c r="T269" i="2"/>
  <c r="S269" i="2"/>
  <c r="R269" i="2"/>
  <c r="Q269" i="2"/>
  <c r="P269" i="2"/>
  <c r="AG268" i="2"/>
  <c r="AA268" i="2"/>
  <c r="U268" i="2"/>
  <c r="O268" i="2"/>
  <c r="N268" i="2"/>
  <c r="M268" i="2"/>
  <c r="L268" i="2"/>
  <c r="K268" i="2"/>
  <c r="J268" i="2"/>
  <c r="AG267" i="2"/>
  <c r="AA267" i="2"/>
  <c r="U267" i="2"/>
  <c r="O267" i="2"/>
  <c r="N267" i="2"/>
  <c r="M267" i="2"/>
  <c r="L267" i="2"/>
  <c r="K267" i="2"/>
  <c r="J267" i="2"/>
  <c r="AG266" i="2"/>
  <c r="AA266" i="2"/>
  <c r="U266" i="2"/>
  <c r="O266" i="2"/>
  <c r="N266" i="2"/>
  <c r="M266" i="2"/>
  <c r="L266" i="2"/>
  <c r="K266" i="2"/>
  <c r="J266" i="2"/>
  <c r="AG265" i="2"/>
  <c r="AA265" i="2"/>
  <c r="U265" i="2"/>
  <c r="O265" i="2"/>
  <c r="N265" i="2"/>
  <c r="M265" i="2"/>
  <c r="L265" i="2"/>
  <c r="K265" i="2"/>
  <c r="J265" i="2"/>
  <c r="AG264" i="2"/>
  <c r="AA264" i="2"/>
  <c r="U264" i="2"/>
  <c r="O264" i="2"/>
  <c r="N264" i="2"/>
  <c r="M264" i="2"/>
  <c r="L264" i="2"/>
  <c r="K264" i="2"/>
  <c r="J264" i="2"/>
  <c r="AG263" i="2"/>
  <c r="AA263" i="2"/>
  <c r="U263" i="2"/>
  <c r="O263" i="2"/>
  <c r="N263" i="2"/>
  <c r="M263" i="2"/>
  <c r="L263" i="2"/>
  <c r="K263" i="2"/>
  <c r="J263" i="2"/>
  <c r="AG262" i="2"/>
  <c r="AA262" i="2"/>
  <c r="U262" i="2"/>
  <c r="O262" i="2"/>
  <c r="N262" i="2"/>
  <c r="M262" i="2"/>
  <c r="L262" i="2"/>
  <c r="K262" i="2"/>
  <c r="J262" i="2"/>
  <c r="AG261" i="2"/>
  <c r="AA261" i="2"/>
  <c r="U261" i="2"/>
  <c r="O261" i="2"/>
  <c r="N261" i="2"/>
  <c r="M261" i="2"/>
  <c r="L261" i="2"/>
  <c r="K261" i="2"/>
  <c r="J261" i="2"/>
  <c r="AG260" i="2"/>
  <c r="AA260" i="2"/>
  <c r="U260" i="2"/>
  <c r="O260" i="2"/>
  <c r="N260" i="2"/>
  <c r="M260" i="2"/>
  <c r="L260" i="2"/>
  <c r="K260" i="2"/>
  <c r="J260" i="2"/>
  <c r="AG259" i="2"/>
  <c r="AA259" i="2"/>
  <c r="U259" i="2"/>
  <c r="O259" i="2"/>
  <c r="N259" i="2"/>
  <c r="M259" i="2"/>
  <c r="L259" i="2"/>
  <c r="K259" i="2"/>
  <c r="J259" i="2"/>
  <c r="AG258" i="2"/>
  <c r="AA258" i="2"/>
  <c r="U258" i="2"/>
  <c r="O258" i="2"/>
  <c r="N258" i="2"/>
  <c r="M258" i="2"/>
  <c r="L258" i="2"/>
  <c r="K258" i="2"/>
  <c r="J258" i="2"/>
  <c r="AG257" i="2"/>
  <c r="AA257" i="2"/>
  <c r="U257" i="2"/>
  <c r="O257" i="2"/>
  <c r="N257" i="2"/>
  <c r="M257" i="2"/>
  <c r="L257" i="2"/>
  <c r="K257" i="2"/>
  <c r="J257" i="2"/>
  <c r="AG256" i="2"/>
  <c r="AA256" i="2"/>
  <c r="U256" i="2"/>
  <c r="O256" i="2"/>
  <c r="N256" i="2"/>
  <c r="M256" i="2"/>
  <c r="L256" i="2"/>
  <c r="K256" i="2"/>
  <c r="J256" i="2"/>
  <c r="AG255" i="2"/>
  <c r="AA255" i="2"/>
  <c r="U255" i="2"/>
  <c r="O255" i="2"/>
  <c r="N255" i="2"/>
  <c r="M255" i="2"/>
  <c r="L255" i="2"/>
  <c r="K255" i="2"/>
  <c r="J255" i="2"/>
  <c r="AG254" i="2"/>
  <c r="AA254" i="2"/>
  <c r="U254" i="2"/>
  <c r="O254" i="2"/>
  <c r="N254" i="2"/>
  <c r="M254" i="2"/>
  <c r="L254" i="2"/>
  <c r="K254" i="2"/>
  <c r="J254" i="2"/>
  <c r="AG253" i="2"/>
  <c r="AA253" i="2"/>
  <c r="U253" i="2"/>
  <c r="O253" i="2"/>
  <c r="N253" i="2"/>
  <c r="M253" i="2"/>
  <c r="L253" i="2"/>
  <c r="K253" i="2"/>
  <c r="J253" i="2"/>
  <c r="AG252" i="2"/>
  <c r="AA252" i="2"/>
  <c r="U252" i="2"/>
  <c r="O252" i="2"/>
  <c r="N252" i="2"/>
  <c r="M252" i="2"/>
  <c r="L252" i="2"/>
  <c r="K252" i="2"/>
  <c r="J252" i="2"/>
  <c r="AG251" i="2"/>
  <c r="AA251" i="2"/>
  <c r="U251" i="2"/>
  <c r="O251" i="2"/>
  <c r="N251" i="2"/>
  <c r="M251" i="2"/>
  <c r="L251" i="2"/>
  <c r="K251" i="2"/>
  <c r="J251" i="2"/>
  <c r="AG250" i="2"/>
  <c r="AA250" i="2"/>
  <c r="U250" i="2"/>
  <c r="O250" i="2"/>
  <c r="N250" i="2"/>
  <c r="M250" i="2"/>
  <c r="L250" i="2"/>
  <c r="K250" i="2"/>
  <c r="J250" i="2"/>
  <c r="AG249" i="2"/>
  <c r="AA249" i="2"/>
  <c r="U249" i="2"/>
  <c r="O249" i="2"/>
  <c r="N249" i="2"/>
  <c r="M249" i="2"/>
  <c r="L249" i="2"/>
  <c r="K249" i="2"/>
  <c r="J249" i="2"/>
  <c r="AG248" i="2"/>
  <c r="AA248" i="2"/>
  <c r="U248" i="2"/>
  <c r="O248" i="2"/>
  <c r="N248" i="2"/>
  <c r="M248" i="2"/>
  <c r="L248" i="2"/>
  <c r="K248" i="2"/>
  <c r="J248" i="2"/>
  <c r="AG247" i="2"/>
  <c r="AA247" i="2"/>
  <c r="U247" i="2"/>
  <c r="O247" i="2"/>
  <c r="N247" i="2"/>
  <c r="M247" i="2"/>
  <c r="L247" i="2"/>
  <c r="K247" i="2"/>
  <c r="J247" i="2"/>
  <c r="AG246" i="2"/>
  <c r="AA246" i="2"/>
  <c r="U246" i="2"/>
  <c r="O246" i="2"/>
  <c r="N246" i="2"/>
  <c r="M246" i="2"/>
  <c r="L246" i="2"/>
  <c r="K246" i="2"/>
  <c r="J246" i="2"/>
  <c r="AG245" i="2"/>
  <c r="AA245" i="2"/>
  <c r="U245" i="2"/>
  <c r="O245" i="2"/>
  <c r="N245" i="2"/>
  <c r="M245" i="2"/>
  <c r="L245" i="2"/>
  <c r="K245" i="2"/>
  <c r="J245" i="2"/>
  <c r="AG244" i="2"/>
  <c r="AA244" i="2"/>
  <c r="U244" i="2"/>
  <c r="O244" i="2"/>
  <c r="N244" i="2"/>
  <c r="M244" i="2"/>
  <c r="L244" i="2"/>
  <c r="K244" i="2"/>
  <c r="J244" i="2"/>
  <c r="AG243" i="2"/>
  <c r="AA243" i="2"/>
  <c r="U243" i="2"/>
  <c r="O243" i="2"/>
  <c r="N243" i="2"/>
  <c r="M243" i="2"/>
  <c r="L243" i="2"/>
  <c r="K243" i="2"/>
  <c r="J243" i="2"/>
  <c r="AG242" i="2"/>
  <c r="AA242" i="2"/>
  <c r="U242" i="2"/>
  <c r="O242" i="2"/>
  <c r="N242" i="2"/>
  <c r="M242" i="2"/>
  <c r="L242" i="2"/>
  <c r="K242" i="2"/>
  <c r="J242" i="2"/>
  <c r="AG241" i="2"/>
  <c r="AA241" i="2"/>
  <c r="U241" i="2"/>
  <c r="O241" i="2"/>
  <c r="N241" i="2"/>
  <c r="M241" i="2"/>
  <c r="L241" i="2"/>
  <c r="K241" i="2"/>
  <c r="J241" i="2"/>
  <c r="AG240" i="2"/>
  <c r="AA240" i="2"/>
  <c r="U240" i="2"/>
  <c r="O240" i="2"/>
  <c r="N240" i="2"/>
  <c r="M240" i="2"/>
  <c r="L240" i="2"/>
  <c r="K240" i="2"/>
  <c r="J240" i="2"/>
  <c r="AG239" i="2"/>
  <c r="AA239" i="2"/>
  <c r="U239" i="2"/>
  <c r="O239" i="2"/>
  <c r="N239" i="2"/>
  <c r="M239" i="2"/>
  <c r="L239" i="2"/>
  <c r="K239" i="2"/>
  <c r="J239" i="2"/>
  <c r="AG238" i="2"/>
  <c r="AA238" i="2"/>
  <c r="U238" i="2"/>
  <c r="O238" i="2"/>
  <c r="N238" i="2"/>
  <c r="M238" i="2"/>
  <c r="L238" i="2"/>
  <c r="K238" i="2"/>
  <c r="J238" i="2"/>
  <c r="AG237" i="2"/>
  <c r="AA237" i="2"/>
  <c r="U237" i="2"/>
  <c r="O237" i="2"/>
  <c r="N237" i="2"/>
  <c r="M237" i="2"/>
  <c r="L237" i="2"/>
  <c r="K237" i="2"/>
  <c r="J237" i="2"/>
  <c r="AG236" i="2"/>
  <c r="AA236" i="2"/>
  <c r="U236" i="2"/>
  <c r="O236" i="2"/>
  <c r="N236" i="2"/>
  <c r="M236" i="2"/>
  <c r="L236" i="2"/>
  <c r="K236" i="2"/>
  <c r="J236" i="2"/>
  <c r="AG235" i="2"/>
  <c r="AA235" i="2"/>
  <c r="U235" i="2"/>
  <c r="O235" i="2"/>
  <c r="N235" i="2"/>
  <c r="M235" i="2"/>
  <c r="L235" i="2"/>
  <c r="K235" i="2"/>
  <c r="J235" i="2"/>
  <c r="AG234" i="2"/>
  <c r="AA234" i="2"/>
  <c r="U234" i="2"/>
  <c r="O234" i="2"/>
  <c r="N234" i="2"/>
  <c r="M234" i="2"/>
  <c r="L234" i="2"/>
  <c r="K234" i="2"/>
  <c r="J234" i="2"/>
  <c r="AG233" i="2"/>
  <c r="AA233" i="2"/>
  <c r="U233" i="2"/>
  <c r="O233" i="2"/>
  <c r="N233" i="2"/>
  <c r="M233" i="2"/>
  <c r="L233" i="2"/>
  <c r="K233" i="2"/>
  <c r="J233" i="2"/>
  <c r="AG232" i="2"/>
  <c r="AA232" i="2"/>
  <c r="U232" i="2"/>
  <c r="O232" i="2"/>
  <c r="N232" i="2"/>
  <c r="M232" i="2"/>
  <c r="L232" i="2"/>
  <c r="K232" i="2"/>
  <c r="J232" i="2"/>
  <c r="AG231" i="2"/>
  <c r="AA231" i="2"/>
  <c r="U231" i="2"/>
  <c r="O231" i="2"/>
  <c r="N231" i="2"/>
  <c r="M231" i="2"/>
  <c r="L231" i="2"/>
  <c r="K231" i="2"/>
  <c r="J231" i="2"/>
  <c r="AG230" i="2"/>
  <c r="AA230" i="2"/>
  <c r="U230" i="2"/>
  <c r="O230" i="2"/>
  <c r="N230" i="2"/>
  <c r="M230" i="2"/>
  <c r="L230" i="2"/>
  <c r="K230" i="2"/>
  <c r="J230" i="2"/>
  <c r="AG229" i="2"/>
  <c r="AA229" i="2"/>
  <c r="U229" i="2"/>
  <c r="O229" i="2"/>
  <c r="N229" i="2"/>
  <c r="M229" i="2"/>
  <c r="L229" i="2"/>
  <c r="K229" i="2"/>
  <c r="J229" i="2"/>
  <c r="AG228" i="2"/>
  <c r="AA228" i="2"/>
  <c r="U228" i="2"/>
  <c r="O228" i="2"/>
  <c r="N228" i="2"/>
  <c r="M228" i="2"/>
  <c r="L228" i="2"/>
  <c r="K228" i="2"/>
  <c r="J228" i="2"/>
  <c r="AG227" i="2"/>
  <c r="AA227" i="2"/>
  <c r="U227" i="2"/>
  <c r="O227" i="2"/>
  <c r="N227" i="2"/>
  <c r="M227" i="2"/>
  <c r="L227" i="2"/>
  <c r="K227" i="2"/>
  <c r="J227" i="2"/>
  <c r="AG226" i="2"/>
  <c r="AA226" i="2"/>
  <c r="U226" i="2"/>
  <c r="O226" i="2"/>
  <c r="N226" i="2"/>
  <c r="M226" i="2"/>
  <c r="L226" i="2"/>
  <c r="K226" i="2"/>
  <c r="J226" i="2"/>
  <c r="AG225" i="2"/>
  <c r="AA225" i="2"/>
  <c r="U225" i="2"/>
  <c r="O225" i="2"/>
  <c r="N225" i="2"/>
  <c r="M225" i="2"/>
  <c r="L225" i="2"/>
  <c r="K225" i="2"/>
  <c r="J225" i="2"/>
  <c r="AG224" i="2"/>
  <c r="AA224" i="2"/>
  <c r="U224" i="2"/>
  <c r="O224" i="2"/>
  <c r="N224" i="2"/>
  <c r="M224" i="2"/>
  <c r="L224" i="2"/>
  <c r="K224" i="2"/>
  <c r="J224" i="2"/>
  <c r="AG223" i="2"/>
  <c r="AA223" i="2"/>
  <c r="U223" i="2"/>
  <c r="O223" i="2"/>
  <c r="N223" i="2"/>
  <c r="M223" i="2"/>
  <c r="L223" i="2"/>
  <c r="K223" i="2"/>
  <c r="J223" i="2"/>
  <c r="AG222" i="2"/>
  <c r="AA222" i="2"/>
  <c r="U222" i="2"/>
  <c r="O222" i="2"/>
  <c r="N222" i="2"/>
  <c r="M222" i="2"/>
  <c r="L222" i="2"/>
  <c r="K222" i="2"/>
  <c r="J222" i="2"/>
  <c r="AG221" i="2"/>
  <c r="AA221" i="2"/>
  <c r="U221" i="2"/>
  <c r="O221" i="2"/>
  <c r="N221" i="2"/>
  <c r="M221" i="2"/>
  <c r="L221" i="2"/>
  <c r="K221" i="2"/>
  <c r="J221" i="2"/>
  <c r="AG220" i="2"/>
  <c r="AA220" i="2"/>
  <c r="U220" i="2"/>
  <c r="O220" i="2"/>
  <c r="N220" i="2"/>
  <c r="M220" i="2"/>
  <c r="L220" i="2"/>
  <c r="K220" i="2"/>
  <c r="J220" i="2"/>
  <c r="AG219" i="2"/>
  <c r="AA219" i="2"/>
  <c r="U219" i="2"/>
  <c r="O219" i="2"/>
  <c r="N219" i="2"/>
  <c r="M219" i="2"/>
  <c r="L219" i="2"/>
  <c r="K219" i="2"/>
  <c r="J219" i="2"/>
  <c r="AG218" i="2"/>
  <c r="AA218" i="2"/>
  <c r="U218" i="2"/>
  <c r="O218" i="2"/>
  <c r="N218" i="2"/>
  <c r="M218" i="2"/>
  <c r="L218" i="2"/>
  <c r="K218" i="2"/>
  <c r="J218" i="2"/>
  <c r="AG217" i="2"/>
  <c r="AA217" i="2"/>
  <c r="U217" i="2"/>
  <c r="O217" i="2"/>
  <c r="N217" i="2"/>
  <c r="M217" i="2"/>
  <c r="L217" i="2"/>
  <c r="K217" i="2"/>
  <c r="J217" i="2"/>
  <c r="AG216" i="2"/>
  <c r="AA216" i="2"/>
  <c r="U216" i="2"/>
  <c r="O216" i="2"/>
  <c r="N216" i="2"/>
  <c r="M216" i="2"/>
  <c r="L216" i="2"/>
  <c r="K216" i="2"/>
  <c r="J216" i="2"/>
  <c r="AG215" i="2"/>
  <c r="AA215" i="2"/>
  <c r="U215" i="2"/>
  <c r="O215" i="2"/>
  <c r="N215" i="2"/>
  <c r="M215" i="2"/>
  <c r="L215" i="2"/>
  <c r="K215" i="2"/>
  <c r="J215" i="2"/>
  <c r="AG214" i="2"/>
  <c r="AA214" i="2"/>
  <c r="U214" i="2"/>
  <c r="O214" i="2"/>
  <c r="N214" i="2"/>
  <c r="M214" i="2"/>
  <c r="L214" i="2"/>
  <c r="K214" i="2"/>
  <c r="J214" i="2"/>
  <c r="AG213" i="2"/>
  <c r="AA213" i="2"/>
  <c r="U213" i="2"/>
  <c r="O213" i="2"/>
  <c r="N213" i="2"/>
  <c r="M213" i="2"/>
  <c r="L213" i="2"/>
  <c r="K213" i="2"/>
  <c r="J213" i="2"/>
  <c r="AG212" i="2"/>
  <c r="AA212" i="2"/>
  <c r="U212" i="2"/>
  <c r="O212" i="2"/>
  <c r="N212" i="2"/>
  <c r="M212" i="2"/>
  <c r="L212" i="2"/>
  <c r="K212" i="2"/>
  <c r="J212" i="2"/>
  <c r="AG211" i="2"/>
  <c r="AA211" i="2"/>
  <c r="U211" i="2"/>
  <c r="O211" i="2"/>
  <c r="N211" i="2"/>
  <c r="M211" i="2"/>
  <c r="L211" i="2"/>
  <c r="K211" i="2"/>
  <c r="J211" i="2"/>
  <c r="AG210" i="2"/>
  <c r="AA210" i="2"/>
  <c r="U210" i="2"/>
  <c r="O210" i="2"/>
  <c r="N210" i="2"/>
  <c r="M210" i="2"/>
  <c r="L210" i="2"/>
  <c r="K210" i="2"/>
  <c r="J210" i="2"/>
  <c r="AG209" i="2"/>
  <c r="AA209" i="2"/>
  <c r="U209" i="2"/>
  <c r="O209" i="2"/>
  <c r="N209" i="2"/>
  <c r="M209" i="2"/>
  <c r="L209" i="2"/>
  <c r="K209" i="2"/>
  <c r="J209" i="2"/>
  <c r="AG208" i="2"/>
  <c r="AA208" i="2"/>
  <c r="U208" i="2"/>
  <c r="O208" i="2"/>
  <c r="N208" i="2"/>
  <c r="M208" i="2"/>
  <c r="L208" i="2"/>
  <c r="K208" i="2"/>
  <c r="J208" i="2"/>
  <c r="AG207" i="2"/>
  <c r="AA207" i="2"/>
  <c r="U207" i="2"/>
  <c r="O207" i="2"/>
  <c r="N207" i="2"/>
  <c r="M207" i="2"/>
  <c r="L207" i="2"/>
  <c r="K207" i="2"/>
  <c r="J207" i="2"/>
  <c r="AG206" i="2"/>
  <c r="AA206" i="2"/>
  <c r="U206" i="2"/>
  <c r="O206" i="2"/>
  <c r="N206" i="2"/>
  <c r="M206" i="2"/>
  <c r="L206" i="2"/>
  <c r="K206" i="2"/>
  <c r="J206" i="2"/>
  <c r="AG205" i="2"/>
  <c r="AA205" i="2"/>
  <c r="U205" i="2"/>
  <c r="O205" i="2"/>
  <c r="N205" i="2"/>
  <c r="M205" i="2"/>
  <c r="L205" i="2"/>
  <c r="K205" i="2"/>
  <c r="J205" i="2"/>
  <c r="AG204" i="2"/>
  <c r="AA204" i="2"/>
  <c r="U204" i="2"/>
  <c r="O204" i="2"/>
  <c r="N204" i="2"/>
  <c r="M204" i="2"/>
  <c r="L204" i="2"/>
  <c r="K204" i="2"/>
  <c r="J204" i="2"/>
  <c r="AG203" i="2"/>
  <c r="AA203" i="2"/>
  <c r="U203" i="2"/>
  <c r="O203" i="2"/>
  <c r="N203" i="2"/>
  <c r="M203" i="2"/>
  <c r="L203" i="2"/>
  <c r="K203" i="2"/>
  <c r="J203" i="2"/>
  <c r="AG202" i="2"/>
  <c r="AA202" i="2"/>
  <c r="U202" i="2"/>
  <c r="O202" i="2"/>
  <c r="N202" i="2"/>
  <c r="M202" i="2"/>
  <c r="L202" i="2"/>
  <c r="K202" i="2"/>
  <c r="J202" i="2"/>
  <c r="AG201" i="2"/>
  <c r="AA201" i="2"/>
  <c r="U201" i="2"/>
  <c r="O201" i="2"/>
  <c r="N201" i="2"/>
  <c r="M201" i="2"/>
  <c r="L201" i="2"/>
  <c r="K201" i="2"/>
  <c r="J201" i="2"/>
  <c r="AG200" i="2"/>
  <c r="AA200" i="2"/>
  <c r="U200" i="2"/>
  <c r="O200" i="2"/>
  <c r="N200" i="2"/>
  <c r="M200" i="2"/>
  <c r="L200" i="2"/>
  <c r="K200" i="2"/>
  <c r="J200" i="2"/>
  <c r="AG199" i="2"/>
  <c r="AA199" i="2"/>
  <c r="U199" i="2"/>
  <c r="O199" i="2"/>
  <c r="N199" i="2"/>
  <c r="M199" i="2"/>
  <c r="L199" i="2"/>
  <c r="K199" i="2"/>
  <c r="J199" i="2"/>
  <c r="AG198" i="2"/>
  <c r="AA198" i="2"/>
  <c r="U198" i="2"/>
  <c r="O198" i="2"/>
  <c r="N198" i="2"/>
  <c r="M198" i="2"/>
  <c r="L198" i="2"/>
  <c r="K198" i="2"/>
  <c r="J198" i="2"/>
  <c r="AG197" i="2"/>
  <c r="AA197" i="2"/>
  <c r="U197" i="2"/>
  <c r="O197" i="2"/>
  <c r="N197" i="2"/>
  <c r="M197" i="2"/>
  <c r="L197" i="2"/>
  <c r="K197" i="2"/>
  <c r="J197" i="2"/>
  <c r="AG196" i="2"/>
  <c r="AA196" i="2"/>
  <c r="U196" i="2"/>
  <c r="O196" i="2"/>
  <c r="N196" i="2"/>
  <c r="M196" i="2"/>
  <c r="L196" i="2"/>
  <c r="K196" i="2"/>
  <c r="J196" i="2"/>
  <c r="AG195" i="2"/>
  <c r="AA195" i="2"/>
  <c r="U195" i="2"/>
  <c r="O195" i="2"/>
  <c r="N195" i="2"/>
  <c r="M195" i="2"/>
  <c r="L195" i="2"/>
  <c r="K195" i="2"/>
  <c r="J195" i="2"/>
  <c r="AG194" i="2"/>
  <c r="AA194" i="2"/>
  <c r="U194" i="2"/>
  <c r="O194" i="2"/>
  <c r="N194" i="2"/>
  <c r="M194" i="2"/>
  <c r="L194" i="2"/>
  <c r="K194" i="2"/>
  <c r="J194" i="2"/>
  <c r="AG193" i="2"/>
  <c r="AA193" i="2"/>
  <c r="U193" i="2"/>
  <c r="O193" i="2"/>
  <c r="N193" i="2"/>
  <c r="M193" i="2"/>
  <c r="L193" i="2"/>
  <c r="K193" i="2"/>
  <c r="J193" i="2"/>
  <c r="AG192" i="2"/>
  <c r="AA192" i="2"/>
  <c r="U192" i="2"/>
  <c r="O192" i="2"/>
  <c r="N192" i="2"/>
  <c r="M192" i="2"/>
  <c r="L192" i="2"/>
  <c r="K192" i="2"/>
  <c r="J192" i="2"/>
  <c r="AG191" i="2"/>
  <c r="AA191" i="2"/>
  <c r="U191" i="2"/>
  <c r="O191" i="2"/>
  <c r="N191" i="2"/>
  <c r="M191" i="2"/>
  <c r="L191" i="2"/>
  <c r="K191" i="2"/>
  <c r="J191" i="2"/>
  <c r="AG190" i="2"/>
  <c r="AA190" i="2"/>
  <c r="U190" i="2"/>
  <c r="O190" i="2"/>
  <c r="N190" i="2"/>
  <c r="M190" i="2"/>
  <c r="L190" i="2"/>
  <c r="K190" i="2"/>
  <c r="J190" i="2"/>
  <c r="AG189" i="2"/>
  <c r="AA189" i="2"/>
  <c r="U189" i="2"/>
  <c r="O189" i="2"/>
  <c r="N189" i="2"/>
  <c r="M189" i="2"/>
  <c r="L189" i="2"/>
  <c r="K189" i="2"/>
  <c r="J189" i="2"/>
  <c r="AG188" i="2"/>
  <c r="AA188" i="2"/>
  <c r="U188" i="2"/>
  <c r="O188" i="2"/>
  <c r="N188" i="2"/>
  <c r="M188" i="2"/>
  <c r="L188" i="2"/>
  <c r="K188" i="2"/>
  <c r="J188" i="2"/>
  <c r="AG187" i="2"/>
  <c r="AA187" i="2"/>
  <c r="U187" i="2"/>
  <c r="O187" i="2"/>
  <c r="N187" i="2"/>
  <c r="M187" i="2"/>
  <c r="L187" i="2"/>
  <c r="K187" i="2"/>
  <c r="J187" i="2"/>
  <c r="AG186" i="2"/>
  <c r="AA186" i="2"/>
  <c r="U186" i="2"/>
  <c r="O186" i="2"/>
  <c r="N186" i="2"/>
  <c r="M186" i="2"/>
  <c r="L186" i="2"/>
  <c r="K186" i="2"/>
  <c r="J186" i="2"/>
  <c r="AG185" i="2"/>
  <c r="AA185" i="2"/>
  <c r="U185" i="2"/>
  <c r="O185" i="2"/>
  <c r="N185" i="2"/>
  <c r="M185" i="2"/>
  <c r="L185" i="2"/>
  <c r="K185" i="2"/>
  <c r="J185" i="2"/>
  <c r="AG184" i="2"/>
  <c r="AA184" i="2"/>
  <c r="U184" i="2"/>
  <c r="O184" i="2"/>
  <c r="N184" i="2"/>
  <c r="M184" i="2"/>
  <c r="L184" i="2"/>
  <c r="K184" i="2"/>
  <c r="J184" i="2"/>
  <c r="AG183" i="2"/>
  <c r="AA183" i="2"/>
  <c r="U183" i="2"/>
  <c r="O183" i="2"/>
  <c r="N183" i="2"/>
  <c r="M183" i="2"/>
  <c r="L183" i="2"/>
  <c r="K183" i="2"/>
  <c r="J183" i="2"/>
  <c r="AG182" i="2"/>
  <c r="AA182" i="2"/>
  <c r="U182" i="2"/>
  <c r="O182" i="2"/>
  <c r="N182" i="2"/>
  <c r="M182" i="2"/>
  <c r="L182" i="2"/>
  <c r="K182" i="2"/>
  <c r="J182" i="2"/>
  <c r="AG181" i="2"/>
  <c r="AA181" i="2"/>
  <c r="U181" i="2"/>
  <c r="O181" i="2"/>
  <c r="N181" i="2"/>
  <c r="M181" i="2"/>
  <c r="L181" i="2"/>
  <c r="K181" i="2"/>
  <c r="J181" i="2"/>
  <c r="AG180" i="2"/>
  <c r="AA180" i="2"/>
  <c r="U180" i="2"/>
  <c r="O180" i="2"/>
  <c r="N180" i="2"/>
  <c r="M180" i="2"/>
  <c r="L180" i="2"/>
  <c r="K180" i="2"/>
  <c r="J180" i="2"/>
  <c r="AG179" i="2"/>
  <c r="AA179" i="2"/>
  <c r="U179" i="2"/>
  <c r="O179" i="2"/>
  <c r="N179" i="2"/>
  <c r="M179" i="2"/>
  <c r="L179" i="2"/>
  <c r="K179" i="2"/>
  <c r="J179" i="2"/>
  <c r="AG178" i="2"/>
  <c r="AA178" i="2"/>
  <c r="U178" i="2"/>
  <c r="O178" i="2"/>
  <c r="N178" i="2"/>
  <c r="M178" i="2"/>
  <c r="L178" i="2"/>
  <c r="K178" i="2"/>
  <c r="J178" i="2"/>
  <c r="AG177" i="2"/>
  <c r="AA177" i="2"/>
  <c r="U177" i="2"/>
  <c r="O177" i="2"/>
  <c r="N177" i="2"/>
  <c r="M177" i="2"/>
  <c r="L177" i="2"/>
  <c r="K177" i="2"/>
  <c r="J177" i="2"/>
  <c r="AG176" i="2"/>
  <c r="AA176" i="2"/>
  <c r="U176" i="2"/>
  <c r="O176" i="2"/>
  <c r="N176" i="2"/>
  <c r="M176" i="2"/>
  <c r="L176" i="2"/>
  <c r="K176" i="2"/>
  <c r="J176" i="2"/>
  <c r="AG175" i="2"/>
  <c r="AA175" i="2"/>
  <c r="U175" i="2"/>
  <c r="O175" i="2"/>
  <c r="N175" i="2"/>
  <c r="M175" i="2"/>
  <c r="L175" i="2"/>
  <c r="K175" i="2"/>
  <c r="J175" i="2"/>
  <c r="AG174" i="2"/>
  <c r="AA174" i="2"/>
  <c r="U174" i="2"/>
  <c r="O174" i="2"/>
  <c r="N174" i="2"/>
  <c r="M174" i="2"/>
  <c r="L174" i="2"/>
  <c r="K174" i="2"/>
  <c r="J174" i="2"/>
  <c r="AG173" i="2"/>
  <c r="AA173" i="2"/>
  <c r="U173" i="2"/>
  <c r="O173" i="2"/>
  <c r="N173" i="2"/>
  <c r="M173" i="2"/>
  <c r="L173" i="2"/>
  <c r="K173" i="2"/>
  <c r="J173" i="2"/>
  <c r="AG172" i="2"/>
  <c r="AA172" i="2"/>
  <c r="U172" i="2"/>
  <c r="O172" i="2"/>
  <c r="N172" i="2"/>
  <c r="M172" i="2"/>
  <c r="L172" i="2"/>
  <c r="K172" i="2"/>
  <c r="J172" i="2"/>
  <c r="AG171" i="2"/>
  <c r="AA171" i="2"/>
  <c r="U171" i="2"/>
  <c r="O171" i="2"/>
  <c r="N171" i="2"/>
  <c r="M171" i="2"/>
  <c r="L171" i="2"/>
  <c r="K171" i="2"/>
  <c r="J171" i="2"/>
  <c r="AG170" i="2"/>
  <c r="AA170" i="2"/>
  <c r="U170" i="2"/>
  <c r="O170" i="2"/>
  <c r="N170" i="2"/>
  <c r="M170" i="2"/>
  <c r="L170" i="2"/>
  <c r="K170" i="2"/>
  <c r="J170" i="2"/>
  <c r="AG169" i="2"/>
  <c r="AA169" i="2"/>
  <c r="U169" i="2"/>
  <c r="O169" i="2"/>
  <c r="N169" i="2"/>
  <c r="M169" i="2"/>
  <c r="L169" i="2"/>
  <c r="K169" i="2"/>
  <c r="J169" i="2"/>
  <c r="AG168" i="2"/>
  <c r="AA168" i="2"/>
  <c r="U168" i="2"/>
  <c r="O168" i="2"/>
  <c r="N168" i="2"/>
  <c r="M168" i="2"/>
  <c r="L168" i="2"/>
  <c r="K168" i="2"/>
  <c r="J168" i="2"/>
  <c r="AG167" i="2"/>
  <c r="AA167" i="2"/>
  <c r="U167" i="2"/>
  <c r="O167" i="2"/>
  <c r="N167" i="2"/>
  <c r="M167" i="2"/>
  <c r="L167" i="2"/>
  <c r="K167" i="2"/>
  <c r="J167" i="2"/>
  <c r="AG166" i="2"/>
  <c r="AA166" i="2"/>
  <c r="U166" i="2"/>
  <c r="O166" i="2"/>
  <c r="N166" i="2"/>
  <c r="M166" i="2"/>
  <c r="L166" i="2"/>
  <c r="K166" i="2"/>
  <c r="J166" i="2"/>
  <c r="AG165" i="2"/>
  <c r="AA165" i="2"/>
  <c r="U165" i="2"/>
  <c r="O165" i="2"/>
  <c r="N165" i="2"/>
  <c r="M165" i="2"/>
  <c r="L165" i="2"/>
  <c r="K165" i="2"/>
  <c r="J165" i="2"/>
  <c r="AG164" i="2"/>
  <c r="AA164" i="2"/>
  <c r="U164" i="2"/>
  <c r="O164" i="2"/>
  <c r="N164" i="2"/>
  <c r="M164" i="2"/>
  <c r="L164" i="2"/>
  <c r="K164" i="2"/>
  <c r="J164" i="2"/>
  <c r="AG163" i="2"/>
  <c r="AA163" i="2"/>
  <c r="U163" i="2"/>
  <c r="O163" i="2"/>
  <c r="N163" i="2"/>
  <c r="M163" i="2"/>
  <c r="L163" i="2"/>
  <c r="K163" i="2"/>
  <c r="J163" i="2"/>
  <c r="AG162" i="2"/>
  <c r="AA162" i="2"/>
  <c r="U162" i="2"/>
  <c r="O162" i="2"/>
  <c r="N162" i="2"/>
  <c r="M162" i="2"/>
  <c r="L162" i="2"/>
  <c r="K162" i="2"/>
  <c r="J162" i="2"/>
  <c r="AG161" i="2"/>
  <c r="AA161" i="2"/>
  <c r="U161" i="2"/>
  <c r="O161" i="2"/>
  <c r="N161" i="2"/>
  <c r="M161" i="2"/>
  <c r="L161" i="2"/>
  <c r="K161" i="2"/>
  <c r="J161" i="2"/>
  <c r="AG160" i="2"/>
  <c r="AA160" i="2"/>
  <c r="U160" i="2"/>
  <c r="O160" i="2"/>
  <c r="N160" i="2"/>
  <c r="M160" i="2"/>
  <c r="L160" i="2"/>
  <c r="K160" i="2"/>
  <c r="J160" i="2"/>
  <c r="AG159" i="2"/>
  <c r="AA159" i="2"/>
  <c r="U159" i="2"/>
  <c r="O159" i="2"/>
  <c r="N159" i="2"/>
  <c r="M159" i="2"/>
  <c r="L159" i="2"/>
  <c r="K159" i="2"/>
  <c r="J159" i="2"/>
  <c r="AG158" i="2"/>
  <c r="AA158" i="2"/>
  <c r="U158" i="2"/>
  <c r="O158" i="2"/>
  <c r="N158" i="2"/>
  <c r="M158" i="2"/>
  <c r="L158" i="2"/>
  <c r="K158" i="2"/>
  <c r="J158" i="2"/>
  <c r="AG157" i="2"/>
  <c r="AA157" i="2"/>
  <c r="U157" i="2"/>
  <c r="O157" i="2"/>
  <c r="N157" i="2"/>
  <c r="M157" i="2"/>
  <c r="L157" i="2"/>
  <c r="K157" i="2"/>
  <c r="J157" i="2"/>
  <c r="AG156" i="2"/>
  <c r="AA156" i="2"/>
  <c r="U156" i="2"/>
  <c r="O156" i="2"/>
  <c r="N156" i="2"/>
  <c r="M156" i="2"/>
  <c r="L156" i="2"/>
  <c r="K156" i="2"/>
  <c r="J156" i="2"/>
  <c r="AG155" i="2"/>
  <c r="AA155" i="2"/>
  <c r="U155" i="2"/>
  <c r="O155" i="2"/>
  <c r="N155" i="2"/>
  <c r="M155" i="2"/>
  <c r="L155" i="2"/>
  <c r="K155" i="2"/>
  <c r="J155" i="2"/>
  <c r="AG154" i="2"/>
  <c r="AA154" i="2"/>
  <c r="U154" i="2"/>
  <c r="O154" i="2"/>
  <c r="N154" i="2"/>
  <c r="M154" i="2"/>
  <c r="L154" i="2"/>
  <c r="K154" i="2"/>
  <c r="J154" i="2"/>
  <c r="AG153" i="2"/>
  <c r="AA153" i="2"/>
  <c r="U153" i="2"/>
  <c r="O153" i="2"/>
  <c r="N153" i="2"/>
  <c r="M153" i="2"/>
  <c r="L153" i="2"/>
  <c r="K153" i="2"/>
  <c r="J153" i="2"/>
  <c r="AG152" i="2"/>
  <c r="AA152" i="2"/>
  <c r="U152" i="2"/>
  <c r="O152" i="2"/>
  <c r="N152" i="2"/>
  <c r="M152" i="2"/>
  <c r="L152" i="2"/>
  <c r="K152" i="2"/>
  <c r="J152" i="2"/>
  <c r="AG151" i="2"/>
  <c r="AA151" i="2"/>
  <c r="U151" i="2"/>
  <c r="O151" i="2"/>
  <c r="N151" i="2"/>
  <c r="M151" i="2"/>
  <c r="L151" i="2"/>
  <c r="K151" i="2"/>
  <c r="J151" i="2"/>
  <c r="AG150" i="2"/>
  <c r="AA150" i="2"/>
  <c r="U150" i="2"/>
  <c r="O150" i="2"/>
  <c r="N150" i="2"/>
  <c r="M150" i="2"/>
  <c r="L150" i="2"/>
  <c r="K150" i="2"/>
  <c r="J150" i="2"/>
  <c r="AG149" i="2"/>
  <c r="AA149" i="2"/>
  <c r="U149" i="2"/>
  <c r="O149" i="2"/>
  <c r="N149" i="2"/>
  <c r="M149" i="2"/>
  <c r="L149" i="2"/>
  <c r="K149" i="2"/>
  <c r="J149" i="2"/>
  <c r="AG148" i="2"/>
  <c r="AA148" i="2"/>
  <c r="U148" i="2"/>
  <c r="O148" i="2"/>
  <c r="N148" i="2"/>
  <c r="M148" i="2"/>
  <c r="L148" i="2"/>
  <c r="K148" i="2"/>
  <c r="J148" i="2"/>
  <c r="AG147" i="2"/>
  <c r="AA147" i="2"/>
  <c r="U147" i="2"/>
  <c r="O147" i="2"/>
  <c r="N147" i="2"/>
  <c r="M147" i="2"/>
  <c r="L147" i="2"/>
  <c r="K147" i="2"/>
  <c r="J147" i="2"/>
  <c r="AG146" i="2"/>
  <c r="AA146" i="2"/>
  <c r="U146" i="2"/>
  <c r="O146" i="2"/>
  <c r="N146" i="2"/>
  <c r="M146" i="2"/>
  <c r="L146" i="2"/>
  <c r="K146" i="2"/>
  <c r="J146" i="2"/>
  <c r="AG145" i="2"/>
  <c r="AA145" i="2"/>
  <c r="U145" i="2"/>
  <c r="O145" i="2"/>
  <c r="N145" i="2"/>
  <c r="M145" i="2"/>
  <c r="L145" i="2"/>
  <c r="K145" i="2"/>
  <c r="J145" i="2"/>
  <c r="AG144" i="2"/>
  <c r="AA144" i="2"/>
  <c r="U144" i="2"/>
  <c r="O144" i="2"/>
  <c r="N144" i="2"/>
  <c r="M144" i="2"/>
  <c r="L144" i="2"/>
  <c r="K144" i="2"/>
  <c r="J144" i="2"/>
  <c r="AG143" i="2"/>
  <c r="AA143" i="2"/>
  <c r="U143" i="2"/>
  <c r="O143" i="2"/>
  <c r="N143" i="2"/>
  <c r="M143" i="2"/>
  <c r="L143" i="2"/>
  <c r="K143" i="2"/>
  <c r="J143" i="2"/>
  <c r="AG142" i="2"/>
  <c r="AA142" i="2"/>
  <c r="U142" i="2"/>
  <c r="O142" i="2"/>
  <c r="N142" i="2"/>
  <c r="M142" i="2"/>
  <c r="L142" i="2"/>
  <c r="K142" i="2"/>
  <c r="J142" i="2"/>
  <c r="AG141" i="2"/>
  <c r="AA141" i="2"/>
  <c r="U141" i="2"/>
  <c r="O141" i="2"/>
  <c r="N141" i="2"/>
  <c r="M141" i="2"/>
  <c r="L141" i="2"/>
  <c r="K141" i="2"/>
  <c r="J141" i="2"/>
  <c r="AG140" i="2"/>
  <c r="AA140" i="2"/>
  <c r="U140" i="2"/>
  <c r="O140" i="2"/>
  <c r="N140" i="2"/>
  <c r="M140" i="2"/>
  <c r="L140" i="2"/>
  <c r="K140" i="2"/>
  <c r="J140" i="2"/>
  <c r="AG139" i="2"/>
  <c r="AA139" i="2"/>
  <c r="U139" i="2"/>
  <c r="O139" i="2"/>
  <c r="N139" i="2"/>
  <c r="M139" i="2"/>
  <c r="L139" i="2"/>
  <c r="K139" i="2"/>
  <c r="J139" i="2"/>
  <c r="AG138" i="2"/>
  <c r="AA138" i="2"/>
  <c r="U138" i="2"/>
  <c r="O138" i="2"/>
  <c r="N138" i="2"/>
  <c r="M138" i="2"/>
  <c r="L138" i="2"/>
  <c r="K138" i="2"/>
  <c r="J138" i="2"/>
  <c r="AG137" i="2"/>
  <c r="AA137" i="2"/>
  <c r="U137" i="2"/>
  <c r="O137" i="2"/>
  <c r="N137" i="2"/>
  <c r="M137" i="2"/>
  <c r="L137" i="2"/>
  <c r="K137" i="2"/>
  <c r="J137" i="2"/>
  <c r="AG136" i="2"/>
  <c r="AA136" i="2"/>
  <c r="U136" i="2"/>
  <c r="O136" i="2"/>
  <c r="N136" i="2"/>
  <c r="M136" i="2"/>
  <c r="L136" i="2"/>
  <c r="K136" i="2"/>
  <c r="J136" i="2"/>
  <c r="AG135" i="2"/>
  <c r="AA135" i="2"/>
  <c r="U135" i="2"/>
  <c r="O135" i="2"/>
  <c r="N135" i="2"/>
  <c r="M135" i="2"/>
  <c r="L135" i="2"/>
  <c r="K135" i="2"/>
  <c r="J135" i="2"/>
  <c r="AG134" i="2"/>
  <c r="AA134" i="2"/>
  <c r="U134" i="2"/>
  <c r="O134" i="2"/>
  <c r="N134" i="2"/>
  <c r="M134" i="2"/>
  <c r="L134" i="2"/>
  <c r="K134" i="2"/>
  <c r="J134" i="2"/>
  <c r="AG133" i="2"/>
  <c r="AA133" i="2"/>
  <c r="U133" i="2"/>
  <c r="O133" i="2"/>
  <c r="N133" i="2"/>
  <c r="M133" i="2"/>
  <c r="L133" i="2"/>
  <c r="K133" i="2"/>
  <c r="J133" i="2"/>
  <c r="AG132" i="2"/>
  <c r="AA132" i="2"/>
  <c r="U132" i="2"/>
  <c r="O132" i="2"/>
  <c r="N132" i="2"/>
  <c r="M132" i="2"/>
  <c r="L132" i="2"/>
  <c r="K132" i="2"/>
  <c r="J132" i="2"/>
  <c r="AG131" i="2"/>
  <c r="AA131" i="2"/>
  <c r="U131" i="2"/>
  <c r="O131" i="2"/>
  <c r="N131" i="2"/>
  <c r="M131" i="2"/>
  <c r="L131" i="2"/>
  <c r="K131" i="2"/>
  <c r="J131" i="2"/>
  <c r="AG130" i="2"/>
  <c r="AA130" i="2"/>
  <c r="U130" i="2"/>
  <c r="O130" i="2"/>
  <c r="N130" i="2"/>
  <c r="M130" i="2"/>
  <c r="L130" i="2"/>
  <c r="K130" i="2"/>
  <c r="J130" i="2"/>
  <c r="AG129" i="2"/>
  <c r="AA129" i="2"/>
  <c r="U129" i="2"/>
  <c r="O129" i="2"/>
  <c r="N129" i="2"/>
  <c r="M129" i="2"/>
  <c r="L129" i="2"/>
  <c r="K129" i="2"/>
  <c r="J129" i="2"/>
  <c r="AG128" i="2"/>
  <c r="AA128" i="2"/>
  <c r="U128" i="2"/>
  <c r="O128" i="2"/>
  <c r="N128" i="2"/>
  <c r="M128" i="2"/>
  <c r="L128" i="2"/>
  <c r="K128" i="2"/>
  <c r="J128" i="2"/>
  <c r="AG127" i="2"/>
  <c r="AA127" i="2"/>
  <c r="U127" i="2"/>
  <c r="O127" i="2"/>
  <c r="N127" i="2"/>
  <c r="M127" i="2"/>
  <c r="L127" i="2"/>
  <c r="K127" i="2"/>
  <c r="J127" i="2"/>
  <c r="AG126" i="2"/>
  <c r="AA126" i="2"/>
  <c r="U126" i="2"/>
  <c r="O126" i="2"/>
  <c r="N126" i="2"/>
  <c r="M126" i="2"/>
  <c r="L126" i="2"/>
  <c r="K126" i="2"/>
  <c r="J126" i="2"/>
  <c r="AG125" i="2"/>
  <c r="AA125" i="2"/>
  <c r="U125" i="2"/>
  <c r="O125" i="2"/>
  <c r="N125" i="2"/>
  <c r="M125" i="2"/>
  <c r="L125" i="2"/>
  <c r="K125" i="2"/>
  <c r="J125" i="2"/>
  <c r="AG124" i="2"/>
  <c r="AA124" i="2"/>
  <c r="U124" i="2"/>
  <c r="O124" i="2"/>
  <c r="N124" i="2"/>
  <c r="M124" i="2"/>
  <c r="L124" i="2"/>
  <c r="K124" i="2"/>
  <c r="J124" i="2"/>
  <c r="AG123" i="2"/>
  <c r="AA123" i="2"/>
  <c r="U123" i="2"/>
  <c r="O123" i="2"/>
  <c r="N123" i="2"/>
  <c r="M123" i="2"/>
  <c r="L123" i="2"/>
  <c r="K123" i="2"/>
  <c r="J123" i="2"/>
  <c r="AG122" i="2"/>
  <c r="AA122" i="2"/>
  <c r="U122" i="2"/>
  <c r="O122" i="2"/>
  <c r="N122" i="2"/>
  <c r="M122" i="2"/>
  <c r="L122" i="2"/>
  <c r="K122" i="2"/>
  <c r="J122" i="2"/>
  <c r="AG121" i="2"/>
  <c r="AA121" i="2"/>
  <c r="U121" i="2"/>
  <c r="O121" i="2"/>
  <c r="N121" i="2"/>
  <c r="M121" i="2"/>
  <c r="L121" i="2"/>
  <c r="K121" i="2"/>
  <c r="J121" i="2"/>
  <c r="AG120" i="2"/>
  <c r="AA120" i="2"/>
  <c r="U120" i="2"/>
  <c r="O120" i="2"/>
  <c r="N120" i="2"/>
  <c r="M120" i="2"/>
  <c r="L120" i="2"/>
  <c r="K120" i="2"/>
  <c r="J120" i="2"/>
  <c r="AG119" i="2"/>
  <c r="AA119" i="2"/>
  <c r="U119" i="2"/>
  <c r="O119" i="2"/>
  <c r="N119" i="2"/>
  <c r="M119" i="2"/>
  <c r="L119" i="2"/>
  <c r="K119" i="2"/>
  <c r="J119" i="2"/>
  <c r="AG118" i="2"/>
  <c r="AA118" i="2"/>
  <c r="U118" i="2"/>
  <c r="O118" i="2"/>
  <c r="N118" i="2"/>
  <c r="M118" i="2"/>
  <c r="L118" i="2"/>
  <c r="K118" i="2"/>
  <c r="J118" i="2"/>
  <c r="AG117" i="2"/>
  <c r="AA117" i="2"/>
  <c r="U117" i="2"/>
  <c r="O117" i="2"/>
  <c r="N117" i="2"/>
  <c r="M117" i="2"/>
  <c r="L117" i="2"/>
  <c r="K117" i="2"/>
  <c r="J117" i="2"/>
  <c r="AG116" i="2"/>
  <c r="AA116" i="2"/>
  <c r="U116" i="2"/>
  <c r="O116" i="2"/>
  <c r="N116" i="2"/>
  <c r="M116" i="2"/>
  <c r="L116" i="2"/>
  <c r="K116" i="2"/>
  <c r="J116" i="2"/>
  <c r="AG115" i="2"/>
  <c r="AA115" i="2"/>
  <c r="U115" i="2"/>
  <c r="O115" i="2"/>
  <c r="N115" i="2"/>
  <c r="M115" i="2"/>
  <c r="L115" i="2"/>
  <c r="K115" i="2"/>
  <c r="J115" i="2"/>
  <c r="AG114" i="2"/>
  <c r="AA114" i="2"/>
  <c r="U114" i="2"/>
  <c r="O114" i="2"/>
  <c r="N114" i="2"/>
  <c r="M114" i="2"/>
  <c r="L114" i="2"/>
  <c r="K114" i="2"/>
  <c r="J114" i="2"/>
  <c r="AG113" i="2"/>
  <c r="AA113" i="2"/>
  <c r="U113" i="2"/>
  <c r="O113" i="2"/>
  <c r="N113" i="2"/>
  <c r="M113" i="2"/>
  <c r="L113" i="2"/>
  <c r="K113" i="2"/>
  <c r="J113" i="2"/>
  <c r="AG112" i="2"/>
  <c r="AA112" i="2"/>
  <c r="U112" i="2"/>
  <c r="O112" i="2"/>
  <c r="N112" i="2"/>
  <c r="M112" i="2"/>
  <c r="L112" i="2"/>
  <c r="K112" i="2"/>
  <c r="J112" i="2"/>
  <c r="AG111" i="2"/>
  <c r="AA111" i="2"/>
  <c r="U111" i="2"/>
  <c r="O111" i="2"/>
  <c r="N111" i="2"/>
  <c r="M111" i="2"/>
  <c r="L111" i="2"/>
  <c r="K111" i="2"/>
  <c r="J111" i="2"/>
  <c r="AG110" i="2"/>
  <c r="AA110" i="2"/>
  <c r="U110" i="2"/>
  <c r="O110" i="2"/>
  <c r="N110" i="2"/>
  <c r="M110" i="2"/>
  <c r="L110" i="2"/>
  <c r="K110" i="2"/>
  <c r="J110" i="2"/>
  <c r="AG109" i="2"/>
  <c r="AA109" i="2"/>
  <c r="U109" i="2"/>
  <c r="O109" i="2"/>
  <c r="N109" i="2"/>
  <c r="M109" i="2"/>
  <c r="L109" i="2"/>
  <c r="K109" i="2"/>
  <c r="J109" i="2"/>
  <c r="AG108" i="2"/>
  <c r="AA108" i="2"/>
  <c r="U108" i="2"/>
  <c r="O108" i="2"/>
  <c r="N108" i="2"/>
  <c r="M108" i="2"/>
  <c r="L108" i="2"/>
  <c r="K108" i="2"/>
  <c r="J108" i="2"/>
  <c r="AG107" i="2"/>
  <c r="AA107" i="2"/>
  <c r="U107" i="2"/>
  <c r="O107" i="2"/>
  <c r="N107" i="2"/>
  <c r="M107" i="2"/>
  <c r="L107" i="2"/>
  <c r="K107" i="2"/>
  <c r="J107" i="2"/>
  <c r="AG106" i="2"/>
  <c r="AA106" i="2"/>
  <c r="U106" i="2"/>
  <c r="O106" i="2"/>
  <c r="N106" i="2"/>
  <c r="M106" i="2"/>
  <c r="L106" i="2"/>
  <c r="K106" i="2"/>
  <c r="J106" i="2"/>
  <c r="AG105" i="2"/>
  <c r="AA105" i="2"/>
  <c r="U105" i="2"/>
  <c r="O105" i="2"/>
  <c r="N105" i="2"/>
  <c r="M105" i="2"/>
  <c r="L105" i="2"/>
  <c r="K105" i="2"/>
  <c r="J105" i="2"/>
  <c r="AG104" i="2"/>
  <c r="AA104" i="2"/>
  <c r="U104" i="2"/>
  <c r="O104" i="2"/>
  <c r="N104" i="2"/>
  <c r="M104" i="2"/>
  <c r="L104" i="2"/>
  <c r="K104" i="2"/>
  <c r="J104" i="2"/>
  <c r="AG103" i="2"/>
  <c r="AA103" i="2"/>
  <c r="U103" i="2"/>
  <c r="O103" i="2"/>
  <c r="N103" i="2"/>
  <c r="M103" i="2"/>
  <c r="L103" i="2"/>
  <c r="K103" i="2"/>
  <c r="J103" i="2"/>
  <c r="AG102" i="2"/>
  <c r="AA102" i="2"/>
  <c r="U102" i="2"/>
  <c r="O102" i="2"/>
  <c r="N102" i="2"/>
  <c r="M102" i="2"/>
  <c r="L102" i="2"/>
  <c r="K102" i="2"/>
  <c r="J102" i="2"/>
  <c r="AG101" i="2"/>
  <c r="AA101" i="2"/>
  <c r="U101" i="2"/>
  <c r="O101" i="2"/>
  <c r="N101" i="2"/>
  <c r="M101" i="2"/>
  <c r="L101" i="2"/>
  <c r="K101" i="2"/>
  <c r="J101" i="2"/>
  <c r="AG100" i="2"/>
  <c r="AA100" i="2"/>
  <c r="U100" i="2"/>
  <c r="O100" i="2"/>
  <c r="N100" i="2"/>
  <c r="M100" i="2"/>
  <c r="L100" i="2"/>
  <c r="K100" i="2"/>
  <c r="J100" i="2"/>
  <c r="AG99" i="2"/>
  <c r="AA99" i="2"/>
  <c r="U99" i="2"/>
  <c r="O99" i="2"/>
  <c r="N99" i="2"/>
  <c r="M99" i="2"/>
  <c r="L99" i="2"/>
  <c r="K99" i="2"/>
  <c r="J99" i="2"/>
  <c r="AG98" i="2"/>
  <c r="AA98" i="2"/>
  <c r="U98" i="2"/>
  <c r="O98" i="2"/>
  <c r="N98" i="2"/>
  <c r="M98" i="2"/>
  <c r="L98" i="2"/>
  <c r="K98" i="2"/>
  <c r="J98" i="2"/>
  <c r="AG97" i="2"/>
  <c r="AA97" i="2"/>
  <c r="U97" i="2"/>
  <c r="O97" i="2"/>
  <c r="N97" i="2"/>
  <c r="M97" i="2"/>
  <c r="L97" i="2"/>
  <c r="K97" i="2"/>
  <c r="J97" i="2"/>
  <c r="AG96" i="2"/>
  <c r="AA96" i="2"/>
  <c r="U96" i="2"/>
  <c r="O96" i="2"/>
  <c r="N96" i="2"/>
  <c r="M96" i="2"/>
  <c r="L96" i="2"/>
  <c r="K96" i="2"/>
  <c r="J96" i="2"/>
  <c r="AG95" i="2"/>
  <c r="AA95" i="2"/>
  <c r="U95" i="2"/>
  <c r="O95" i="2"/>
  <c r="N95" i="2"/>
  <c r="M95" i="2"/>
  <c r="L95" i="2"/>
  <c r="K95" i="2"/>
  <c r="J95" i="2"/>
  <c r="AG94" i="2"/>
  <c r="AA94" i="2"/>
  <c r="U94" i="2"/>
  <c r="O94" i="2"/>
  <c r="N94" i="2"/>
  <c r="M94" i="2"/>
  <c r="L94" i="2"/>
  <c r="K94" i="2"/>
  <c r="J94" i="2"/>
  <c r="AG93" i="2"/>
  <c r="AA93" i="2"/>
  <c r="U93" i="2"/>
  <c r="O93" i="2"/>
  <c r="N93" i="2"/>
  <c r="M93" i="2"/>
  <c r="L93" i="2"/>
  <c r="K93" i="2"/>
  <c r="J93" i="2"/>
  <c r="AG92" i="2"/>
  <c r="AA92" i="2"/>
  <c r="U92" i="2"/>
  <c r="O92" i="2"/>
  <c r="N92" i="2"/>
  <c r="M92" i="2"/>
  <c r="L92" i="2"/>
  <c r="K92" i="2"/>
  <c r="J92" i="2"/>
  <c r="AG91" i="2"/>
  <c r="AA91" i="2"/>
  <c r="U91" i="2"/>
  <c r="O91" i="2"/>
  <c r="N91" i="2"/>
  <c r="M91" i="2"/>
  <c r="L91" i="2"/>
  <c r="K91" i="2"/>
  <c r="J91" i="2"/>
  <c r="AG90" i="2"/>
  <c r="AA90" i="2"/>
  <c r="U90" i="2"/>
  <c r="O90" i="2"/>
  <c r="N90" i="2"/>
  <c r="M90" i="2"/>
  <c r="L90" i="2"/>
  <c r="K90" i="2"/>
  <c r="J90" i="2"/>
  <c r="AG89" i="2"/>
  <c r="AA89" i="2"/>
  <c r="U89" i="2"/>
  <c r="O89" i="2"/>
  <c r="N89" i="2"/>
  <c r="M89" i="2"/>
  <c r="L89" i="2"/>
  <c r="K89" i="2"/>
  <c r="J89" i="2"/>
  <c r="AG88" i="2"/>
  <c r="AA88" i="2"/>
  <c r="U88" i="2"/>
  <c r="O88" i="2"/>
  <c r="N88" i="2"/>
  <c r="M88" i="2"/>
  <c r="L88" i="2"/>
  <c r="K88" i="2"/>
  <c r="J88" i="2"/>
  <c r="AG87" i="2"/>
  <c r="AA87" i="2"/>
  <c r="U87" i="2"/>
  <c r="O87" i="2"/>
  <c r="N87" i="2"/>
  <c r="M87" i="2"/>
  <c r="L87" i="2"/>
  <c r="K87" i="2"/>
  <c r="J87" i="2"/>
  <c r="AG86" i="2"/>
  <c r="AA86" i="2"/>
  <c r="U86" i="2"/>
  <c r="O86" i="2"/>
  <c r="N86" i="2"/>
  <c r="M86" i="2"/>
  <c r="L86" i="2"/>
  <c r="K86" i="2"/>
  <c r="J86" i="2"/>
  <c r="AG85" i="2"/>
  <c r="AA85" i="2"/>
  <c r="U85" i="2"/>
  <c r="O85" i="2"/>
  <c r="N85" i="2"/>
  <c r="M85" i="2"/>
  <c r="L85" i="2"/>
  <c r="K85" i="2"/>
  <c r="J85" i="2"/>
  <c r="AG84" i="2"/>
  <c r="AA84" i="2"/>
  <c r="U84" i="2"/>
  <c r="O84" i="2"/>
  <c r="N84" i="2"/>
  <c r="M84" i="2"/>
  <c r="L84" i="2"/>
  <c r="K84" i="2"/>
  <c r="J84" i="2"/>
  <c r="AG83" i="2"/>
  <c r="AA83" i="2"/>
  <c r="U83" i="2"/>
  <c r="O83" i="2"/>
  <c r="N83" i="2"/>
  <c r="M83" i="2"/>
  <c r="L83" i="2"/>
  <c r="K83" i="2"/>
  <c r="J83" i="2"/>
  <c r="AG82" i="2"/>
  <c r="AA82" i="2"/>
  <c r="U82" i="2"/>
  <c r="O82" i="2"/>
  <c r="N82" i="2"/>
  <c r="M82" i="2"/>
  <c r="L82" i="2"/>
  <c r="K82" i="2"/>
  <c r="J82" i="2"/>
  <c r="AG81" i="2"/>
  <c r="AA81" i="2"/>
  <c r="U81" i="2"/>
  <c r="O81" i="2"/>
  <c r="N81" i="2"/>
  <c r="M81" i="2"/>
  <c r="L81" i="2"/>
  <c r="K81" i="2"/>
  <c r="J81" i="2"/>
  <c r="AG80" i="2"/>
  <c r="AA80" i="2"/>
  <c r="U80" i="2"/>
  <c r="O80" i="2"/>
  <c r="N80" i="2"/>
  <c r="M80" i="2"/>
  <c r="L80" i="2"/>
  <c r="K80" i="2"/>
  <c r="J80" i="2"/>
  <c r="AG79" i="2"/>
  <c r="AA79" i="2"/>
  <c r="U79" i="2"/>
  <c r="O79" i="2"/>
  <c r="N79" i="2"/>
  <c r="M79" i="2"/>
  <c r="L79" i="2"/>
  <c r="K79" i="2"/>
  <c r="J79" i="2"/>
  <c r="AG78" i="2"/>
  <c r="AA78" i="2"/>
  <c r="U78" i="2"/>
  <c r="O78" i="2"/>
  <c r="N78" i="2"/>
  <c r="M78" i="2"/>
  <c r="L78" i="2"/>
  <c r="K78" i="2"/>
  <c r="J78" i="2"/>
  <c r="AG77" i="2"/>
  <c r="AA77" i="2"/>
  <c r="U77" i="2"/>
  <c r="O77" i="2"/>
  <c r="N77" i="2"/>
  <c r="M77" i="2"/>
  <c r="L77" i="2"/>
  <c r="K77" i="2"/>
  <c r="J77" i="2"/>
  <c r="AG76" i="2"/>
  <c r="AA76" i="2"/>
  <c r="U76" i="2"/>
  <c r="O76" i="2"/>
  <c r="N76" i="2"/>
  <c r="M76" i="2"/>
  <c r="L76" i="2"/>
  <c r="K76" i="2"/>
  <c r="J76" i="2"/>
  <c r="AG75" i="2"/>
  <c r="AA75" i="2"/>
  <c r="U75" i="2"/>
  <c r="O75" i="2"/>
  <c r="N75" i="2"/>
  <c r="M75" i="2"/>
  <c r="L75" i="2"/>
  <c r="K75" i="2"/>
  <c r="J75" i="2"/>
  <c r="AG74" i="2"/>
  <c r="AA74" i="2"/>
  <c r="U74" i="2"/>
  <c r="O74" i="2"/>
  <c r="N74" i="2"/>
  <c r="M74" i="2"/>
  <c r="L74" i="2"/>
  <c r="K74" i="2"/>
  <c r="J74" i="2"/>
  <c r="AG73" i="2"/>
  <c r="AA73" i="2"/>
  <c r="U73" i="2"/>
  <c r="O73" i="2"/>
  <c r="N73" i="2"/>
  <c r="M73" i="2"/>
  <c r="L73" i="2"/>
  <c r="K73" i="2"/>
  <c r="J73" i="2"/>
  <c r="AG72" i="2"/>
  <c r="AA72" i="2"/>
  <c r="U72" i="2"/>
  <c r="O72" i="2"/>
  <c r="N72" i="2"/>
  <c r="M72" i="2"/>
  <c r="L72" i="2"/>
  <c r="K72" i="2"/>
  <c r="J72" i="2"/>
  <c r="AG71" i="2"/>
  <c r="AA71" i="2"/>
  <c r="U71" i="2"/>
  <c r="O71" i="2"/>
  <c r="N71" i="2"/>
  <c r="M71" i="2"/>
  <c r="L71" i="2"/>
  <c r="K71" i="2"/>
  <c r="J71" i="2"/>
  <c r="AG70" i="2"/>
  <c r="AA70" i="2"/>
  <c r="U70" i="2"/>
  <c r="O70" i="2"/>
  <c r="N70" i="2"/>
  <c r="M70" i="2"/>
  <c r="L70" i="2"/>
  <c r="K70" i="2"/>
  <c r="J70" i="2"/>
  <c r="AG69" i="2"/>
  <c r="AA69" i="2"/>
  <c r="U69" i="2"/>
  <c r="O69" i="2"/>
  <c r="N69" i="2"/>
  <c r="M69" i="2"/>
  <c r="L69" i="2"/>
  <c r="K69" i="2"/>
  <c r="J69" i="2"/>
  <c r="AG68" i="2"/>
  <c r="AA68" i="2"/>
  <c r="U68" i="2"/>
  <c r="O68" i="2"/>
  <c r="N68" i="2"/>
  <c r="M68" i="2"/>
  <c r="L68" i="2"/>
  <c r="K68" i="2"/>
  <c r="J68" i="2"/>
  <c r="AG67" i="2"/>
  <c r="AA67" i="2"/>
  <c r="U67" i="2"/>
  <c r="O67" i="2"/>
  <c r="N67" i="2"/>
  <c r="M67" i="2"/>
  <c r="L67" i="2"/>
  <c r="K67" i="2"/>
  <c r="J67" i="2"/>
  <c r="AG66" i="2"/>
  <c r="AA66" i="2"/>
  <c r="U66" i="2"/>
  <c r="O66" i="2"/>
  <c r="N66" i="2"/>
  <c r="M66" i="2"/>
  <c r="L66" i="2"/>
  <c r="K66" i="2"/>
  <c r="J66" i="2"/>
  <c r="AG65" i="2"/>
  <c r="AA65" i="2"/>
  <c r="U65" i="2"/>
  <c r="O65" i="2"/>
  <c r="N65" i="2"/>
  <c r="M65" i="2"/>
  <c r="L65" i="2"/>
  <c r="K65" i="2"/>
  <c r="J65" i="2"/>
  <c r="AG64" i="2"/>
  <c r="AA64" i="2"/>
  <c r="U64" i="2"/>
  <c r="O64" i="2"/>
  <c r="N64" i="2"/>
  <c r="M64" i="2"/>
  <c r="L64" i="2"/>
  <c r="K64" i="2"/>
  <c r="J64" i="2"/>
  <c r="AG63" i="2"/>
  <c r="AA63" i="2"/>
  <c r="U63" i="2"/>
  <c r="O63" i="2"/>
  <c r="N63" i="2"/>
  <c r="M63" i="2"/>
  <c r="L63" i="2"/>
  <c r="K63" i="2"/>
  <c r="J63" i="2"/>
  <c r="AG62" i="2"/>
  <c r="AA62" i="2"/>
  <c r="U62" i="2"/>
  <c r="O62" i="2"/>
  <c r="N62" i="2"/>
  <c r="M62" i="2"/>
  <c r="L62" i="2"/>
  <c r="K62" i="2"/>
  <c r="J62" i="2"/>
  <c r="AG61" i="2"/>
  <c r="AA61" i="2"/>
  <c r="U61" i="2"/>
  <c r="O61" i="2"/>
  <c r="N61" i="2"/>
  <c r="M61" i="2"/>
  <c r="L61" i="2"/>
  <c r="K61" i="2"/>
  <c r="J61" i="2"/>
  <c r="AG60" i="2"/>
  <c r="AA60" i="2"/>
  <c r="U60" i="2"/>
  <c r="O60" i="2"/>
  <c r="N60" i="2"/>
  <c r="M60" i="2"/>
  <c r="L60" i="2"/>
  <c r="K60" i="2"/>
  <c r="J60" i="2"/>
  <c r="AG59" i="2"/>
  <c r="AA59" i="2"/>
  <c r="U59" i="2"/>
  <c r="O59" i="2"/>
  <c r="N59" i="2"/>
  <c r="M59" i="2"/>
  <c r="L59" i="2"/>
  <c r="K59" i="2"/>
  <c r="J59" i="2"/>
  <c r="AG58" i="2"/>
  <c r="AA58" i="2"/>
  <c r="U58" i="2"/>
  <c r="O58" i="2"/>
  <c r="N58" i="2"/>
  <c r="M58" i="2"/>
  <c r="L58" i="2"/>
  <c r="K58" i="2"/>
  <c r="J58" i="2"/>
  <c r="AG57" i="2"/>
  <c r="AA57" i="2"/>
  <c r="U57" i="2"/>
  <c r="O57" i="2"/>
  <c r="N57" i="2"/>
  <c r="M57" i="2"/>
  <c r="L57" i="2"/>
  <c r="K57" i="2"/>
  <c r="J57" i="2"/>
  <c r="AG56" i="2"/>
  <c r="AA56" i="2"/>
  <c r="U56" i="2"/>
  <c r="O56" i="2"/>
  <c r="N56" i="2"/>
  <c r="M56" i="2"/>
  <c r="L56" i="2"/>
  <c r="K56" i="2"/>
  <c r="J56" i="2"/>
  <c r="AG55" i="2"/>
  <c r="AA55" i="2"/>
  <c r="U55" i="2"/>
  <c r="O55" i="2"/>
  <c r="N55" i="2"/>
  <c r="M55" i="2"/>
  <c r="L55" i="2"/>
  <c r="K55" i="2"/>
  <c r="J55" i="2"/>
  <c r="AG54" i="2"/>
  <c r="AA54" i="2"/>
  <c r="U54" i="2"/>
  <c r="O54" i="2"/>
  <c r="N54" i="2"/>
  <c r="M54" i="2"/>
  <c r="L54" i="2"/>
  <c r="K54" i="2"/>
  <c r="J54" i="2"/>
  <c r="AG53" i="2"/>
  <c r="AA53" i="2"/>
  <c r="U53" i="2"/>
  <c r="O53" i="2"/>
  <c r="N53" i="2"/>
  <c r="M53" i="2"/>
  <c r="L53" i="2"/>
  <c r="K53" i="2"/>
  <c r="J53" i="2"/>
  <c r="AG52" i="2"/>
  <c r="AA52" i="2"/>
  <c r="U52" i="2"/>
  <c r="O52" i="2"/>
  <c r="N52" i="2"/>
  <c r="M52" i="2"/>
  <c r="L52" i="2"/>
  <c r="K52" i="2"/>
  <c r="J52" i="2"/>
  <c r="AG51" i="2"/>
  <c r="AA51" i="2"/>
  <c r="U51" i="2"/>
  <c r="O51" i="2"/>
  <c r="N51" i="2"/>
  <c r="M51" i="2"/>
  <c r="L51" i="2"/>
  <c r="K51" i="2"/>
  <c r="J51" i="2"/>
  <c r="AG50" i="2"/>
  <c r="AA50" i="2"/>
  <c r="U50" i="2"/>
  <c r="O50" i="2"/>
  <c r="N50" i="2"/>
  <c r="M50" i="2"/>
  <c r="L50" i="2"/>
  <c r="K50" i="2"/>
  <c r="J50" i="2"/>
  <c r="AG49" i="2"/>
  <c r="AA49" i="2"/>
  <c r="U49" i="2"/>
  <c r="O49" i="2"/>
  <c r="N49" i="2"/>
  <c r="M49" i="2"/>
  <c r="L49" i="2"/>
  <c r="K49" i="2"/>
  <c r="J49" i="2"/>
  <c r="AG48" i="2"/>
  <c r="AA48" i="2"/>
  <c r="U48" i="2"/>
  <c r="O48" i="2"/>
  <c r="N48" i="2"/>
  <c r="M48" i="2"/>
  <c r="L48" i="2"/>
  <c r="K48" i="2"/>
  <c r="J48" i="2"/>
  <c r="AG47" i="2"/>
  <c r="AA47" i="2"/>
  <c r="U47" i="2"/>
  <c r="O47" i="2"/>
  <c r="N47" i="2"/>
  <c r="M47" i="2"/>
  <c r="L47" i="2"/>
  <c r="K47" i="2"/>
  <c r="J47" i="2"/>
  <c r="AG46" i="2"/>
  <c r="AA46" i="2"/>
  <c r="U46" i="2"/>
  <c r="O46" i="2"/>
  <c r="N46" i="2"/>
  <c r="M46" i="2"/>
  <c r="L46" i="2"/>
  <c r="K46" i="2"/>
  <c r="J46" i="2"/>
  <c r="AG45" i="2"/>
  <c r="AA45" i="2"/>
  <c r="U45" i="2"/>
  <c r="O45" i="2"/>
  <c r="N45" i="2"/>
  <c r="M45" i="2"/>
  <c r="L45" i="2"/>
  <c r="K45" i="2"/>
  <c r="J45" i="2"/>
  <c r="AG44" i="2"/>
  <c r="AA44" i="2"/>
  <c r="U44" i="2"/>
  <c r="O44" i="2"/>
  <c r="N44" i="2"/>
  <c r="M44" i="2"/>
  <c r="L44" i="2"/>
  <c r="K44" i="2"/>
  <c r="J44" i="2"/>
  <c r="AG43" i="2"/>
  <c r="AA43" i="2"/>
  <c r="U43" i="2"/>
  <c r="O43" i="2"/>
  <c r="N43" i="2"/>
  <c r="M43" i="2"/>
  <c r="L43" i="2"/>
  <c r="K43" i="2"/>
  <c r="J43" i="2"/>
  <c r="AG42" i="2"/>
  <c r="AA42" i="2"/>
  <c r="U42" i="2"/>
  <c r="O42" i="2"/>
  <c r="N42" i="2"/>
  <c r="M42" i="2"/>
  <c r="L42" i="2"/>
  <c r="K42" i="2"/>
  <c r="J42" i="2"/>
  <c r="AG41" i="2"/>
  <c r="AA41" i="2"/>
  <c r="U41" i="2"/>
  <c r="O41" i="2"/>
  <c r="N41" i="2"/>
  <c r="M41" i="2"/>
  <c r="L41" i="2"/>
  <c r="K41" i="2"/>
  <c r="J41" i="2"/>
  <c r="AG40" i="2"/>
  <c r="AA40" i="2"/>
  <c r="U40" i="2"/>
  <c r="O40" i="2"/>
  <c r="N40" i="2"/>
  <c r="M40" i="2"/>
  <c r="L40" i="2"/>
  <c r="K40" i="2"/>
  <c r="J40" i="2"/>
  <c r="AG39" i="2"/>
  <c r="AA39" i="2"/>
  <c r="U39" i="2"/>
  <c r="O39" i="2"/>
  <c r="N39" i="2"/>
  <c r="M39" i="2"/>
  <c r="L39" i="2"/>
  <c r="K39" i="2"/>
  <c r="J39" i="2"/>
  <c r="AG38" i="2"/>
  <c r="AA38" i="2"/>
  <c r="U38" i="2"/>
  <c r="O38" i="2"/>
  <c r="N38" i="2"/>
  <c r="M38" i="2"/>
  <c r="L38" i="2"/>
  <c r="K38" i="2"/>
  <c r="J38" i="2"/>
  <c r="AG37" i="2"/>
  <c r="AA37" i="2"/>
  <c r="U37" i="2"/>
  <c r="O37" i="2"/>
  <c r="N37" i="2"/>
  <c r="M37" i="2"/>
  <c r="L37" i="2"/>
  <c r="K37" i="2"/>
  <c r="J37" i="2"/>
  <c r="AG36" i="2"/>
  <c r="AA36" i="2"/>
  <c r="U36" i="2"/>
  <c r="O36" i="2"/>
  <c r="N36" i="2"/>
  <c r="M36" i="2"/>
  <c r="L36" i="2"/>
  <c r="K36" i="2"/>
  <c r="J36" i="2"/>
  <c r="AG35" i="2"/>
  <c r="AA35" i="2"/>
  <c r="U35" i="2"/>
  <c r="O35" i="2"/>
  <c r="N35" i="2"/>
  <c r="M35" i="2"/>
  <c r="L35" i="2"/>
  <c r="K35" i="2"/>
  <c r="J35" i="2"/>
  <c r="AG34" i="2"/>
  <c r="AA34" i="2"/>
  <c r="U34" i="2"/>
  <c r="O34" i="2"/>
  <c r="N34" i="2"/>
  <c r="M34" i="2"/>
  <c r="L34" i="2"/>
  <c r="K34" i="2"/>
  <c r="J34" i="2"/>
  <c r="AG33" i="2"/>
  <c r="AA33" i="2"/>
  <c r="U33" i="2"/>
  <c r="O33" i="2"/>
  <c r="N33" i="2"/>
  <c r="M33" i="2"/>
  <c r="L33" i="2"/>
  <c r="K33" i="2"/>
  <c r="J33" i="2"/>
  <c r="AG32" i="2"/>
  <c r="AA32" i="2"/>
  <c r="U32" i="2"/>
  <c r="O32" i="2"/>
  <c r="N32" i="2"/>
  <c r="M32" i="2"/>
  <c r="L32" i="2"/>
  <c r="K32" i="2"/>
  <c r="J32" i="2"/>
  <c r="AG31" i="2"/>
  <c r="AA31" i="2"/>
  <c r="U31" i="2"/>
  <c r="O31" i="2"/>
  <c r="N31" i="2"/>
  <c r="M31" i="2"/>
  <c r="L31" i="2"/>
  <c r="K31" i="2"/>
  <c r="J31" i="2"/>
  <c r="AG30" i="2"/>
  <c r="AA30" i="2"/>
  <c r="U30" i="2"/>
  <c r="O30" i="2"/>
  <c r="N30" i="2"/>
  <c r="M30" i="2"/>
  <c r="L30" i="2"/>
  <c r="K30" i="2"/>
  <c r="J30" i="2"/>
  <c r="AG29" i="2"/>
  <c r="AA29" i="2"/>
  <c r="U29" i="2"/>
  <c r="O29" i="2"/>
  <c r="N29" i="2"/>
  <c r="M29" i="2"/>
  <c r="L29" i="2"/>
  <c r="K29" i="2"/>
  <c r="J29" i="2"/>
  <c r="AG28" i="2"/>
  <c r="AA28" i="2"/>
  <c r="U28" i="2"/>
  <c r="O28" i="2"/>
  <c r="N28" i="2"/>
  <c r="M28" i="2"/>
  <c r="L28" i="2"/>
  <c r="K28" i="2"/>
  <c r="J28" i="2"/>
  <c r="AG27" i="2"/>
  <c r="AA27" i="2"/>
  <c r="U27" i="2"/>
  <c r="O27" i="2"/>
  <c r="N27" i="2"/>
  <c r="M27" i="2"/>
  <c r="L27" i="2"/>
  <c r="K27" i="2"/>
  <c r="J27" i="2"/>
  <c r="AG26" i="2"/>
  <c r="AA26" i="2"/>
  <c r="U26" i="2"/>
  <c r="O26" i="2"/>
  <c r="N26" i="2"/>
  <c r="M26" i="2"/>
  <c r="L26" i="2"/>
  <c r="K26" i="2"/>
  <c r="J26" i="2"/>
  <c r="AG25" i="2"/>
  <c r="AA25" i="2"/>
  <c r="U25" i="2"/>
  <c r="O25" i="2"/>
  <c r="N25" i="2"/>
  <c r="M25" i="2"/>
  <c r="L25" i="2"/>
  <c r="K25" i="2"/>
  <c r="J25" i="2"/>
  <c r="AG24" i="2"/>
  <c r="AA24" i="2"/>
  <c r="U24" i="2"/>
  <c r="O24" i="2"/>
  <c r="N24" i="2"/>
  <c r="M24" i="2"/>
  <c r="L24" i="2"/>
  <c r="K24" i="2"/>
  <c r="J24" i="2"/>
  <c r="AG23" i="2"/>
  <c r="AA23" i="2"/>
  <c r="U23" i="2"/>
  <c r="O23" i="2"/>
  <c r="N23" i="2"/>
  <c r="M23" i="2"/>
  <c r="L23" i="2"/>
  <c r="K23" i="2"/>
  <c r="J23" i="2"/>
  <c r="AG22" i="2"/>
  <c r="AA22" i="2"/>
  <c r="U22" i="2"/>
  <c r="O22" i="2"/>
  <c r="N22" i="2"/>
  <c r="M22" i="2"/>
  <c r="L22" i="2"/>
  <c r="K22" i="2"/>
  <c r="J22" i="2"/>
  <c r="AG21" i="2"/>
  <c r="AA21" i="2"/>
  <c r="U21" i="2"/>
  <c r="O21" i="2"/>
  <c r="N21" i="2"/>
  <c r="M21" i="2"/>
  <c r="L21" i="2"/>
  <c r="K21" i="2"/>
  <c r="J21" i="2"/>
  <c r="AG20" i="2"/>
  <c r="AA20" i="2"/>
  <c r="U20" i="2"/>
  <c r="O20" i="2"/>
  <c r="N20" i="2"/>
  <c r="M20" i="2"/>
  <c r="L20" i="2"/>
  <c r="K20" i="2"/>
  <c r="J20" i="2"/>
  <c r="AG19" i="2"/>
  <c r="AA19" i="2"/>
  <c r="U19" i="2"/>
  <c r="O19" i="2"/>
  <c r="N19" i="2"/>
  <c r="M19" i="2"/>
  <c r="L19" i="2"/>
  <c r="K19" i="2"/>
  <c r="J19" i="2"/>
  <c r="AG18" i="2"/>
  <c r="AA18" i="2"/>
  <c r="U18" i="2"/>
  <c r="O18" i="2"/>
  <c r="N18" i="2"/>
  <c r="M18" i="2"/>
  <c r="L18" i="2"/>
  <c r="K18" i="2"/>
  <c r="J18" i="2"/>
  <c r="AG17" i="2"/>
  <c r="AA17" i="2"/>
  <c r="U17" i="2"/>
  <c r="O17" i="2"/>
  <c r="N17" i="2"/>
  <c r="M17" i="2"/>
  <c r="L17" i="2"/>
  <c r="K17" i="2"/>
  <c r="J17" i="2"/>
  <c r="AG16" i="2"/>
  <c r="AA16" i="2"/>
  <c r="U16" i="2"/>
  <c r="O16" i="2"/>
  <c r="N16" i="2"/>
  <c r="M16" i="2"/>
  <c r="L16" i="2"/>
  <c r="K16" i="2"/>
  <c r="J16" i="2"/>
  <c r="AG15" i="2"/>
  <c r="AA15" i="2"/>
  <c r="U15" i="2"/>
  <c r="O15" i="2"/>
  <c r="N15" i="2"/>
  <c r="M15" i="2"/>
  <c r="L15" i="2"/>
  <c r="K15" i="2"/>
  <c r="J15" i="2"/>
  <c r="AG14" i="2"/>
  <c r="AA14" i="2"/>
  <c r="AA270" i="2" s="1"/>
  <c r="U14" i="2"/>
  <c r="O14" i="2"/>
  <c r="N14" i="2"/>
  <c r="M14" i="2"/>
  <c r="L14" i="2"/>
  <c r="K14" i="2"/>
  <c r="J14" i="2"/>
  <c r="AG13" i="2"/>
  <c r="AG269" i="2" s="1"/>
  <c r="AA13" i="2"/>
  <c r="U13" i="2"/>
  <c r="O13" i="2"/>
  <c r="N13" i="2"/>
  <c r="M13" i="2"/>
  <c r="L13" i="2"/>
  <c r="K13" i="2"/>
  <c r="J13" i="2"/>
  <c r="AG12" i="2"/>
  <c r="AA12" i="2"/>
  <c r="U12" i="2"/>
  <c r="O12" i="2"/>
  <c r="N12" i="2"/>
  <c r="M12" i="2"/>
  <c r="L12" i="2"/>
  <c r="K12" i="2"/>
  <c r="J12" i="2"/>
  <c r="AG11" i="2"/>
  <c r="AA11" i="2"/>
  <c r="U11" i="2"/>
  <c r="O11" i="2"/>
  <c r="N11" i="2"/>
  <c r="M11" i="2"/>
  <c r="L11" i="2"/>
  <c r="K11" i="2"/>
  <c r="J11" i="2"/>
  <c r="AG10" i="2"/>
  <c r="AA10" i="2"/>
  <c r="U10" i="2"/>
  <c r="O10" i="2"/>
  <c r="N10" i="2"/>
  <c r="M10" i="2"/>
  <c r="L10" i="2"/>
  <c r="K10" i="2"/>
  <c r="J10" i="2"/>
  <c r="AG9" i="2"/>
  <c r="AA9" i="2"/>
  <c r="U9" i="2"/>
  <c r="O9" i="2"/>
  <c r="N9" i="2"/>
  <c r="M9" i="2"/>
  <c r="L9" i="2"/>
  <c r="K9" i="2"/>
  <c r="K269" i="2" s="1"/>
  <c r="J9" i="2"/>
  <c r="AG8" i="2"/>
  <c r="AA8" i="2"/>
  <c r="U8" i="2"/>
  <c r="U270" i="2" s="1"/>
  <c r="O8" i="2"/>
  <c r="O270" i="2" s="1"/>
  <c r="N8" i="2"/>
  <c r="M8" i="2"/>
  <c r="L8" i="2"/>
  <c r="L270" i="2" s="1"/>
  <c r="K8" i="2"/>
  <c r="J8" i="2"/>
  <c r="AG7" i="2"/>
  <c r="AA7" i="2"/>
  <c r="AA269" i="2" s="1"/>
  <c r="U7" i="2"/>
  <c r="O7" i="2"/>
  <c r="N7" i="2"/>
  <c r="M7" i="2"/>
  <c r="L7" i="2"/>
  <c r="K7" i="2"/>
  <c r="J7" i="2"/>
  <c r="M270" i="2" l="1"/>
  <c r="AG270" i="2"/>
  <c r="L269" i="2"/>
  <c r="U269" i="2"/>
  <c r="O269" i="2"/>
  <c r="N270" i="2"/>
  <c r="J270" i="2"/>
  <c r="K270" i="2"/>
  <c r="M269" i="2"/>
  <c r="J269" i="2"/>
  <c r="N269" i="2"/>
  <c r="M330" i="3"/>
  <c r="I236" i="3"/>
  <c r="U330" i="3"/>
  <c r="J330" i="3"/>
  <c r="L331" i="3"/>
  <c r="I237" i="3"/>
  <c r="J331" i="3"/>
  <c r="I7" i="2"/>
  <c r="I269" i="2" s="1"/>
  <c r="O330" i="3"/>
  <c r="I309" i="3"/>
  <c r="J34" i="22"/>
  <c r="J47" i="22"/>
  <c r="S87" i="39"/>
  <c r="G13" i="39"/>
  <c r="G87" i="39" s="1"/>
  <c r="G21" i="39"/>
  <c r="G29" i="39"/>
  <c r="G37" i="39"/>
  <c r="G45" i="39"/>
  <c r="G53" i="39"/>
  <c r="G61" i="39"/>
  <c r="G69" i="39"/>
  <c r="G77" i="39"/>
  <c r="G85" i="39"/>
  <c r="L332" i="3"/>
  <c r="L35" i="23"/>
  <c r="G10" i="23"/>
  <c r="G18" i="23"/>
  <c r="G26" i="23"/>
  <c r="G35" i="23" s="1"/>
  <c r="G34" i="23"/>
  <c r="H35" i="23"/>
  <c r="G10" i="22"/>
  <c r="G18" i="22"/>
  <c r="G26" i="22"/>
  <c r="G41" i="22"/>
  <c r="G7" i="40"/>
  <c r="J87" i="40"/>
  <c r="I7" i="3"/>
  <c r="O331" i="3"/>
  <c r="M332" i="3"/>
  <c r="L47" i="22"/>
  <c r="AE87" i="39"/>
  <c r="G14" i="39"/>
  <c r="G22" i="39"/>
  <c r="G30" i="39"/>
  <c r="G38" i="39"/>
  <c r="G46" i="39"/>
  <c r="G54" i="39"/>
  <c r="G62" i="39"/>
  <c r="G70" i="39"/>
  <c r="G78" i="39"/>
  <c r="G86" i="39"/>
  <c r="H87" i="39"/>
  <c r="G10" i="40"/>
  <c r="G18" i="40"/>
  <c r="G26" i="40"/>
  <c r="G34" i="40"/>
  <c r="G42" i="40"/>
  <c r="G50" i="40"/>
  <c r="G58" i="40"/>
  <c r="AG330" i="3"/>
  <c r="N332" i="3"/>
  <c r="I329" i="3"/>
  <c r="I331" i="3" s="1"/>
  <c r="G13" i="23"/>
  <c r="G21" i="23"/>
  <c r="G29" i="23"/>
  <c r="G11" i="22"/>
  <c r="G19" i="22"/>
  <c r="G27" i="22"/>
  <c r="G44" i="22"/>
  <c r="AA331" i="3"/>
  <c r="I325" i="3"/>
  <c r="J87" i="39"/>
  <c r="G11" i="40"/>
  <c r="G19" i="40"/>
  <c r="G51" i="40"/>
  <c r="G59" i="40"/>
  <c r="AG331" i="3"/>
  <c r="I321" i="3"/>
  <c r="G14" i="23"/>
  <c r="G22" i="23"/>
  <c r="G30" i="23"/>
  <c r="G45" i="22"/>
  <c r="S87" i="40"/>
  <c r="K331" i="3"/>
  <c r="I13" i="3"/>
  <c r="I332" i="3" s="1"/>
  <c r="I317" i="3"/>
  <c r="H34" i="22"/>
  <c r="AE34" i="22"/>
  <c r="G10" i="39"/>
  <c r="G18" i="39"/>
  <c r="G26" i="39"/>
  <c r="G34" i="39"/>
  <c r="G42" i="39"/>
  <c r="G66" i="39"/>
  <c r="G74" i="39"/>
  <c r="G82" i="39"/>
  <c r="G39" i="22"/>
  <c r="S77" i="41"/>
  <c r="G11" i="41"/>
  <c r="G17" i="41"/>
  <c r="G24" i="41"/>
  <c r="G49" i="41"/>
  <c r="G56" i="41"/>
  <c r="G69" i="41"/>
  <c r="S88" i="43"/>
  <c r="G36" i="16"/>
  <c r="G12" i="41"/>
  <c r="G37" i="41"/>
  <c r="G44" i="41"/>
  <c r="G76" i="41"/>
  <c r="G12" i="43"/>
  <c r="G19" i="43"/>
  <c r="S73" i="42"/>
  <c r="G12" i="42"/>
  <c r="G20" i="42"/>
  <c r="G28" i="42"/>
  <c r="G36" i="42"/>
  <c r="G44" i="42"/>
  <c r="G52" i="42"/>
  <c r="G60" i="42"/>
  <c r="G68" i="42"/>
  <c r="G15" i="16"/>
  <c r="G7" i="41"/>
  <c r="H77" i="41"/>
  <c r="AE77" i="41"/>
  <c r="G25" i="41"/>
  <c r="G32" i="41"/>
  <c r="G57" i="41"/>
  <c r="G64" i="41"/>
  <c r="H88" i="43"/>
  <c r="AE88" i="43"/>
  <c r="G8" i="41"/>
  <c r="G13" i="41"/>
  <c r="G20" i="41"/>
  <c r="G45" i="41"/>
  <c r="G52" i="41"/>
  <c r="G65" i="41"/>
  <c r="G20" i="43"/>
  <c r="G28" i="43"/>
  <c r="G36" i="43"/>
  <c r="G44" i="43"/>
  <c r="G52" i="43"/>
  <c r="G60" i="43"/>
  <c r="G68" i="43"/>
  <c r="G76" i="43"/>
  <c r="G84" i="43"/>
  <c r="G7" i="22"/>
  <c r="G33" i="41"/>
  <c r="G40" i="41"/>
  <c r="G72" i="41"/>
  <c r="I88" i="43"/>
  <c r="G8" i="43"/>
  <c r="G15" i="43"/>
  <c r="K77" i="41"/>
  <c r="G21" i="41"/>
  <c r="G53" i="41"/>
  <c r="G73" i="41"/>
  <c r="K88" i="43"/>
  <c r="J88" i="43"/>
  <c r="H73" i="42"/>
  <c r="AE73" i="42"/>
  <c r="J73" i="42"/>
  <c r="AN237" i="16"/>
  <c r="AK8" i="16"/>
  <c r="G41" i="41"/>
  <c r="G16" i="43"/>
  <c r="G7" i="43"/>
  <c r="G7" i="42"/>
  <c r="M237" i="16"/>
  <c r="AO237" i="16"/>
  <c r="AK11" i="16"/>
  <c r="AK16" i="16"/>
  <c r="AK25" i="16"/>
  <c r="AK28" i="16"/>
  <c r="G35" i="16"/>
  <c r="AK41" i="16"/>
  <c r="AK44" i="16"/>
  <c r="G51" i="16"/>
  <c r="G67" i="16"/>
  <c r="G83" i="16"/>
  <c r="G99" i="16"/>
  <c r="G115" i="16"/>
  <c r="G131" i="16"/>
  <c r="S237" i="16"/>
  <c r="AP237" i="16"/>
  <c r="AK19" i="16"/>
  <c r="AK22" i="16"/>
  <c r="G29" i="16"/>
  <c r="AK35" i="16"/>
  <c r="AK38" i="16"/>
  <c r="G45" i="16"/>
  <c r="AK51" i="16"/>
  <c r="G61" i="16"/>
  <c r="AK67" i="16"/>
  <c r="G77" i="16"/>
  <c r="AK83" i="16"/>
  <c r="G93" i="16"/>
  <c r="AK99" i="16"/>
  <c r="G109" i="16"/>
  <c r="AK115" i="16"/>
  <c r="G125" i="16"/>
  <c r="AK131" i="16"/>
  <c r="G141" i="16"/>
  <c r="G8" i="16"/>
  <c r="Y237" i="16"/>
  <c r="AQ237" i="16"/>
  <c r="AK14" i="16"/>
  <c r="G23" i="16"/>
  <c r="AK32" i="16"/>
  <c r="G39" i="16"/>
  <c r="G55" i="16"/>
  <c r="G71" i="16"/>
  <c r="G87" i="16"/>
  <c r="G103" i="16"/>
  <c r="G119" i="16"/>
  <c r="G135" i="16"/>
  <c r="H237" i="16"/>
  <c r="AE237" i="16"/>
  <c r="AW237" i="16"/>
  <c r="AK17" i="16"/>
  <c r="AK23" i="16"/>
  <c r="AK26" i="16"/>
  <c r="G33" i="16"/>
  <c r="AK39" i="16"/>
  <c r="AK42" i="16"/>
  <c r="AK55" i="16"/>
  <c r="AK71" i="16"/>
  <c r="AK87" i="16"/>
  <c r="AK103" i="16"/>
  <c r="AK119" i="16"/>
  <c r="AK135" i="16"/>
  <c r="G27" i="16"/>
  <c r="G43" i="16"/>
  <c r="AK49" i="16"/>
  <c r="G59" i="16"/>
  <c r="AK65" i="16"/>
  <c r="G75" i="16"/>
  <c r="AK81" i="16"/>
  <c r="G91" i="16"/>
  <c r="AK97" i="16"/>
  <c r="G107" i="16"/>
  <c r="AK113" i="16"/>
  <c r="G123" i="16"/>
  <c r="AK129" i="16"/>
  <c r="G139" i="16"/>
  <c r="AK145" i="16"/>
  <c r="J237" i="16"/>
  <c r="AL237" i="16"/>
  <c r="BI237" i="16"/>
  <c r="AK15" i="16"/>
  <c r="G21" i="16"/>
  <c r="AK30" i="16"/>
  <c r="G37" i="16"/>
  <c r="K237" i="16"/>
  <c r="AM237" i="16"/>
  <c r="AK18" i="16"/>
  <c r="AK21" i="16"/>
  <c r="AK24" i="16"/>
  <c r="G31" i="16"/>
  <c r="AK37" i="16"/>
  <c r="AK40" i="16"/>
  <c r="G47" i="16"/>
  <c r="AK53" i="16"/>
  <c r="AK69" i="16"/>
  <c r="G79" i="16"/>
  <c r="AK85" i="16"/>
  <c r="G95" i="16"/>
  <c r="AK101" i="16"/>
  <c r="G111" i="16"/>
  <c r="AK117" i="16"/>
  <c r="G127" i="16"/>
  <c r="AK133" i="16"/>
  <c r="G143" i="16"/>
  <c r="G151" i="16"/>
  <c r="G223" i="16"/>
  <c r="G231" i="16"/>
  <c r="G13" i="21"/>
  <c r="G138" i="21" s="1"/>
  <c r="G14" i="21"/>
  <c r="G29" i="21"/>
  <c r="G30" i="21"/>
  <c r="G45" i="21"/>
  <c r="G46" i="21"/>
  <c r="AK151" i="16"/>
  <c r="AK159" i="16"/>
  <c r="G167" i="16"/>
  <c r="AK167" i="16"/>
  <c r="G175" i="16"/>
  <c r="AK175" i="16"/>
  <c r="AK183" i="16"/>
  <c r="G191" i="16"/>
  <c r="AK191" i="16"/>
  <c r="G199" i="16"/>
  <c r="AK199" i="16"/>
  <c r="G207" i="16"/>
  <c r="AK207" i="16"/>
  <c r="G215" i="16"/>
  <c r="AK215" i="16"/>
  <c r="AK223" i="16"/>
  <c r="AK231" i="16"/>
  <c r="G78" i="21"/>
  <c r="G149" i="16"/>
  <c r="G9" i="21"/>
  <c r="G10" i="21"/>
  <c r="G25" i="21"/>
  <c r="G26" i="21"/>
  <c r="G41" i="21"/>
  <c r="G42" i="21"/>
  <c r="G57" i="21"/>
  <c r="G58" i="21"/>
  <c r="G147" i="16"/>
  <c r="AK149" i="16"/>
  <c r="AK157" i="16"/>
  <c r="AK165" i="16"/>
  <c r="AK173" i="16"/>
  <c r="AK181" i="16"/>
  <c r="AK189" i="16"/>
  <c r="AK197" i="16"/>
  <c r="AK205" i="16"/>
  <c r="AK213" i="16"/>
  <c r="AK221" i="16"/>
  <c r="AK229" i="16"/>
  <c r="G155" i="16"/>
  <c r="G227" i="16"/>
  <c r="G235" i="16"/>
  <c r="AK155" i="16"/>
  <c r="G163" i="16"/>
  <c r="AK163" i="16"/>
  <c r="G171" i="16"/>
  <c r="AK171" i="16"/>
  <c r="AK179" i="16"/>
  <c r="G187" i="16"/>
  <c r="AK187" i="16"/>
  <c r="AK195" i="16"/>
  <c r="G203" i="16"/>
  <c r="AK203" i="16"/>
  <c r="G211" i="16"/>
  <c r="AK211" i="16"/>
  <c r="G219" i="16"/>
  <c r="AK219" i="16"/>
  <c r="AK227" i="16"/>
  <c r="AK235" i="16"/>
  <c r="Y138" i="21"/>
  <c r="G179" i="16"/>
  <c r="G195" i="16"/>
  <c r="H138" i="21"/>
  <c r="AE138" i="21"/>
  <c r="G17" i="21"/>
  <c r="G18" i="21"/>
  <c r="G33" i="21"/>
  <c r="G34" i="21"/>
  <c r="G49" i="21"/>
  <c r="G50" i="21"/>
  <c r="G62" i="21"/>
  <c r="G110" i="21"/>
  <c r="G69" i="21"/>
  <c r="G75" i="21"/>
  <c r="G85" i="21"/>
  <c r="G91" i="21"/>
  <c r="G101" i="21"/>
  <c r="G107" i="21"/>
  <c r="G117" i="21"/>
  <c r="G123" i="21"/>
  <c r="S89" i="4"/>
  <c r="G11" i="4"/>
  <c r="G12" i="4"/>
  <c r="G19" i="4"/>
  <c r="G20" i="4"/>
  <c r="G27" i="4"/>
  <c r="G28" i="4"/>
  <c r="G35" i="4"/>
  <c r="G36" i="4"/>
  <c r="G43" i="4"/>
  <c r="G44" i="4"/>
  <c r="G51" i="4"/>
  <c r="G52" i="4"/>
  <c r="G59" i="4"/>
  <c r="G60" i="4"/>
  <c r="G67" i="4"/>
  <c r="G68" i="4"/>
  <c r="G75" i="4"/>
  <c r="G76" i="4"/>
  <c r="G83" i="4"/>
  <c r="G84" i="4"/>
  <c r="S83" i="5"/>
  <c r="G57" i="5"/>
  <c r="G64" i="5"/>
  <c r="K13" i="15"/>
  <c r="G10" i="15"/>
  <c r="I138" i="21"/>
  <c r="G125" i="21"/>
  <c r="AE89" i="4"/>
  <c r="G7" i="5"/>
  <c r="H83" i="5"/>
  <c r="AE83" i="5"/>
  <c r="G73" i="5"/>
  <c r="K138" i="21"/>
  <c r="G7" i="4"/>
  <c r="I89" i="4"/>
  <c r="G87" i="4"/>
  <c r="G31" i="5"/>
  <c r="G67" i="5"/>
  <c r="L138" i="21"/>
  <c r="G67" i="21"/>
  <c r="G77" i="21"/>
  <c r="G83" i="21"/>
  <c r="G93" i="21"/>
  <c r="G99" i="21"/>
  <c r="G109" i="21"/>
  <c r="G115" i="21"/>
  <c r="G124" i="21"/>
  <c r="G133" i="21"/>
  <c r="J89" i="4"/>
  <c r="G15" i="4"/>
  <c r="G16" i="4"/>
  <c r="G23" i="4"/>
  <c r="G24" i="4"/>
  <c r="G31" i="4"/>
  <c r="G32" i="4"/>
  <c r="G39" i="4"/>
  <c r="G40" i="4"/>
  <c r="G47" i="4"/>
  <c r="G48" i="4"/>
  <c r="G55" i="4"/>
  <c r="G56" i="4"/>
  <c r="G63" i="4"/>
  <c r="G64" i="4"/>
  <c r="G71" i="4"/>
  <c r="G72" i="4"/>
  <c r="G79" i="4"/>
  <c r="G80" i="4"/>
  <c r="G88" i="4"/>
  <c r="J83" i="5"/>
  <c r="G32" i="5"/>
  <c r="J13" i="9"/>
  <c r="G9" i="9"/>
  <c r="M138" i="21"/>
  <c r="G14" i="4"/>
  <c r="G22" i="4"/>
  <c r="G30" i="4"/>
  <c r="G38" i="4"/>
  <c r="G46" i="4"/>
  <c r="G54" i="4"/>
  <c r="G62" i="4"/>
  <c r="G70" i="4"/>
  <c r="G78" i="4"/>
  <c r="G86" i="4"/>
  <c r="H89" i="4"/>
  <c r="K83" i="5"/>
  <c r="G10" i="5"/>
  <c r="G18" i="5"/>
  <c r="G26" i="5"/>
  <c r="H33" i="6"/>
  <c r="S138" i="21"/>
  <c r="G63" i="21"/>
  <c r="G73" i="21"/>
  <c r="G79" i="21"/>
  <c r="G89" i="21"/>
  <c r="G95" i="21"/>
  <c r="G105" i="21"/>
  <c r="G111" i="21"/>
  <c r="G121" i="21"/>
  <c r="G132" i="21"/>
  <c r="L89" i="4"/>
  <c r="G41" i="5"/>
  <c r="I83" i="5"/>
  <c r="G28" i="5"/>
  <c r="G38" i="5"/>
  <c r="G54" i="5"/>
  <c r="G70" i="5"/>
  <c r="G9" i="10"/>
  <c r="G7" i="7"/>
  <c r="G9" i="7" s="1"/>
  <c r="H9" i="7"/>
  <c r="AE33" i="6"/>
  <c r="G8" i="14"/>
  <c r="G16" i="14"/>
  <c r="G24" i="14"/>
  <c r="G32" i="14"/>
  <c r="G40" i="14"/>
  <c r="G48" i="14"/>
  <c r="G56" i="14"/>
  <c r="G64" i="14"/>
  <c r="G72" i="14"/>
  <c r="G80" i="14"/>
  <c r="G88" i="14"/>
  <c r="G96" i="14"/>
  <c r="L100" i="13"/>
  <c r="G56" i="13"/>
  <c r="G64" i="13"/>
  <c r="G72" i="13"/>
  <c r="G80" i="13"/>
  <c r="G88" i="13"/>
  <c r="G96" i="13"/>
  <c r="G27" i="12"/>
  <c r="G28" i="12"/>
  <c r="G59" i="12"/>
  <c r="G60" i="12"/>
  <c r="G12" i="9"/>
  <c r="G40" i="5"/>
  <c r="G56" i="5"/>
  <c r="G72" i="5"/>
  <c r="S13" i="9"/>
  <c r="G24" i="6"/>
  <c r="G32" i="6"/>
  <c r="M67" i="12"/>
  <c r="G23" i="12"/>
  <c r="G55" i="12"/>
  <c r="G16" i="11"/>
  <c r="G7" i="15"/>
  <c r="I13" i="15"/>
  <c r="M83" i="5"/>
  <c r="G46" i="5"/>
  <c r="G62" i="5"/>
  <c r="G78" i="5"/>
  <c r="M10" i="10"/>
  <c r="H10" i="10"/>
  <c r="G10" i="10" s="1"/>
  <c r="L33" i="6"/>
  <c r="G12" i="14"/>
  <c r="G20" i="14"/>
  <c r="G28" i="14"/>
  <c r="G36" i="14"/>
  <c r="G44" i="14"/>
  <c r="G52" i="14"/>
  <c r="G60" i="14"/>
  <c r="G68" i="14"/>
  <c r="G76" i="14"/>
  <c r="G84" i="14"/>
  <c r="G92" i="14"/>
  <c r="G100" i="14"/>
  <c r="G52" i="13"/>
  <c r="G60" i="13"/>
  <c r="G68" i="13"/>
  <c r="G76" i="13"/>
  <c r="G84" i="13"/>
  <c r="G92" i="13"/>
  <c r="G12" i="12"/>
  <c r="G43" i="12"/>
  <c r="G44" i="12"/>
  <c r="M17" i="11"/>
  <c r="F15" i="44"/>
  <c r="G36" i="5"/>
  <c r="G52" i="5"/>
  <c r="G68" i="5"/>
  <c r="G7" i="9"/>
  <c r="G12" i="6"/>
  <c r="G33" i="6" s="1"/>
  <c r="G11" i="14"/>
  <c r="G19" i="14"/>
  <c r="G27" i="14"/>
  <c r="G35" i="14"/>
  <c r="G43" i="14"/>
  <c r="G51" i="14"/>
  <c r="AE100" i="13"/>
  <c r="Y67" i="12"/>
  <c r="G11" i="12"/>
  <c r="G31" i="12"/>
  <c r="G32" i="12"/>
  <c r="G63" i="12"/>
  <c r="G64" i="12"/>
  <c r="Y83" i="5"/>
  <c r="G42" i="5"/>
  <c r="G58" i="5"/>
  <c r="G74" i="5"/>
  <c r="S9" i="7"/>
  <c r="G20" i="12"/>
  <c r="G52" i="12"/>
  <c r="G13" i="11"/>
  <c r="L19" i="44"/>
  <c r="G7" i="11"/>
  <c r="G8" i="9"/>
  <c r="G8" i="6"/>
  <c r="G7" i="14"/>
  <c r="G7" i="12"/>
  <c r="F7" i="44"/>
  <c r="F19" i="44" l="1"/>
  <c r="G83" i="5"/>
  <c r="G47" i="22"/>
  <c r="G87" i="40"/>
  <c r="G67" i="12"/>
  <c r="G13" i="15"/>
  <c r="G73" i="42"/>
  <c r="G103" i="14"/>
  <c r="G88" i="43"/>
  <c r="G89" i="4"/>
  <c r="G17" i="11"/>
  <c r="G237" i="16"/>
  <c r="AK237" i="16"/>
  <c r="G13" i="9"/>
  <c r="G34" i="22"/>
  <c r="G77" i="41"/>
  <c r="I330" i="3"/>
</calcChain>
</file>

<file path=xl/sharedStrings.xml><?xml version="1.0" encoding="utf-8"?>
<sst xmlns="http://schemas.openxmlformats.org/spreadsheetml/2006/main" count="8190" uniqueCount="389">
  <si>
    <t>Распределение объемов оказания специализированной медицинской помощи, утвержденные протоколом от 29.04.2022 № 131  (приложение 1) на 2022 год</t>
  </si>
  <si>
    <t>Приложение 1а к Протоколу Комиссии от 29.04.2022 № 131</t>
  </si>
  <si>
    <t>Установлено решением Комиссии по разработке Московской областной программы ОМС 29.04.2022 (Протокол № 131)</t>
  </si>
  <si>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</si>
  <si>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</si>
  <si>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</si>
  <si>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</si>
  <si>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</si>
  <si>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</si>
  <si>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</si>
  <si>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</si>
  <si>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</si>
  <si>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1 КВАРТАЛ</t>
  </si>
  <si>
    <t>2 КВАРТАЛ</t>
  </si>
  <si>
    <t>3 КВАРТАЛ</t>
  </si>
  <si>
    <t>4 КВАРТАЛ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</si>
  <si>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</si>
  <si>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</si>
  <si>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</si>
  <si>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</si>
  <si>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</si>
  <si>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</si>
  <si>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</si>
  <si>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ГУЗ</t>
  </si>
  <si>
    <t>ГБУЗ МО "БАЛАШИХИНСКАЯ ОБЛАСТНАЯ БОЛЬНИЦА"</t>
  </si>
  <si>
    <t>Круглосуточный стационар</t>
  </si>
  <si>
    <t>-</t>
  </si>
  <si>
    <t>Все профили</t>
  </si>
  <si>
    <t>в том числе "онкология"</t>
  </si>
  <si>
    <t>ГБУЗ МО "БАЛАШИХИНСКИЙ РОДИЛЬНЫЙ ДОМ"</t>
  </si>
  <si>
    <t>ЧУЗ</t>
  </si>
  <si>
    <t>ООО "ПЭТ-ТЕХНОЛОДЖИ БАЛАШИХА"</t>
  </si>
  <si>
    <t>ГБУЗ МО "ВОЛОКОЛАМСКАЯ ЦЕНТРАЛЬНАЯ РАЙОННАЯ БОЛЬНИЦА"</t>
  </si>
  <si>
    <t>ГАУЗ МО "ВОСКРЕСЕНСКАЯ ОБЛАСТНАЯ БОЛЬНИЦА"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</si>
  <si>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</si>
  <si>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</si>
  <si>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</si>
  <si>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</si>
  <si>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ФУЗ</t>
  </si>
  <si>
    <t>ФБУЗ "МСЧ № 9" 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</si>
  <si>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</si>
  <si>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</si>
  <si>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</si>
  <si>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</si>
  <si>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</si>
  <si>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</si>
  <si>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</si>
  <si>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ОБЛАСТНАЯ КЛИНИЧЕСКАЯ БОЛЬНИЦА"</t>
  </si>
  <si>
    <t>ГБУЗ МО "КОРОЛЕВСКАЯ ГОРОДСКАЯ БОЛЬНИЦА"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</si>
  <si>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</si>
  <si>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</si>
  <si>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</si>
  <si>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ОБЛАСТНАЯ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</si>
  <si>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</si>
  <si>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</si>
  <si>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</si>
  <si>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</si>
  <si>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</si>
  <si>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</si>
  <si>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</si>
  <si>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</si>
  <si>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</si>
  <si>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</si>
  <si>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</si>
  <si>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</si>
  <si>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</si>
  <si>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</si>
  <si>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</si>
  <si>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</si>
  <si>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</si>
  <si>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</si>
  <si>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</si>
  <si>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</si>
  <si>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</si>
  <si>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</si>
  <si>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</si>
  <si>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</si>
  <si>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</si>
  <si>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ГБУЗ МО "ГОРОДСКАЯ БОЛЬНИЦА В ЧЕРНОГОЛОВКЕ"</t>
  </si>
  <si>
    <t>ФГБУЗ 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</si>
  <si>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</si>
  <si>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</si>
  <si>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ГБУЗ МО "ОДИНЦОВСКАЯ ОБЛАСТНАЯ БОЛЬНИЦА"</t>
  </si>
  <si>
    <t>ООО "МЕЖДУНАРОДНЫЙ ОНКОЛОГИЧЕСКИЙ ЦЕНТР"</t>
  </si>
  <si>
    <t>ГБУЗ МО "ОЗЕРСКАЯ ЦЕНТРАЛЬНАЯ РАЙОННАЯ БОЛЬНИЦА"</t>
  </si>
  <si>
    <t>ГБУЗ МО "ДЕМИХОВСКАЯ УЧАСТКОВАЯ БОЛЬНИЦА"</t>
  </si>
  <si>
    <t>ГБУЗ МО "АВСЮНИНСКАЯ УЧАСТКОВАЯ БОЛЬНИЦА"</t>
  </si>
  <si>
    <t>ГБУЗ МО "ОРЕХОВО-ЗУЕВСКИЙ КОЖНО-ВЕНЕРОЛОГИЧЕСКИЙ ДИСПАНСЕР"</t>
  </si>
  <si>
    <t>ГБУЗ МО "ОРЕХОВО-ЗУЕВСКАЯ ОБЛАСТНАЯ БОЛЬНИЦА"</t>
  </si>
  <si>
    <t>ООО "ОРМЕДИКЛ"</t>
  </si>
  <si>
    <t>ООО "КЛИНИКА НОВАЯ МЕДИЦИНА"</t>
  </si>
  <si>
    <t>ООО "ОНКОКЛИНИКА"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</si>
  <si>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</si>
  <si>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</si>
  <si>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</si>
  <si>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"ПОДОЛЬСКАЯ ДЕТСКАЯ ГОРОДСКАЯ БОЛЬНИЦА"</t>
  </si>
  <si>
    <t>ГБУЗ МО "ПОДОЛЬСКИЙ РОДИЛЬНЫЙ ДОМ"</t>
  </si>
  <si>
    <t>ООО "ПЭТ-ТЕХНОЛОДЖИ ПОДОЛЬСК"</t>
  </si>
  <si>
    <t>ГБУЗ МО "ПОДОЛЬСКАЯ ОБЛАСТНАЯ КЛИНИЧЕСКАЯ БОЛЬНИЦА"</t>
  </si>
  <si>
    <t>ГБУЗ МО "МОСКОВСКАЯ ОБЛАСТНАЯ БОЛЬНИЦА ИМ. ПРОФ. РОЗАНОВА В.Н."</t>
  </si>
  <si>
    <t>ГБУЗ МО "РАМЕНСКАЯ ОБЛАСТНАЯ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</si>
  <si>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</si>
  <si>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</si>
  <si>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</si>
  <si>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</si>
  <si>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</si>
  <si>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</si>
  <si>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</si>
  <si>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</si>
  <si>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</si>
  <si>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</si>
  <si>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</si>
  <si>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</si>
  <si>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</si>
  <si>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</si>
  <si>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</si>
  <si>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</si>
  <si>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ООО "ЧЕХОВСКИЙ СОСУДИСТЫЙ ЦЕНТР"</t>
  </si>
  <si>
    <t>ГБУЗ МО "ШАТУРСКАЯ ОБЛАСТНАЯ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</si>
  <si>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</si>
  <si>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</si>
  <si>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</si>
  <si>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</si>
  <si>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</si>
  <si>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</si>
  <si>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</si>
  <si>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ГБУЗ МО "ПРОТВИНСКАЯ ГОРОДСКАЯ БОЛЬНИЦА"</t>
  </si>
  <si>
    <t>ФГБУ "ФЕДЕРАЛЬНЫЙ КЛИНИЧЕСКИЙ ЦЕНТР ВЫСОКИХ МЕДИЦИНСКИХ ТЕХНОЛОГИЙ ФМБА"</t>
  </si>
  <si>
    <t>ФГБУ "НАЦИОНАЛЬНЫЙ МЕДИЦИНСКИЙ ИССЛЕДОВАТЕЛЬСКИЙ ЦЕНТР КОЛОПРОКТОЛОГИИ ИМЕНИ А.Н. РЫЖИХ" МЗ РФ</t>
  </si>
  <si>
    <t>ФГБУЗ "НАЦИОНАЛЬНЫЙ МЕДИЦИНСКИЙ ИССЛЕДОВАТЕЛЬСКИЙ ЦЕНТР ГЛАЗНЫХ БОЛЕЗНЕЙ ИМЕНИ ГЕЛЬМГОЛЬЦА" МЗ РФ</t>
  </si>
  <si>
    <t>ФГБУ "НАЦИОНАЛЬНЫЙ МЕДИКО-ХИРУРГИЧЕСКИЙ ЦЕНТР ИМЕНИ Н.И. ПИРОГОВА" МЗ РФ</t>
  </si>
  <si>
    <t>ФГБОУВО "МОСКОВСКИЙ ГОСУДАРСТВЕННЫЙ МЕДИКО-СТОМАТОЛОГИЧЕСКИЙ УНИВЕРСИТЕТИМЕНИ А.И. ЕВДОКИМОВА" МЗ РФ</t>
  </si>
  <si>
    <t>ФГБУЗ "3 ЦЕНТРАЛЬНЫЙ ВОЕННЫЙ КЛИНИЧЕСКИЙ ГОСПИТАЛЬ ИМЕНИ А.А. ВИШНЕВСКОГО" МО РФ</t>
  </si>
  <si>
    <t>ФГКУ "1586 ВОЕННЫЙ КЛИНИЧЕСКИЙ ГОСПИТАЛЬ" 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</si>
  <si>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</si>
  <si>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</si>
  <si>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</si>
  <si>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ГУП Г. МОСКВЫ "МЕДИЦИНСКИЙ ЦЕНТР УПРАВЛЕНИЯ ДЕЛАМИ МЭРА И ПРАВИТЕЛЬСТВА МОСКВЫ"</t>
  </si>
  <si>
    <t>ЗАО "САНАТОРИЙ ИМЕНИ ВОРОВСКОГО"</t>
  </si>
  <si>
    <t>УЧРЕЖДЕНИЕ "ЦЕНТР ВОССТАНОВИТЕЛЬНОЙ ТЕРАПИИ ДЛЯ ВОИНОВ-ИНТЕРНАЦИОНАЛИСТОВ ИМ. М. А. ЛИХОДЕЯ"</t>
  </si>
  <si>
    <t>АО "ГРУППА КОМПАНИЙ "МЕДСИ"</t>
  </si>
  <si>
    <t>ООО МЦВЛ "КОНСИЛИУМ"</t>
  </si>
  <si>
    <t>ООО "ХАВЕН"</t>
  </si>
  <si>
    <t>АО "МЕДИЦИНА"</t>
  </si>
  <si>
    <t>ООО "ЦЕНТР ПАЛЛИАТИВНОЙ МЕДИЦИНСКОЙ ПОМОЩИ" (ЦЕНТР АЛЬТ ОПИНИОН)</t>
  </si>
  <si>
    <t>АО "ЦЕНТР ЭНДОХИРУРГИИ И ЛИТОТРИПСИИ"</t>
  </si>
  <si>
    <t>АО "ЦЕНТРАЛЬНЫЙ СОВЕТ ПО ТУРИЗМУ И ОТДЫХУ" (ХОЛДИНГ)</t>
  </si>
  <si>
    <t>ООО "МОСКОВСКИЙ ЦЕНТР ВОССТАНОВИТЕЛЬНОГО ЛЕЧЕНИЯ"</t>
  </si>
  <si>
    <t>OOO "ЦЕНТР ИММУННОЙ И ТАРГЕТНОЙ ТЕРАПИИ"</t>
  </si>
  <si>
    <t>ООО "ПОЛИКЛИНИКА.РУ"</t>
  </si>
  <si>
    <t>ООО "ДИРЕКЦИЯ"</t>
  </si>
  <si>
    <t>ООО "НАУЧНО- ПРАКТИЧЕСКИЙ ЦЕНТР ВОССТАНОВЛЕНИЯ ЗРЕНИЯ"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</si>
  <si>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</si>
  <si>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</si>
  <si>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</si>
  <si>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</si>
  <si>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</si>
  <si>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</si>
  <si>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</si>
  <si>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</si>
  <si>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ООО "ГУТАКЛИНИК"</t>
  </si>
  <si>
    <t>Итого</t>
  </si>
  <si>
    <t xml:space="preserve"> -</t>
  </si>
  <si>
    <t>Распределение объемов оказания  высокотехнологичной медицинской помощи, утвержденные протоколом от  29.04.2022 № 131  (приложение 1) на 2022 год</t>
  </si>
  <si>
    <t>ВМП</t>
  </si>
  <si>
    <t>ООО "КЛИНИКА МЕДИЦИНСКИХ ЭКСПЕРТИЗ"</t>
  </si>
  <si>
    <t>Распределение объемов предоставления  медицинской помощи в условиях дневного стационара, утвержденные протоколом от  29.04.2022 № 131  (приложение 1) на 2022 год</t>
  </si>
  <si>
    <t>Дневной стационар</t>
  </si>
  <si>
    <t>пэт</t>
  </si>
  <si>
    <t>в том числе ПЭТ-исследование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</si>
  <si>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</si>
  <si>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</si>
  <si>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ООО "ЦЕНТР НОВЫХ МЕДТЕХНОЛОГИЙ"</t>
  </si>
  <si>
    <t>ФГБУЗ "МСЧ № 170 ФМБА"</t>
  </si>
  <si>
    <t>ЧУЗ ПОЛИКЛИНИКА "РЖД-МЕДИЦИНА"МИКРОРАЙОНА ОЖЕРЕЛЬЕ ГОРОДА КАШИРА"</t>
  </si>
  <si>
    <t>ООО "КЛИНИКА"</t>
  </si>
  <si>
    <t>ГБУЗ МО "КОТЕЛЬНИКОВСКАЯ ГОРОДСКАЯ ПОЛИКЛИНИКА"</t>
  </si>
  <si>
    <t>ГАУЗ МО "МЫТИЩИНСКИЙ КОЖНО-ВЕНЕРОЛОГИЧЕСКИЙ ДИСПАНСЕР"</t>
  </si>
  <si>
    <t>ООО МЦ "ГАРМОНИЯ"</t>
  </si>
  <si>
    <t>ООО "ЦЕНТР СОВРЕМЕННОЙ МЕДИЦИНЫ"</t>
  </si>
  <si>
    <t>ООО "ТЕХНИЧЕСКО-ЭКОЛОГИЧЕСКИЙ ЦЕНТР "НЕМЧИНОВКА"</t>
  </si>
  <si>
    <t>ООО "АЛЬТАМЕД+"</t>
  </si>
  <si>
    <t>ООО "ОДИНМЕД"</t>
  </si>
  <si>
    <t>ООО "ЭКОМЕД"</t>
  </si>
  <si>
    <t>ООО "НЕМЧИНОВКА"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</si>
  <si>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</si>
  <si>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</si>
  <si>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</si>
  <si>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</si>
  <si>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</si>
  <si>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</si>
  <si>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</si>
  <si>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</si>
  <si>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</si>
  <si>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ООО "НОВЫЕ МЕДТЕХНОЛОГИИ"</t>
  </si>
  <si>
    <t>ООО "НОВЫЕ МЕДТЕХНОЛОГИИ 1"</t>
  </si>
  <si>
    <t>ООО "ВАШ НЕВРОЛОГ"</t>
  </si>
  <si>
    <t>ООО "КЛИНИКА ЛАБОРАТОРНОЙ ДИАГНОСТИКИ ДНК"</t>
  </si>
  <si>
    <t>ООО "МЕД ЭКСПЕРТ"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</si>
  <si>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</si>
  <si>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</si>
  <si>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</si>
  <si>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</si>
  <si>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 8 ФМБА"</t>
  </si>
  <si>
    <t>ГБУЗ МО "СЕРПУХОВСКИЙ ГОРОДСКОЙ КОНСУЛЬТАТИВНО-ДИАГНОСТИЧЕСКИЙ ЦЕНТР"</t>
  </si>
  <si>
    <t>ГАУЗ МО "ХИМКИНСКИЙ КОЖНО-ВЕНЕРОЛОГИЧЕСКИЙ ДИСПАНСЕР"</t>
  </si>
  <si>
    <t>ООО ЦЕНТР МИКРОХИРУРГИИ ГЛАЗА "ПРО ЗРЕНИЕ"</t>
  </si>
  <si>
    <t>ФГБУЗ "МСЧ № 154 ФМБА"</t>
  </si>
  <si>
    <t>ФГБУЗ "МСЧ № 174 ФМБА"</t>
  </si>
  <si>
    <t>ФГАУЗ БОЛЬНИЦА ПУЩИНСКОГО НАУЧНОГО ЦЕНТРА РАН</t>
  </si>
  <si>
    <t>ООО "КЛИНИКА ДОКТОРА ШАТАЛОВА №5"</t>
  </si>
  <si>
    <t>ФГБУ "ФЕДЕРАЛЬНЫЙ НАУЧНО-КЛИНИЧЕСКИЙ ЦЕНТР МЕДИЦИНСКОЙ РЕАБИЛИТАЦИИ И КУРОРТОЛОГИИ ФМБА"</t>
  </si>
  <si>
    <t>ФГБУЗ "ЦЕНТРАЛЬНАЯ МСЧ № 119 ФМБА"</t>
  </si>
  <si>
    <t>ФГБУ "12 КОНСУЛЬТАТИВНО-ДИАГНОСТИЧЕСКИЙ ЦЕНТР" МО РФ</t>
  </si>
  <si>
    <t>ООО ГЛАЗНОЙ ЦЕНТР "ВОСТОК-ПРОЗРЕНИЕ"</t>
  </si>
  <si>
    <t>ООО ФИРМА "ГАЛЬМЕД"</t>
  </si>
  <si>
    <t>ООО "ПРЕМИУМ КЛИНИК-2"</t>
  </si>
  <si>
    <t>ООО "ХОРОШЕЕ НАСТРОЕНИЕ"</t>
  </si>
  <si>
    <t>АО "НАЦИОНАЛЬНЫЙ МЕДИЦИНСКИЙ СЕРВИС"</t>
  </si>
  <si>
    <t>ООО "ИННОВАЦИОННЫЙ СОСУДИСТЫЙ ЦЕНТР"</t>
  </si>
  <si>
    <t>ООО "ЮНИВЕРСАЛ"</t>
  </si>
  <si>
    <t>ГАУЗ МО "МОСКОВСКАЯ ОБЛАСТНАЯ СТОМАТОЛОГИЧЕСКАЯ ПОЛИКЛИНИКА"</t>
  </si>
  <si>
    <t>ГКУ "ЦЕНТРАЛЬНАЯ ПОЛИКЛИНИКА ФЕДЕРАЛЬНОЙ ТАМОЖЕННОЙ СЛУЖБЫ"</t>
  </si>
  <si>
    <t>ГБУЗ МО "КРАСНОЗНАМЕНСКАЯ ГОРОДСКАЯ ПОЛИКЛИНИКА"</t>
  </si>
  <si>
    <t>в том числе ПЭТ</t>
  </si>
  <si>
    <t>Распределение объемов оказания услуг экстракорпорального оплодотворения в условиях дневного стационара, утвержденные протоколом от  29.04.2022 № 131  (приложение 1) на 2022 год</t>
  </si>
  <si>
    <t>ООО "МТКЛИНИК"</t>
  </si>
  <si>
    <t>ЭКО</t>
  </si>
  <si>
    <t>ООО "КЛИНИКА РЕПРОДУКТИВНОЙ МЕДИЦИНЫ "ЗДОРОВОЕ НАСЛЕДИЕ"</t>
  </si>
  <si>
    <t>ООО "КДФ-ЗАПАД"</t>
  </si>
  <si>
    <t>ООО "МЕЖДУНАРОДНАЯ КЛИНИКА "СЕМЬЯ"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</si>
  <si>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</si>
  <si>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</si>
  <si>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</si>
  <si>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</si>
  <si>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"ЦЕНТР РЕПРОДУКЦИИ И ГЕНЕТИКИ"</t>
  </si>
  <si>
    <t>ООО "МЕДИЦИНСКИЙ ЦЕНТР ВРТ"</t>
  </si>
  <si>
    <t>ООО КЛИНИКА ВСПОМОГАТЕЛЬНЫХ РЕПРОДУКТИВНЫХ ТЕХНОЛОГИЙ - "ДЕТИ ИЗ ПРОБИРКИ"</t>
  </si>
  <si>
    <t>ООО "КДФ"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</si>
  <si>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</si>
  <si>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</si>
  <si>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</si>
  <si>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</si>
  <si>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</si>
  <si>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</si>
  <si>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"МАК ЭКО"</t>
  </si>
  <si>
    <t>ООО "ЦТА и СМ на Минской"</t>
  </si>
  <si>
    <t>ООО "ИЗУМРУД"</t>
  </si>
  <si>
    <t>ООО "МЕДИЦИНА БУДУЩЕГО"</t>
  </si>
  <si>
    <t>Распределение объемов оказания услуг заместительной почечной терапии методом диализа в условиях дневного стационара, утвержденные протоколом от  29.04.2022 № 131  (приложение 1) на 2022 год</t>
  </si>
  <si>
    <t>Код МО в кодировке единого реестра МО</t>
  </si>
  <si>
    <t>Наименование МО</t>
  </si>
  <si>
    <t>Наименование процедуры</t>
  </si>
  <si>
    <t xml:space="preserve">Гемодиализ, гемодиафильтрация 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</si>
  <si>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</si>
  <si>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</si>
  <si>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</si>
  <si>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</si>
  <si>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</si>
  <si>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ООО "ЦЕНТР ДИАЛИЗА"</t>
  </si>
  <si>
    <t>ООО "МЕДИЦИНСКИЙ ЦЕНТР ВЫСОКИХ ТЕХНОЛОГИЙ ПОЛИКЛИНИКА № 1"</t>
  </si>
  <si>
    <t>ООО "АНК ТРЕЙД"</t>
  </si>
  <si>
    <t>ООО "ГИППОКРАТ"</t>
  </si>
  <si>
    <t>ЧУЗ И РАЗВИТИЯ МЕДИЦИНСКИХ ТЕХНОЛОГИЙ "ЦЕНТРЫ ДИАЛИЗА"ГИППОКРАТ"</t>
  </si>
  <si>
    <t>ООО "ДАЛЬНЕВОСТОЧНАЯ МЕДИЦИНСКАЯ КОМПАНИЯ"</t>
  </si>
  <si>
    <t>ООО "БРЯНСКФАРМ"</t>
  </si>
  <si>
    <t>Перитонеальный диализ</t>
  </si>
  <si>
    <t>Распределение объемов оказания медицинской помощи в амбулаторно-поликлинических условиях  (Диспансеризация взрослых 1 этап), утвержденные протоколом от  29.04.2022 № 131  (приложение 1) на 2022 год</t>
  </si>
  <si>
    <t>Условия оказания (поликлиника -посещение)</t>
  </si>
  <si>
    <t xml:space="preserve"> </t>
  </si>
  <si>
    <t>ООО «Капитал МС"</t>
  </si>
  <si>
    <t>ООО "СМК "РЕСО-Мед"</t>
  </si>
  <si>
    <t>Амбулаторно-поликлиническая помощь</t>
  </si>
  <si>
    <t>АО "ЛЕТНО-ИССЛЕДОВАТЕЛЬСКИЙ ИНСТИТУТ ИМЕНИ М.М. ГРОМОВА"</t>
  </si>
  <si>
    <t>ГБУЗ МО "СЕРПУХОВСКАЯ РАЙОННАЯ ПОЛИКЛИНИКА"</t>
  </si>
  <si>
    <t>АО "МЕТАЛЛУРГИЧЕСКИЙ ЗАВОД "ЭЛЕКТРОСТАЛЬ"</t>
  </si>
  <si>
    <t>Распределение объемов оказания медицинской помощи в амбулаторно-поликлинических условиях  (Профилактические осмотры взрослые), утвержденные протоколом от 29.04.2022 № 131  (приложение 1) на 2022 год</t>
  </si>
  <si>
    <t>Распределение объемов оказания медицинской помощи в амбулаторно-поликлинических условиях  (Профилактические осмотры несовершеннолетних), утвержденные протоколом от 29.04.2022 № 131  (приложение 1) на 2022 год</t>
  </si>
  <si>
    <t>ГБУЗ МО "КРАСНОЗНАМЕНСКАЯ ГОРОДСКАЯ ДЕТСКАЯ ПОЛИКЛИНИКА"</t>
  </si>
  <si>
    <t xml:space="preserve">Распределение объемов оказания медицинской помощи в амбулаторно-поликлинических условиях не входящей в подушевое финансирование (Углубленная диспансеризация), утвержденные протоколом от 29.04.2022 № 131  (приложение 1) на 2022 год </t>
  </si>
  <si>
    <t>ФКУ "ВОЙСКОВАЯ ЧАСТЬ 52583"</t>
  </si>
  <si>
    <t>Распределение объемов оказания медицинской помощи в амбулаторно-поликлинических условиях  (Диспансеризация детей-сирот), утвержденные протоколом от 29.04.2022 № 131  (приложение 1) на 2022 год</t>
  </si>
  <si>
    <t>Распределение объемов оказания медицинской помощи в амбулаторно-поликлинических условиях входящей и не входящие в подушевое финансирование  (Агрегированные посещения), утвержденные протоколом от  29.04.2022 № 131  (приложение 1) на 2022 год</t>
  </si>
  <si>
    <t>По медицинской помощи, входящей в подушевое финансирование</t>
  </si>
  <si>
    <t>По медицинской помощи, не входящей в подушевое финансирование</t>
  </si>
  <si>
    <t>ГАУЗ МО "БАЛАШИХИНСКАЯ СТОМАТОЛОГИЧЕСКАЯ ПОЛИКЛИНИКА № 1"</t>
  </si>
  <si>
    <t>ООО "УЛЫБКА"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</si>
  <si>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</si>
  <si>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</si>
  <si>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ГАУЗ МО "ДОМОДЕДОВСКИЙ КОЖНО-ВЕНЕРОЛОГИЧЕСКИЙ ДИСПАНСЕР"</t>
  </si>
  <si>
    <t>ГАУЗ МО "ДОМОДЕДОВСКАЯ ГОРОДСКАЯ СТОМАТОЛОГИЧЕСКАЯ ПОЛИКЛИНИКА"</t>
  </si>
  <si>
    <t>ГАУЗ МО "ДУБНЕНСКАЯ СТОМАТОЛОГИЧЕСКАЯ ПОЛИКЛИНИКА"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</si>
  <si>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</si>
  <si>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</si>
  <si>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ГБУЗ МО "ЖУКОВСКАЯ СТОМАТОЛОГИЧЕСКАЯ ПОЛИКЛИНИКА"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</si>
  <si>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</si>
  <si>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</si>
  <si>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</si>
  <si>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</si>
  <si>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</si>
  <si>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"КРАСНОГОРСКАЯ СТОМАТОЛОГИЧЕСКАЯ ПОЛИКЛИНИКА ИМ. Л.Ф. СМУРОВОЙ"</t>
  </si>
  <si>
    <t>ГБУЗ МО "КРАСНОГОРСКИЙ КОЖНО-ВЕНЕРОЛОГИЧЕСКИЙ ДИСПАНСЕР"</t>
  </si>
  <si>
    <t>ПАО "КРАСНОГОРСКИЙ ЗАВОД ИМ. С.А. ЗВЕРЕВА"</t>
  </si>
  <si>
    <t>МЕДИЦИНСКОЕ ЧАСТНОЕ УЧРЕЖДЕНИЕ ЖЕНСКОГО ЗДОРОВЬЯ "БЕЛАЯ РОЗА"</t>
  </si>
  <si>
    <t>ГБУЗ МО "ВИДНОВСКАЯ СТОМАТОЛОГИЧЕСКАЯ ПОЛИКЛИНИКА"</t>
  </si>
  <si>
    <t>ООО "ОРИС-ВИДНОЕ"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</si>
  <si>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</si>
  <si>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</si>
  <si>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</si>
  <si>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</si>
  <si>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</si>
  <si>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</si>
  <si>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</si>
  <si>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ГБУЗ МО "НАРО-ФОМИНСКАЯ СТОМАТОЛОГИЧЕСКАЯ ПОЛИКЛИНИКА"</t>
  </si>
  <si>
    <t>ГБУЗ МО "ПОЛИКЛИНИКА ГОРОДСКОГО ОКРУГА ВЛАСИХА"</t>
  </si>
  <si>
    <t>ГАУЗ МО "ОРЕХОВО-ЗУЕВСКАЯ РАЙОННАЯ СТОМАТОЛОГИЧЕСКАЯ ПОЛИКЛИНИКА"</t>
  </si>
  <si>
    <t>ООО "СЕМЕЙНАЯ КЛИНИКА НОВАЯ МЕДИЦИНА"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</si>
  <si>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</si>
  <si>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</si>
  <si>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"ПОДОЛЬСКИЙ КОЖНО-ВЕНЕРОЛОГИЧЕСКИЙ ДИСПАНСЕР"</t>
  </si>
  <si>
    <t>ООО "МЕДИКО-ДИАГНОСТИЧЕСКИЙ ЦЕНТР "СЕМЕЙНЫЙ"</t>
  </si>
  <si>
    <t>ГАУЗ МО "ПУШКИНСКАЯ ГОРОДСКАЯ СТОМАТОЛОГИЧЕСКАЯ ПОЛИКЛИНИКА"</t>
  </si>
  <si>
    <t>ООО "МЕДИЦИНСКИЙ ЦЕНТР НА ОКТЯБРЬСКОЙ"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</si>
  <si>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</si>
  <si>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</si>
  <si>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</si>
  <si>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</si>
  <si>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</si>
  <si>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</si>
  <si>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</si>
  <si>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ООО "МЕДЦЕНТР"</t>
  </si>
  <si>
    <t>ГАУЗ МО "ФРЯЗИНСКАЯ СТОМАТОЛОГИЧЕСКАЯ ПОЛИКЛИНИКА"</t>
  </si>
  <si>
    <t>ГАУЗ МО "ХИМКИНСКАЯ СТОМАТОЛОГИЧЕСКАЯ ПОЛИКЛИНИКА"</t>
  </si>
  <si>
    <t>ООО "МЕДИЦИНА ШКОЛЕ"</t>
  </si>
  <si>
    <t>ГАУЗ МО "ЩЕЛКОВСКАЯ СТОМАТОЛОГИЧЕСКАЯ ПОЛИКЛИНИКА"</t>
  </si>
  <si>
    <t>АНО "ЭЛЕКТРОСТАЛЬСКАЯ СТОМАТОЛОГИЧЕСКАЯ ПОЛИКЛИНИКА"</t>
  </si>
  <si>
    <t>ФГБУЗ "НАЦИОНАЛЬНЫЙ МЕДИЦИНСКИЙ ИССЛЕДОВАТЕЛЬСКИЙ ЦЕНТР РЕАБИЛИТАЦИИ И КУРОРТОЛОГИИ" МЗ РФ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</si>
  <si>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</si>
  <si>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 МЗ РФ</t>
  </si>
  <si>
    <t>ФГАУ "НАЦИОНАЛЬНЫЙ МЕДИЦИНСКИЙ ИССЛЕДОВАТЕЛЬСКИЙ ЦЕНТР "ЛЕЧЕБНО-РЕАБИЛИТАЦИОННЫЙ ЦЕНТР" МЗ РФ</t>
  </si>
  <si>
    <t>ФГБУЗ "ГОСУДАРСТВЕННЫЙ НАУЧНЫЙ ЦЕНТР ДЕРМАТОВЕНЕРОЛОГИИ И КОСМЕТОЛОГИИ" МЗ РФ</t>
  </si>
  <si>
    <t>ФГБУЗ ЦЕНТР РЕАБИЛИТАЦИИ (ДЛЯ ДЕТЕЙ С НАРУШЕНИЕМ СЛУХА) МЗ РФ</t>
  </si>
  <si>
    <t>ФКУЗ "МСЧ МИНИСТЕРСТВА ВНУТРЕННИХ ДЕЛ РОССИЙСКОЙ ФЕДЕРАЦИИ ПО МОСКОВСКОЙ ОБЛАСТИ"</t>
  </si>
  <si>
    <t>ФГБНУ "ФЕДЕРАЛЬНЫЙ НАУЧНО-КЛИНИЧЕСКИЙ ЦЕНТР РЕАНИМАТОЛОГИИ И РЕАБИЛИТОЛОГИИ"</t>
  </si>
  <si>
    <t>ООО "ГЕНОМЕД"</t>
  </si>
  <si>
    <t>ООО "ФАРМАЦЕВТИЧЕСКАЯ КОМПАНИЯ "СЕСАНА"</t>
  </si>
  <si>
    <t>ООО "ЦЕНТР СЕМЕЙНОЙ МЕДИЦИНЫ"</t>
  </si>
  <si>
    <t>ООО "ОНКОДИАГНОСТИКА"</t>
  </si>
  <si>
    <t>ГБУЗ МО "МОСКОВСКИЙ ОБЛАСТНОЙ КЛИНИЧЕСКИЙ КОЖНО-ВЕНЕРОЛОГИЧЕСКИЙ ДИСПАНСЕР"</t>
  </si>
  <si>
    <t>ООО "АЛЬФА-ЦЕНТР МЕДИЦИНА"</t>
  </si>
  <si>
    <t>Распределение объемов оказания медицинской помощи в амбулаторно-поликлинических условиях (УЕТ), утвержденные протоколом от 29.04.2022 № 131  (приложение 1) на 2022 год</t>
  </si>
  <si>
    <t>Распределение объемов оказания услуг в амбулаторно-поликлинических условиях (Компьютерная томография), утвержденные протоколом от 29.04.2022 № 131  (приложение 1) на 2022 год</t>
  </si>
  <si>
    <t>ООО "ЗДОРОВЬЕ"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</si>
  <si>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</si>
  <si>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</si>
  <si>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"ВИП-МЕД"</t>
  </si>
  <si>
    <t>ООО "МРТ ДИАГНОСТИКА"</t>
  </si>
  <si>
    <t>Распределение объемов оказания услуг в амбулаторно-поликлинических условиях (Магнитно-резонансная томография), утвержденные протоколом от  29.04.2022 № 131  (приложение 1) на 2022 год</t>
  </si>
  <si>
    <t>ООО "ДИОМАГ"</t>
  </si>
  <si>
    <t>ООО "ДИОМАГ-Р"</t>
  </si>
  <si>
    <t>ООО "МЕДИСКАН"</t>
  </si>
  <si>
    <t>ООО "МЕДИЦИНСКИЙ ЦЕНТР-ТОМОГРАФИЯ ПЛЮС"</t>
  </si>
  <si>
    <t>ООО "МЕДИЦИНСКИЙ ЦЕНТР ТОМОГРАФИЯ ПЛЮС"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</si>
  <si>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</si>
  <si>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</si>
  <si>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</si>
  <si>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</si>
  <si>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</si>
  <si>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"МЕДИЦИНСКИЙ ЦЕНТР ТАОРА МЕДИКАЛ"</t>
  </si>
  <si>
    <t>ООО "МРТ-МСК"</t>
  </si>
  <si>
    <t>ООО "ВЫСОКИЕ МЕДИЦИНСКИЕ ТЕХНОЛОГИИ"</t>
  </si>
  <si>
    <t>ООО "ЦЕНТР ДИАГНОСТИКИ НОГИНСК"</t>
  </si>
  <si>
    <t>ООО "СИЯНИЕ ЭЛЕКТРОСТАЛЬ"</t>
  </si>
  <si>
    <t>ООО "ЛАБОРАТОРИЯ ГЕМОТЕСТ"</t>
  </si>
  <si>
    <t>Распределение объемов оказания услуг в амбулаторно-поликлинических условиях (Сцинтиграфическое исследование), утвержденные протоколом от  29.04.2022 № 131  (приложение 1) на 2022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</si>
  <si>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тест), утвержденные протоколом от  29.04.2022 № 131  (приложение 1) на 2022 год</t>
  </si>
  <si>
    <t>Распределение объемов оказания услуг в амбулаторно-поликлинических условиях (Скрининг онкологических заболеваний), утвержденные протоколом от 29.04.2022 № 131  (приложение 1) на 2022 год</t>
  </si>
  <si>
    <t>Распределение объемов оказания услуг в амбулаторно-поликлинических условиях (Пренатальная диагностика), утвержденные протоколом от  29.04.2022 № 131  (приложение 1) на 2022 год</t>
  </si>
  <si>
    <t>Распределение объемов оказания услуг в амбулаторно-поликлинических условиях (УЗИ сердечно-сосудистой системы), утвержденные протоколом от  29.04.2022 № 131  (приложение 1) на 2022 год</t>
  </si>
  <si>
    <t>Распределение объемов оказания услуг в амбулаторно-поликлинических условиях (Эндоскопическое диагностическое исследование), утвержденные протоколом от  29.04.2022 № 131  (приложение 1) на 2022 год</t>
  </si>
  <si>
    <t>Распределение объемов оказания услуг в амбулаторно-поликлинических условиях (Гистологические исследования), утвержденные протоколом от  29.04.2022 № 131  (приложение 1) на 2022 год</t>
  </si>
  <si>
    <t>Распределение объемов оказания услуг в амбулаторно-поликлинических условиях (Молекулярно-генетическое исследование), утвержденные протоколом от  29.04.2022 № 131  (приложение 1) на 2022 год</t>
  </si>
  <si>
    <t>ООО "НАУЧНО-МЕТОДИЧЕСКИЙ ЦЕНТР КЛИНИЧЕСКОЙ ЛАБОРАТОРНОЙ ДИАГНОСТИКИ СИТИЛАБ"</t>
  </si>
  <si>
    <t>Распределение объемов оказания услуг в амбулаторно-поликлинических условиях (Тестирование на выявление новой коронавирусной инфекции (COVID-19), утвержденные протоколом от 29.04.2022 № 131  (приложение 1) на 2022 год</t>
  </si>
  <si>
    <t>Распределение объемов оказания скорой медицинской помощи, утвержденные протоколом от  29.04.2022 № 131  (приложение 1) на 2022 год</t>
  </si>
  <si>
    <t>Условия оказания</t>
  </si>
  <si>
    <t>ГБУЗ МО "МОСКОВСКАЯ ОБЛАСТНАЯ СТАНЦИЯ СКОРОЙ МЕДИЦИНСКОЙ ПОМОЩИ"</t>
  </si>
  <si>
    <t>Скорая медицинская помощь</t>
  </si>
  <si>
    <t>ФАУ "ЦЕНТРАЛЬНЫЙ АЭРОГИДРОДИНАМИЧЕСКИЙ ИНСТИТУТ ИМЕНИ ПРОФЕССОРА Н.Е. ЖУКОВСКОГО"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</si>
</sst>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\ ##0.00\ _₽_-;\-* #\ ##0.00\ _₽_-;_-* &quot;-&quot;??\ _₽_-;_-@_-"/>
    <numFmt numFmtId="165" formatCode="#\ ##0"/>
    <numFmt numFmtId="166" formatCode="#\ ##0.000"/>
    <numFmt numFmtId="167" formatCode="#\ ##0\ _₽"/>
    <numFmt numFmtId="168" formatCode="#\ ##0.0000"/>
  </numFmts>
  <fonts count="23" x14ac:knownFonts="1">
    <font>
      <sz val="11"/>
      <color theme="1"/>
      <name val="Calibri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8" tint="0.79992065187536243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09">
    <xf numFmtId="0" fontId="0" fillId="0" borderId="0"/>
    <xf numFmtId="0" fontId="8" fillId="13" borderId="0" applyNumberFormat="0" applyBorder="0" applyAlignment="0" applyProtection="0"/>
    <xf numFmtId="0" fontId="8" fillId="17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2" fillId="0" borderId="0"/>
    <xf numFmtId="0" fontId="8" fillId="18" borderId="49" applyNumberFormat="0" applyFont="0" applyAlignment="0" applyProtection="0"/>
    <xf numFmtId="0" fontId="8" fillId="14" borderId="0" applyNumberFormat="0" applyBorder="0" applyAlignment="0" applyProtection="0"/>
    <xf numFmtId="0" fontId="18" fillId="0" borderId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9" borderId="0" applyNumberFormat="0" applyBorder="0" applyAlignment="0" applyProtection="0"/>
    <xf numFmtId="0" fontId="8" fillId="21" borderId="0" applyNumberFormat="0" applyBorder="0" applyAlignment="0" applyProtection="0"/>
    <xf numFmtId="0" fontId="8" fillId="12" borderId="0" applyNumberFormat="0" applyBorder="0" applyAlignment="0" applyProtection="0"/>
    <xf numFmtId="0" fontId="8" fillId="18" borderId="49" applyNumberFormat="0" applyFont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18" borderId="49" applyNumberFormat="0" applyFont="0" applyAlignment="0" applyProtection="0"/>
    <xf numFmtId="0" fontId="8" fillId="7" borderId="0" applyNumberFormat="0" applyBorder="0" applyAlignment="0" applyProtection="0"/>
    <xf numFmtId="0" fontId="8" fillId="24" borderId="0" applyNumberFormat="0" applyBorder="0" applyAlignment="0" applyProtection="0"/>
    <xf numFmtId="0" fontId="8" fillId="14" borderId="0" applyNumberFormat="0" applyBorder="0" applyAlignment="0" applyProtection="0"/>
    <xf numFmtId="0" fontId="8" fillId="22" borderId="0" applyNumberFormat="0" applyBorder="0" applyAlignment="0" applyProtection="0"/>
    <xf numFmtId="0" fontId="8" fillId="12" borderId="0" applyNumberFormat="0" applyBorder="0" applyAlignment="0" applyProtection="0"/>
    <xf numFmtId="0" fontId="19" fillId="0" borderId="0"/>
    <xf numFmtId="0" fontId="8" fillId="22" borderId="0" applyNumberFormat="0" applyBorder="0" applyAlignment="0" applyProtection="0"/>
    <xf numFmtId="0" fontId="8" fillId="21" borderId="0" applyNumberFormat="0" applyBorder="0" applyAlignment="0" applyProtection="0"/>
    <xf numFmtId="0" fontId="8" fillId="24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5" borderId="0" applyNumberFormat="0" applyBorder="0" applyAlignment="0" applyProtection="0"/>
    <xf numFmtId="0" fontId="8" fillId="23" borderId="0" applyNumberFormat="0" applyBorder="0" applyAlignment="0" applyProtection="0"/>
    <xf numFmtId="0" fontId="8" fillId="25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164" fontId="22" fillId="0" borderId="0" applyFont="0" applyFill="0" applyBorder="0" applyAlignment="0" applyProtection="0"/>
    <xf numFmtId="0" fontId="8" fillId="10" borderId="0" applyNumberFormat="0" applyBorder="0" applyAlignment="0" applyProtection="0"/>
    <xf numFmtId="164" fontId="22" fillId="0" borderId="0" applyFont="0" applyFill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22" fillId="0" borderId="0"/>
    <xf numFmtId="0" fontId="3" fillId="0" borderId="0"/>
    <xf numFmtId="0" fontId="8" fillId="0" borderId="0"/>
    <xf numFmtId="0" fontId="18" fillId="0" borderId="0"/>
    <xf numFmtId="0" fontId="22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20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18" fillId="0" borderId="0"/>
    <xf numFmtId="0" fontId="3" fillId="0" borderId="0"/>
    <xf numFmtId="0" fontId="22" fillId="0" borderId="0"/>
    <xf numFmtId="0" fontId="22" fillId="0" borderId="0"/>
    <xf numFmtId="0" fontId="17" fillId="0" borderId="0"/>
    <xf numFmtId="0" fontId="22" fillId="0" borderId="0"/>
    <xf numFmtId="0" fontId="22" fillId="0" borderId="0"/>
    <xf numFmtId="0" fontId="3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8" fillId="0" borderId="0"/>
    <xf numFmtId="0" fontId="3" fillId="0" borderId="0"/>
    <xf numFmtId="0" fontId="8" fillId="0" borderId="0"/>
    <xf numFmtId="0" fontId="22" fillId="0" borderId="0"/>
    <xf numFmtId="0" fontId="8" fillId="0" borderId="0"/>
    <xf numFmtId="0" fontId="22" fillId="0" borderId="0"/>
    <xf numFmtId="0" fontId="21" fillId="0" borderId="0"/>
    <xf numFmtId="0" fontId="22" fillId="0" borderId="0"/>
    <xf numFmtId="0" fontId="8" fillId="0" borderId="0"/>
    <xf numFmtId="0" fontId="22" fillId="0" borderId="0"/>
    <xf numFmtId="0" fontId="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" fillId="18" borderId="49" applyNumberFormat="0" applyFont="0" applyAlignment="0" applyProtection="0"/>
    <xf numFmtId="0" fontId="8" fillId="18" borderId="49" applyNumberFormat="0" applyFont="0" applyAlignment="0" applyProtection="0"/>
    <xf numFmtId="0" fontId="8" fillId="18" borderId="49" applyNumberFormat="0" applyFont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577">
    <xf numFmtId="0" fontId="0" fillId="0" borderId="0" xfId="0"/>
    <xf numFmtId="0" fontId="1" fillId="0" borderId="0" xfId="80" applyFont="1" applyFill="1"/>
    <xf numFmtId="0" fontId="2" fillId="0" borderId="0" xfId="80" applyFont="1"/>
    <xf numFmtId="0" fontId="1" fillId="0" borderId="0" xfId="80" applyFont="1" applyFill="1" applyAlignment="1">
      <alignment horizontal="center" vertical="center"/>
    </xf>
    <xf numFmtId="2" fontId="1" fillId="0" borderId="0" xfId="80" applyNumberFormat="1" applyFont="1" applyFill="1"/>
    <xf numFmtId="0" fontId="1" fillId="0" borderId="0" xfId="80" applyFont="1" applyFill="1" applyAlignment="1">
      <alignment horizontal="center"/>
    </xf>
    <xf numFmtId="0" fontId="3" fillId="0" borderId="0" xfId="80"/>
    <xf numFmtId="0" fontId="4" fillId="0" borderId="0" xfId="8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2" fillId="0" borderId="0" xfId="80" applyFont="1" applyAlignment="1">
      <alignment vertical="center"/>
    </xf>
    <xf numFmtId="0" fontId="2" fillId="0" borderId="0" xfId="80" applyFont="1" applyAlignment="1">
      <alignment vertical="center" wrapText="1"/>
    </xf>
    <xf numFmtId="165" fontId="2" fillId="0" borderId="0" xfId="80" applyNumberFormat="1" applyFont="1" applyAlignment="1">
      <alignment horizontal="center"/>
    </xf>
    <xf numFmtId="165" fontId="2" fillId="0" borderId="0" xfId="80" applyNumberFormat="1" applyFont="1"/>
    <xf numFmtId="165" fontId="6" fillId="3" borderId="5" xfId="101" applyNumberFormat="1" applyFont="1" applyFill="1" applyBorder="1" applyAlignment="1">
      <alignment horizontal="center" vertical="center" wrapText="1"/>
    </xf>
    <xf numFmtId="165" fontId="6" fillId="3" borderId="8" xfId="101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vertical="center" wrapText="1"/>
    </xf>
    <xf numFmtId="165" fontId="6" fillId="3" borderId="11" xfId="80" applyNumberFormat="1" applyFont="1" applyFill="1" applyBorder="1" applyAlignment="1">
      <alignment horizontal="right" vertical="center"/>
    </xf>
    <xf numFmtId="165" fontId="1" fillId="0" borderId="11" xfId="8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6" fillId="4" borderId="12" xfId="80" applyFont="1" applyFill="1" applyBorder="1" applyAlignment="1">
      <alignment vertical="center"/>
    </xf>
    <xf numFmtId="0" fontId="6" fillId="4" borderId="13" xfId="80" applyFont="1" applyFill="1" applyBorder="1" applyAlignment="1">
      <alignment vertical="center"/>
    </xf>
    <xf numFmtId="49" fontId="6" fillId="4" borderId="13" xfId="80" applyNumberFormat="1" applyFont="1" applyFill="1" applyBorder="1" applyAlignment="1">
      <alignment vertical="center" wrapText="1"/>
    </xf>
    <xf numFmtId="2" fontId="6" fillId="4" borderId="13" xfId="80" applyNumberFormat="1" applyFont="1" applyFill="1" applyBorder="1" applyAlignment="1">
      <alignment horizontal="center" vertical="center" wrapText="1"/>
    </xf>
    <xf numFmtId="165" fontId="6" fillId="4" borderId="13" xfId="80" applyNumberFormat="1" applyFont="1" applyFill="1" applyBorder="1" applyAlignment="1">
      <alignment vertical="center" wrapText="1"/>
    </xf>
    <xf numFmtId="165" fontId="6" fillId="6" borderId="5" xfId="101" applyNumberFormat="1" applyFont="1" applyFill="1" applyBorder="1" applyAlignment="1">
      <alignment horizontal="center" vertical="center" wrapText="1"/>
    </xf>
    <xf numFmtId="165" fontId="6" fillId="6" borderId="8" xfId="101" applyNumberFormat="1" applyFont="1" applyFill="1" applyBorder="1" applyAlignment="1">
      <alignment horizontal="center" vertical="center" wrapText="1"/>
    </xf>
    <xf numFmtId="165" fontId="6" fillId="6" borderId="14" xfId="101" applyNumberFormat="1" applyFont="1" applyFill="1" applyBorder="1" applyAlignment="1">
      <alignment horizontal="center" vertical="center" wrapText="1"/>
    </xf>
    <xf numFmtId="165" fontId="6" fillId="6" borderId="11" xfId="80" applyNumberFormat="1" applyFont="1" applyFill="1" applyBorder="1" applyAlignment="1">
      <alignment horizontal="right" vertical="center"/>
    </xf>
    <xf numFmtId="165" fontId="7" fillId="0" borderId="5" xfId="58" applyNumberFormat="1" applyFont="1" applyBorder="1" applyAlignment="1">
      <alignment horizontal="center" vertical="center" wrapText="1"/>
    </xf>
    <xf numFmtId="165" fontId="3" fillId="0" borderId="0" xfId="80" applyNumberFormat="1"/>
    <xf numFmtId="0" fontId="2" fillId="0" borderId="0" xfId="69" applyFont="1" applyAlignment="1">
      <alignment vertical="center"/>
    </xf>
    <xf numFmtId="0" fontId="4" fillId="0" borderId="0" xfId="63" applyFont="1" applyFill="1" applyAlignment="1">
      <alignment vertical="center"/>
    </xf>
    <xf numFmtId="0" fontId="1" fillId="0" borderId="0" xfId="80" applyFont="1" applyFill="1" applyAlignment="1">
      <alignment horizontal="left" vertical="center" wrapText="1"/>
    </xf>
    <xf numFmtId="0" fontId="1" fillId="0" borderId="0" xfId="80" applyFont="1" applyFill="1" applyAlignment="1">
      <alignment vertical="center"/>
    </xf>
    <xf numFmtId="165" fontId="8" fillId="0" borderId="0" xfId="80" applyNumberFormat="1" applyFont="1" applyAlignment="1">
      <alignment vertical="center"/>
    </xf>
    <xf numFmtId="0" fontId="2" fillId="0" borderId="0" xfId="80" applyFont="1" applyAlignment="1">
      <alignment horizontal="center" vertical="center"/>
    </xf>
    <xf numFmtId="165" fontId="2" fillId="0" borderId="0" xfId="80" applyNumberFormat="1" applyFont="1" applyAlignment="1">
      <alignment vertical="center"/>
    </xf>
    <xf numFmtId="0" fontId="1" fillId="0" borderId="11" xfId="103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left" vertical="center" wrapText="1"/>
    </xf>
    <xf numFmtId="0" fontId="1" fillId="0" borderId="15" xfId="103" applyFont="1" applyFill="1" applyBorder="1" applyAlignment="1">
      <alignment vertical="center" wrapText="1"/>
    </xf>
    <xf numFmtId="165" fontId="8" fillId="0" borderId="11" xfId="0" applyNumberFormat="1" applyFont="1" applyBorder="1" applyAlignment="1">
      <alignment vertical="center"/>
    </xf>
    <xf numFmtId="165" fontId="6" fillId="4" borderId="16" xfId="80" applyNumberFormat="1" applyFont="1" applyFill="1" applyBorder="1" applyAlignment="1">
      <alignment horizontal="center" vertical="center" wrapText="1"/>
    </xf>
    <xf numFmtId="165" fontId="6" fillId="6" borderId="6" xfId="101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1" fillId="0" borderId="5" xfId="103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left" vertical="center" wrapText="1"/>
    </xf>
    <xf numFmtId="0" fontId="1" fillId="0" borderId="17" xfId="103" applyFont="1" applyFill="1" applyBorder="1" applyAlignment="1">
      <alignment vertical="center" wrapText="1"/>
    </xf>
    <xf numFmtId="165" fontId="8" fillId="0" borderId="5" xfId="0" applyNumberFormat="1" applyFont="1" applyBorder="1" applyAlignment="1">
      <alignment vertical="center"/>
    </xf>
    <xf numFmtId="0" fontId="4" fillId="0" borderId="0" xfId="84" applyFont="1" applyFill="1" applyAlignment="1">
      <alignment vertical="center"/>
    </xf>
    <xf numFmtId="165" fontId="6" fillId="3" borderId="14" xfId="101" applyNumberFormat="1" applyFont="1" applyFill="1" applyBorder="1" applyAlignment="1">
      <alignment horizontal="center" vertical="center" wrapText="1"/>
    </xf>
    <xf numFmtId="0" fontId="9" fillId="7" borderId="5" xfId="58" applyFont="1" applyFill="1" applyBorder="1" applyAlignment="1">
      <alignment horizontal="right" vertical="center" wrapText="1"/>
    </xf>
    <xf numFmtId="165" fontId="7" fillId="0" borderId="5" xfId="58" applyNumberFormat="1" applyFont="1" applyBorder="1" applyAlignment="1">
      <alignment horizontal="right" vertical="center" wrapText="1"/>
    </xf>
    <xf numFmtId="0" fontId="1" fillId="0" borderId="24" xfId="103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vertical="center"/>
    </xf>
    <xf numFmtId="0" fontId="6" fillId="4" borderId="13" xfId="0" applyFont="1" applyFill="1" applyBorder="1" applyAlignment="1">
      <alignment vertical="center"/>
    </xf>
    <xf numFmtId="49" fontId="6" fillId="4" borderId="13" xfId="0" applyNumberFormat="1" applyFont="1" applyFill="1" applyBorder="1" applyAlignment="1">
      <alignment vertical="center" wrapText="1"/>
    </xf>
    <xf numFmtId="2" fontId="6" fillId="4" borderId="13" xfId="0" applyNumberFormat="1" applyFont="1" applyFill="1" applyBorder="1" applyAlignment="1">
      <alignment horizontal="center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49" fontId="6" fillId="4" borderId="25" xfId="0" applyNumberFormat="1" applyFont="1" applyFill="1" applyBorder="1" applyAlignment="1">
      <alignment vertical="center" wrapText="1"/>
    </xf>
    <xf numFmtId="165" fontId="10" fillId="4" borderId="13" xfId="58" applyNumberFormat="1" applyFont="1" applyFill="1" applyBorder="1" applyAlignment="1">
      <alignment horizontal="center" vertical="center"/>
    </xf>
    <xf numFmtId="165" fontId="9" fillId="5" borderId="5" xfId="58" applyNumberFormat="1" applyFont="1" applyFill="1" applyBorder="1" applyAlignment="1">
      <alignment horizontal="right" vertical="center"/>
    </xf>
    <xf numFmtId="165" fontId="7" fillId="0" borderId="20" xfId="58" applyNumberFormat="1" applyFont="1" applyBorder="1" applyAlignment="1">
      <alignment horizontal="right" vertical="center"/>
    </xf>
    <xf numFmtId="0" fontId="3" fillId="0" borderId="0" xfId="80" applyAlignment="1">
      <alignment horizontal="center"/>
    </xf>
    <xf numFmtId="0" fontId="2" fillId="0" borderId="0" xfId="80" applyFont="1" applyAlignment="1">
      <alignment horizontal="center" vertical="center" wrapText="1"/>
    </xf>
    <xf numFmtId="0" fontId="1" fillId="0" borderId="11" xfId="103" applyFont="1" applyFill="1" applyBorder="1" applyAlignment="1">
      <alignment horizontal="left" vertical="center" wrapText="1"/>
    </xf>
    <xf numFmtId="165" fontId="9" fillId="8" borderId="11" xfId="58" applyNumberFormat="1" applyFont="1" applyFill="1" applyBorder="1" applyAlignment="1">
      <alignment horizontal="right" vertical="center" wrapText="1"/>
    </xf>
    <xf numFmtId="165" fontId="2" fillId="0" borderId="11" xfId="58" applyNumberFormat="1" applyFont="1" applyBorder="1" applyAlignment="1">
      <alignment horizontal="right" vertical="center" wrapText="1"/>
    </xf>
    <xf numFmtId="0" fontId="1" fillId="0" borderId="5" xfId="103" applyFont="1" applyFill="1" applyBorder="1" applyAlignment="1">
      <alignment horizontal="left" vertical="center" wrapText="1"/>
    </xf>
    <xf numFmtId="0" fontId="1" fillId="0" borderId="5" xfId="103" applyNumberFormat="1" applyFont="1" applyFill="1" applyBorder="1" applyAlignment="1">
      <alignment horizontal="center" vertical="center" wrapText="1"/>
    </xf>
    <xf numFmtId="0" fontId="1" fillId="0" borderId="5" xfId="8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vertical="center" wrapText="1"/>
    </xf>
    <xf numFmtId="165" fontId="9" fillId="5" borderId="11" xfId="58" applyNumberFormat="1" applyFont="1" applyFill="1" applyBorder="1" applyAlignment="1">
      <alignment horizontal="right" vertical="center"/>
    </xf>
    <xf numFmtId="165" fontId="2" fillId="0" borderId="20" xfId="58" applyNumberFormat="1" applyFont="1" applyBorder="1" applyAlignment="1">
      <alignment horizontal="center" vertical="center"/>
    </xf>
    <xf numFmtId="165" fontId="10" fillId="4" borderId="13" xfId="58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165" fontId="2" fillId="0" borderId="11" xfId="58" applyNumberFormat="1" applyFont="1" applyBorder="1" applyAlignment="1">
      <alignment horizontal="right" vertical="center"/>
    </xf>
    <xf numFmtId="165" fontId="6" fillId="6" borderId="9" xfId="101" applyNumberFormat="1" applyFont="1" applyFill="1" applyBorder="1" applyAlignment="1">
      <alignment horizontal="center" vertical="center" wrapText="1"/>
    </xf>
    <xf numFmtId="165" fontId="10" fillId="4" borderId="12" xfId="58" applyNumberFormat="1" applyFont="1" applyFill="1" applyBorder="1" applyAlignment="1">
      <alignment horizontal="center" vertical="center"/>
    </xf>
    <xf numFmtId="165" fontId="9" fillId="5" borderId="24" xfId="58" applyNumberFormat="1" applyFont="1" applyFill="1" applyBorder="1" applyAlignment="1">
      <alignment horizontal="right" vertical="center"/>
    </xf>
    <xf numFmtId="165" fontId="2" fillId="0" borderId="24" xfId="58" applyNumberFormat="1" applyFont="1" applyBorder="1" applyAlignment="1">
      <alignment horizontal="right" vertical="center"/>
    </xf>
    <xf numFmtId="165" fontId="10" fillId="4" borderId="29" xfId="58" applyNumberFormat="1" applyFont="1" applyFill="1" applyBorder="1" applyAlignment="1">
      <alignment horizontal="center" vertical="center"/>
    </xf>
    <xf numFmtId="49" fontId="6" fillId="4" borderId="29" xfId="0" applyNumberFormat="1" applyFont="1" applyFill="1" applyBorder="1" applyAlignment="1">
      <alignment vertical="center" wrapText="1"/>
    </xf>
    <xf numFmtId="167" fontId="9" fillId="8" borderId="11" xfId="58" applyNumberFormat="1" applyFont="1" applyFill="1" applyBorder="1" applyAlignment="1">
      <alignment vertical="center" wrapText="1"/>
    </xf>
    <xf numFmtId="167" fontId="2" fillId="0" borderId="11" xfId="58" applyNumberFormat="1" applyFont="1" applyBorder="1" applyAlignment="1">
      <alignment vertical="center" wrapText="1"/>
    </xf>
    <xf numFmtId="49" fontId="6" fillId="4" borderId="29" xfId="80" applyNumberFormat="1" applyFont="1" applyFill="1" applyBorder="1" applyAlignment="1">
      <alignment vertical="center" wrapText="1"/>
    </xf>
    <xf numFmtId="167" fontId="9" fillId="5" borderId="11" xfId="58" applyNumberFormat="1" applyFont="1" applyFill="1" applyBorder="1" applyAlignment="1">
      <alignment vertical="center"/>
    </xf>
    <xf numFmtId="167" fontId="2" fillId="0" borderId="11" xfId="58" applyNumberFormat="1" applyFont="1" applyBorder="1" applyAlignment="1">
      <alignment vertical="center"/>
    </xf>
    <xf numFmtId="167" fontId="3" fillId="0" borderId="0" xfId="80" applyNumberFormat="1"/>
    <xf numFmtId="0" fontId="2" fillId="0" borderId="10" xfId="58" applyFont="1" applyBorder="1" applyAlignment="1">
      <alignment horizontal="center" vertical="center" wrapText="1"/>
    </xf>
    <xf numFmtId="0" fontId="2" fillId="0" borderId="11" xfId="58" applyFont="1" applyBorder="1" applyAlignment="1">
      <alignment horizontal="center" vertical="center" wrapText="1"/>
    </xf>
    <xf numFmtId="0" fontId="2" fillId="0" borderId="11" xfId="58" applyFont="1" applyBorder="1" applyAlignment="1">
      <alignment vertical="center" wrapText="1"/>
    </xf>
    <xf numFmtId="0" fontId="2" fillId="0" borderId="15" xfId="58" applyFont="1" applyBorder="1" applyAlignment="1">
      <alignment vertical="center" wrapText="1"/>
    </xf>
    <xf numFmtId="165" fontId="9" fillId="8" borderId="11" xfId="58" applyNumberFormat="1" applyFont="1" applyFill="1" applyBorder="1" applyAlignment="1">
      <alignment horizontal="center" vertical="center" wrapText="1"/>
    </xf>
    <xf numFmtId="165" fontId="2" fillId="0" borderId="11" xfId="58" applyNumberFormat="1" applyFont="1" applyBorder="1" applyAlignment="1">
      <alignment vertical="center" wrapText="1"/>
    </xf>
    <xf numFmtId="0" fontId="2" fillId="0" borderId="5" xfId="58" applyFont="1" applyBorder="1" applyAlignment="1">
      <alignment horizontal="center" vertical="center" wrapText="1"/>
    </xf>
    <xf numFmtId="0" fontId="2" fillId="0" borderId="5" xfId="58" applyFont="1" applyBorder="1" applyAlignment="1">
      <alignment vertical="center" wrapText="1"/>
    </xf>
    <xf numFmtId="0" fontId="2" fillId="0" borderId="14" xfId="58" applyFont="1" applyBorder="1" applyAlignment="1">
      <alignment horizontal="center" vertical="center" wrapText="1"/>
    </xf>
    <xf numFmtId="0" fontId="2" fillId="0" borderId="22" xfId="58" applyFont="1" applyBorder="1" applyAlignment="1">
      <alignment vertical="center" wrapText="1"/>
    </xf>
    <xf numFmtId="0" fontId="2" fillId="0" borderId="21" xfId="58" applyFont="1" applyBorder="1" applyAlignment="1">
      <alignment horizontal="center" vertical="center" wrapText="1"/>
    </xf>
    <xf numFmtId="0" fontId="2" fillId="0" borderId="14" xfId="58" applyFont="1" applyBorder="1" applyAlignment="1">
      <alignment vertical="center" wrapText="1"/>
    </xf>
    <xf numFmtId="165" fontId="10" fillId="4" borderId="13" xfId="58" applyNumberFormat="1" applyFont="1" applyFill="1" applyBorder="1" applyAlignment="1">
      <alignment horizontal="right" vertical="center" wrapText="1"/>
    </xf>
    <xf numFmtId="165" fontId="9" fillId="5" borderId="11" xfId="58" applyNumberFormat="1" applyFont="1" applyFill="1" applyBorder="1" applyAlignment="1">
      <alignment horizontal="center" vertical="center"/>
    </xf>
    <xf numFmtId="165" fontId="10" fillId="4" borderId="13" xfId="58" applyNumberFormat="1" applyFont="1" applyFill="1" applyBorder="1" applyAlignment="1">
      <alignment horizontal="right" vertical="center"/>
    </xf>
    <xf numFmtId="165" fontId="2" fillId="0" borderId="5" xfId="58" applyNumberFormat="1" applyFont="1" applyBorder="1" applyAlignment="1">
      <alignment horizontal="center" vertical="center"/>
    </xf>
    <xf numFmtId="49" fontId="6" fillId="4" borderId="13" xfId="80" applyNumberFormat="1" applyFont="1" applyFill="1" applyBorder="1" applyAlignment="1">
      <alignment horizontal="center" vertical="center" wrapText="1"/>
    </xf>
    <xf numFmtId="49" fontId="6" fillId="4" borderId="25" xfId="80" applyNumberFormat="1" applyFont="1" applyFill="1" applyBorder="1" applyAlignment="1">
      <alignment vertical="center" wrapText="1"/>
    </xf>
    <xf numFmtId="165" fontId="10" fillId="4" borderId="12" xfId="58" applyNumberFormat="1" applyFont="1" applyFill="1" applyBorder="1" applyAlignment="1">
      <alignment horizontal="center" vertical="center" wrapText="1"/>
    </xf>
    <xf numFmtId="165" fontId="2" fillId="0" borderId="5" xfId="58" applyNumberFormat="1" applyFont="1" applyBorder="1" applyAlignment="1">
      <alignment horizontal="right" vertical="center"/>
    </xf>
    <xf numFmtId="165" fontId="10" fillId="4" borderId="16" xfId="58" applyNumberFormat="1" applyFont="1" applyFill="1" applyBorder="1" applyAlignment="1">
      <alignment horizontal="center" vertical="center" wrapText="1"/>
    </xf>
    <xf numFmtId="165" fontId="2" fillId="0" borderId="20" xfId="58" applyNumberFormat="1" applyFont="1" applyBorder="1" applyAlignment="1">
      <alignment horizontal="right" vertical="center"/>
    </xf>
    <xf numFmtId="165" fontId="10" fillId="4" borderId="29" xfId="58" applyNumberFormat="1" applyFont="1" applyFill="1" applyBorder="1" applyAlignment="1">
      <alignment horizontal="center" vertical="center" wrapText="1"/>
    </xf>
    <xf numFmtId="0" fontId="1" fillId="0" borderId="30" xfId="103" applyFont="1" applyFill="1" applyBorder="1" applyAlignment="1">
      <alignment vertical="center" wrapText="1"/>
    </xf>
    <xf numFmtId="165" fontId="9" fillId="8" borderId="24" xfId="58" applyNumberFormat="1" applyFont="1" applyFill="1" applyBorder="1" applyAlignment="1">
      <alignment horizontal="right" vertical="center" wrapText="1"/>
    </xf>
    <xf numFmtId="165" fontId="2" fillId="0" borderId="24" xfId="58" applyNumberFormat="1" applyFont="1" applyBorder="1" applyAlignment="1">
      <alignment horizontal="right" vertical="center" wrapText="1"/>
    </xf>
    <xf numFmtId="0" fontId="6" fillId="4" borderId="12" xfId="0" applyFont="1" applyFill="1" applyBorder="1" applyAlignment="1">
      <alignment horizontal="center" vertical="center"/>
    </xf>
    <xf numFmtId="0" fontId="6" fillId="4" borderId="13" xfId="103" applyFont="1" applyFill="1" applyBorder="1" applyAlignment="1">
      <alignment horizontal="center" vertical="center" wrapText="1"/>
    </xf>
    <xf numFmtId="0" fontId="6" fillId="4" borderId="13" xfId="103" applyFont="1" applyFill="1" applyBorder="1" applyAlignment="1">
      <alignment vertical="center" wrapText="1"/>
    </xf>
    <xf numFmtId="165" fontId="2" fillId="0" borderId="23" xfId="58" applyNumberFormat="1" applyFont="1" applyBorder="1" applyAlignment="1">
      <alignment horizontal="center" vertical="center"/>
    </xf>
    <xf numFmtId="165" fontId="9" fillId="8" borderId="11" xfId="58" applyNumberFormat="1" applyFont="1" applyFill="1" applyBorder="1" applyAlignment="1">
      <alignment vertical="center" wrapText="1"/>
    </xf>
    <xf numFmtId="165" fontId="9" fillId="5" borderId="11" xfId="58" applyNumberFormat="1" applyFont="1" applyFill="1" applyBorder="1" applyAlignment="1">
      <alignment vertical="center"/>
    </xf>
    <xf numFmtId="0" fontId="1" fillId="0" borderId="24" xfId="103" applyNumberFormat="1" applyFont="1" applyFill="1" applyBorder="1" applyAlignment="1">
      <alignment horizontal="center" vertical="center" wrapText="1"/>
    </xf>
    <xf numFmtId="0" fontId="1" fillId="0" borderId="24" xfId="103" applyFont="1" applyFill="1" applyBorder="1" applyAlignment="1">
      <alignment horizontal="left" vertical="center" wrapText="1"/>
    </xf>
    <xf numFmtId="0" fontId="1" fillId="0" borderId="14" xfId="103" applyFont="1" applyFill="1" applyBorder="1" applyAlignment="1">
      <alignment horizontal="center" vertical="center" wrapText="1"/>
    </xf>
    <xf numFmtId="0" fontId="1" fillId="0" borderId="22" xfId="103" applyFont="1" applyFill="1" applyBorder="1" applyAlignment="1">
      <alignment vertical="center" wrapText="1"/>
    </xf>
    <xf numFmtId="165" fontId="9" fillId="8" borderId="24" xfId="58" applyNumberFormat="1" applyFont="1" applyFill="1" applyBorder="1" applyAlignment="1">
      <alignment vertical="center" wrapText="1"/>
    </xf>
    <xf numFmtId="165" fontId="2" fillId="0" borderId="24" xfId="58" applyNumberFormat="1" applyFont="1" applyBorder="1" applyAlignment="1">
      <alignment vertical="center" wrapText="1"/>
    </xf>
    <xf numFmtId="165" fontId="9" fillId="5" borderId="24" xfId="58" applyNumberFormat="1" applyFont="1" applyFill="1" applyBorder="1" applyAlignment="1">
      <alignment vertical="center"/>
    </xf>
    <xf numFmtId="165" fontId="2" fillId="0" borderId="31" xfId="58" applyNumberFormat="1" applyFont="1" applyBorder="1" applyAlignment="1">
      <alignment horizontal="center" vertical="center"/>
    </xf>
    <xf numFmtId="0" fontId="3" fillId="0" borderId="0" xfId="80" applyAlignment="1">
      <alignment vertical="center"/>
    </xf>
    <xf numFmtId="0" fontId="1" fillId="0" borderId="0" xfId="80" applyFont="1" applyFill="1" applyAlignment="1">
      <alignment horizontal="left" vertical="center"/>
    </xf>
    <xf numFmtId="0" fontId="1" fillId="0" borderId="11" xfId="103" applyNumberFormat="1" applyFont="1" applyFill="1" applyBorder="1" applyAlignment="1">
      <alignment horizontal="center" vertical="center" wrapText="1"/>
    </xf>
    <xf numFmtId="0" fontId="2" fillId="0" borderId="0" xfId="80" applyFont="1" applyAlignment="1">
      <alignment horizontal="left" vertical="center"/>
    </xf>
    <xf numFmtId="0" fontId="6" fillId="4" borderId="12" xfId="80" applyFont="1" applyFill="1" applyBorder="1" applyAlignment="1">
      <alignment horizontal="center" vertical="center"/>
    </xf>
    <xf numFmtId="0" fontId="3" fillId="0" borderId="0" xfId="80" applyFill="1"/>
    <xf numFmtId="0" fontId="1" fillId="0" borderId="0" xfId="80" applyFont="1" applyFill="1" applyAlignment="1">
      <alignment horizontal="left"/>
    </xf>
    <xf numFmtId="0" fontId="2" fillId="0" borderId="0" xfId="80" applyFont="1" applyAlignment="1">
      <alignment horizontal="center"/>
    </xf>
    <xf numFmtId="0" fontId="1" fillId="0" borderId="10" xfId="80" applyFont="1" applyFill="1" applyBorder="1" applyAlignment="1">
      <alignment horizontal="center" vertical="center"/>
    </xf>
    <xf numFmtId="0" fontId="3" fillId="0" borderId="5" xfId="80" applyBorder="1"/>
    <xf numFmtId="165" fontId="6" fillId="10" borderId="16" xfId="101" applyNumberFormat="1" applyFont="1" applyFill="1" applyBorder="1" applyAlignment="1">
      <alignment horizontal="center" vertical="center" wrapText="1"/>
    </xf>
    <xf numFmtId="165" fontId="6" fillId="9" borderId="8" xfId="101" applyNumberFormat="1" applyFont="1" applyFill="1" applyBorder="1" applyAlignment="1">
      <alignment horizontal="center" vertical="center" wrapText="1"/>
    </xf>
    <xf numFmtId="165" fontId="6" fillId="0" borderId="0" xfId="101" applyNumberFormat="1" applyFont="1" applyFill="1" applyBorder="1" applyAlignment="1">
      <alignment horizontal="center" vertical="center" wrapText="1"/>
    </xf>
    <xf numFmtId="166" fontId="6" fillId="0" borderId="0" xfId="58" applyNumberFormat="1" applyFont="1" applyFill="1" applyBorder="1" applyAlignment="1">
      <alignment horizontal="center" vertical="center"/>
    </xf>
    <xf numFmtId="165" fontId="6" fillId="9" borderId="9" xfId="101" applyNumberFormat="1" applyFont="1" applyFill="1" applyBorder="1" applyAlignment="1">
      <alignment horizontal="center" vertical="center" wrapText="1"/>
    </xf>
    <xf numFmtId="165" fontId="8" fillId="0" borderId="0" xfId="80" applyNumberFormat="1" applyFont="1" applyFill="1" applyBorder="1" applyAlignment="1">
      <alignment horizontal="right" vertical="center"/>
    </xf>
    <xf numFmtId="0" fontId="1" fillId="0" borderId="4" xfId="8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0" xfId="103" applyFont="1" applyFill="1" applyBorder="1" applyAlignment="1">
      <alignment horizontal="center" vertical="center" wrapText="1"/>
    </xf>
    <xf numFmtId="0" fontId="2" fillId="0" borderId="5" xfId="80" applyFont="1" applyFill="1" applyBorder="1" applyAlignment="1">
      <alignment horizontal="center" vertical="center"/>
    </xf>
    <xf numFmtId="0" fontId="2" fillId="0" borderId="5" xfId="8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6" fillId="6" borderId="12" xfId="80" applyFont="1" applyFill="1" applyBorder="1" applyAlignment="1">
      <alignment horizontal="center"/>
    </xf>
    <xf numFmtId="0" fontId="6" fillId="6" borderId="13" xfId="103" applyFont="1" applyFill="1" applyBorder="1" applyAlignment="1">
      <alignment horizontal="center" wrapText="1"/>
    </xf>
    <xf numFmtId="0" fontId="6" fillId="6" borderId="25" xfId="103" applyFont="1" applyFill="1" applyBorder="1" applyAlignment="1">
      <alignment wrapText="1"/>
    </xf>
    <xf numFmtId="165" fontId="10" fillId="0" borderId="0" xfId="58" applyNumberFormat="1" applyFont="1" applyFill="1" applyBorder="1" applyAlignment="1">
      <alignment horizontal="center" vertical="center" wrapText="1"/>
    </xf>
    <xf numFmtId="0" fontId="8" fillId="0" borderId="0" xfId="74" applyFont="1"/>
    <xf numFmtId="0" fontId="3" fillId="0" borderId="0" xfId="74"/>
    <xf numFmtId="0" fontId="1" fillId="0" borderId="0" xfId="84" applyFont="1" applyFill="1" applyAlignment="1">
      <alignment horizontal="center" vertical="center"/>
    </xf>
    <xf numFmtId="0" fontId="1" fillId="0" borderId="0" xfId="84" applyFont="1" applyFill="1" applyAlignment="1">
      <alignment horizontal="left"/>
    </xf>
    <xf numFmtId="0" fontId="1" fillId="0" borderId="0" xfId="84" applyFont="1" applyFill="1"/>
    <xf numFmtId="0" fontId="2" fillId="0" borderId="0" xfId="84" applyFont="1" applyAlignment="1">
      <alignment horizontal="center"/>
    </xf>
    <xf numFmtId="0" fontId="2" fillId="0" borderId="0" xfId="84" applyFont="1"/>
    <xf numFmtId="0" fontId="2" fillId="0" borderId="0" xfId="84" applyFont="1" applyAlignment="1">
      <alignment vertical="center"/>
    </xf>
    <xf numFmtId="0" fontId="2" fillId="0" borderId="0" xfId="84" applyFont="1" applyAlignment="1">
      <alignment vertical="center" wrapText="1"/>
    </xf>
    <xf numFmtId="165" fontId="2" fillId="0" borderId="0" xfId="84" applyNumberFormat="1" applyFont="1"/>
    <xf numFmtId="0" fontId="5" fillId="0" borderId="0" xfId="74" applyFont="1" applyFill="1" applyAlignment="1">
      <alignment horizontal="left" vertical="center"/>
    </xf>
    <xf numFmtId="165" fontId="13" fillId="7" borderId="8" xfId="77" applyNumberFormat="1" applyFont="1" applyFill="1" applyBorder="1" applyAlignment="1">
      <alignment horizontal="center" vertical="center" wrapText="1"/>
    </xf>
    <xf numFmtId="0" fontId="7" fillId="0" borderId="11" xfId="58" applyFont="1" applyBorder="1" applyAlignment="1">
      <alignment horizontal="center" vertical="center" wrapText="1"/>
    </xf>
    <xf numFmtId="0" fontId="7" fillId="0" borderId="11" xfId="58" applyNumberFormat="1" applyFont="1" applyBorder="1" applyAlignment="1">
      <alignment horizontal="center" vertical="center" wrapText="1"/>
    </xf>
    <xf numFmtId="0" fontId="7" fillId="0" borderId="11" xfId="58" applyFont="1" applyBorder="1" applyAlignment="1">
      <alignment vertical="center" wrapText="1"/>
    </xf>
    <xf numFmtId="0" fontId="9" fillId="7" borderId="11" xfId="58" applyFont="1" applyFill="1" applyBorder="1" applyAlignment="1">
      <alignment horizontal="right" vertical="center" wrapText="1"/>
    </xf>
    <xf numFmtId="165" fontId="7" fillId="0" borderId="33" xfId="58" applyNumberFormat="1" applyFont="1" applyBorder="1" applyAlignment="1">
      <alignment vertical="center" wrapText="1"/>
    </xf>
    <xf numFmtId="0" fontId="7" fillId="0" borderId="5" xfId="58" applyFont="1" applyBorder="1" applyAlignment="1">
      <alignment horizontal="center" vertical="center" wrapText="1"/>
    </xf>
    <xf numFmtId="0" fontId="7" fillId="0" borderId="5" xfId="58" applyNumberFormat="1" applyFont="1" applyBorder="1" applyAlignment="1">
      <alignment horizontal="center" vertical="center" wrapText="1"/>
    </xf>
    <xf numFmtId="0" fontId="7" fillId="0" borderId="5" xfId="58" applyFont="1" applyBorder="1" applyAlignment="1">
      <alignment vertical="center" wrapText="1"/>
    </xf>
    <xf numFmtId="0" fontId="8" fillId="0" borderId="0" xfId="63" applyFont="1"/>
    <xf numFmtId="165" fontId="13" fillId="4" borderId="8" xfId="77" applyNumberFormat="1" applyFont="1" applyFill="1" applyBorder="1" applyAlignment="1">
      <alignment horizontal="center" vertical="center" wrapText="1"/>
    </xf>
    <xf numFmtId="165" fontId="9" fillId="4" borderId="11" xfId="58" applyNumberFormat="1" applyFont="1" applyFill="1" applyBorder="1" applyAlignment="1">
      <alignment horizontal="right" vertical="center"/>
    </xf>
    <xf numFmtId="165" fontId="7" fillId="0" borderId="33" xfId="58" applyNumberFormat="1" applyFont="1" applyBorder="1" applyAlignment="1">
      <alignment horizontal="right" vertical="center"/>
    </xf>
    <xf numFmtId="165" fontId="13" fillId="4" borderId="9" xfId="77" applyNumberFormat="1" applyFont="1" applyFill="1" applyBorder="1" applyAlignment="1">
      <alignment horizontal="center" vertical="center" wrapText="1"/>
    </xf>
    <xf numFmtId="0" fontId="7" fillId="0" borderId="14" xfId="58" applyFont="1" applyBorder="1" applyAlignment="1">
      <alignment horizontal="center" vertical="center" wrapText="1"/>
    </xf>
    <xf numFmtId="0" fontId="7" fillId="0" borderId="14" xfId="58" applyNumberFormat="1" applyFont="1" applyBorder="1" applyAlignment="1">
      <alignment horizontal="center" vertical="center" wrapText="1"/>
    </xf>
    <xf numFmtId="0" fontId="7" fillId="0" borderId="14" xfId="58" applyFont="1" applyBorder="1" applyAlignment="1">
      <alignment vertical="center" wrapText="1"/>
    </xf>
    <xf numFmtId="0" fontId="9" fillId="7" borderId="24" xfId="58" applyFont="1" applyFill="1" applyBorder="1" applyAlignment="1">
      <alignment horizontal="right" vertical="center" wrapText="1"/>
    </xf>
    <xf numFmtId="165" fontId="7" fillId="0" borderId="31" xfId="58" applyNumberFormat="1" applyFont="1" applyBorder="1" applyAlignment="1">
      <alignment vertical="center" wrapText="1"/>
    </xf>
    <xf numFmtId="165" fontId="12" fillId="4" borderId="12" xfId="84" applyNumberFormat="1" applyFont="1" applyFill="1" applyBorder="1" applyAlignment="1">
      <alignment horizontal="right" vertical="center"/>
    </xf>
    <xf numFmtId="165" fontId="12" fillId="4" borderId="13" xfId="84" applyNumberFormat="1" applyFont="1" applyFill="1" applyBorder="1" applyAlignment="1">
      <alignment horizontal="right" vertical="center"/>
    </xf>
    <xf numFmtId="165" fontId="12" fillId="4" borderId="13" xfId="84" applyNumberFormat="1" applyFont="1" applyFill="1" applyBorder="1" applyAlignment="1">
      <alignment horizontal="center" vertical="center"/>
    </xf>
    <xf numFmtId="165" fontId="9" fillId="4" borderId="24" xfId="58" applyNumberFormat="1" applyFont="1" applyFill="1" applyBorder="1" applyAlignment="1">
      <alignment horizontal="right" vertical="center"/>
    </xf>
    <xf numFmtId="165" fontId="12" fillId="4" borderId="29" xfId="84" applyNumberFormat="1" applyFont="1" applyFill="1" applyBorder="1" applyAlignment="1">
      <alignment horizontal="right" vertical="center"/>
    </xf>
    <xf numFmtId="165" fontId="6" fillId="7" borderId="8" xfId="77" applyNumberFormat="1" applyFont="1" applyFill="1" applyBorder="1" applyAlignment="1">
      <alignment horizontal="center" vertical="center" wrapText="1"/>
    </xf>
    <xf numFmtId="0" fontId="1" fillId="0" borderId="10" xfId="84" applyFont="1" applyFill="1" applyBorder="1" applyAlignment="1">
      <alignment horizontal="center" vertical="center"/>
    </xf>
    <xf numFmtId="165" fontId="12" fillId="3" borderId="11" xfId="84" applyNumberFormat="1" applyFont="1" applyFill="1" applyBorder="1" applyAlignment="1">
      <alignment horizontal="right" vertical="center"/>
    </xf>
    <xf numFmtId="165" fontId="8" fillId="0" borderId="11" xfId="84" applyNumberFormat="1" applyFont="1" applyBorder="1" applyAlignment="1">
      <alignment horizontal="right" vertical="center"/>
    </xf>
    <xf numFmtId="0" fontId="2" fillId="0" borderId="5" xfId="58" applyNumberFormat="1" applyFont="1" applyBorder="1" applyAlignment="1">
      <alignment horizontal="center" vertical="center" wrapText="1"/>
    </xf>
    <xf numFmtId="165" fontId="6" fillId="4" borderId="8" xfId="101" applyNumberFormat="1" applyFont="1" applyFill="1" applyBorder="1" applyAlignment="1">
      <alignment horizontal="center" vertical="center" wrapText="1"/>
    </xf>
    <xf numFmtId="165" fontId="12" fillId="4" borderId="11" xfId="84" applyNumberFormat="1" applyFont="1" applyFill="1" applyBorder="1" applyAlignment="1">
      <alignment horizontal="right" vertical="center"/>
    </xf>
    <xf numFmtId="165" fontId="6" fillId="4" borderId="9" xfId="101" applyNumberFormat="1" applyFont="1" applyFill="1" applyBorder="1" applyAlignment="1">
      <alignment horizontal="center" vertical="center" wrapText="1"/>
    </xf>
    <xf numFmtId="0" fontId="2" fillId="0" borderId="14" xfId="58" applyNumberFormat="1" applyFont="1" applyBorder="1" applyAlignment="1">
      <alignment horizontal="center" vertical="center" wrapText="1"/>
    </xf>
    <xf numFmtId="0" fontId="2" fillId="0" borderId="24" xfId="58" applyFont="1" applyBorder="1" applyAlignment="1">
      <alignment horizontal="center" vertical="center" wrapText="1"/>
    </xf>
    <xf numFmtId="0" fontId="2" fillId="0" borderId="24" xfId="58" applyFont="1" applyBorder="1" applyAlignment="1">
      <alignment vertical="center" wrapText="1"/>
    </xf>
    <xf numFmtId="165" fontId="12" fillId="3" borderId="24" xfId="84" applyNumberFormat="1" applyFont="1" applyFill="1" applyBorder="1" applyAlignment="1">
      <alignment horizontal="right" vertical="center"/>
    </xf>
    <xf numFmtId="165" fontId="8" fillId="0" borderId="24" xfId="84" applyNumberFormat="1" applyFont="1" applyBorder="1" applyAlignment="1">
      <alignment horizontal="right" vertical="center"/>
    </xf>
    <xf numFmtId="165" fontId="8" fillId="0" borderId="0" xfId="74" applyNumberFormat="1" applyFont="1"/>
    <xf numFmtId="165" fontId="12" fillId="4" borderId="24" xfId="84" applyNumberFormat="1" applyFont="1" applyFill="1" applyBorder="1" applyAlignment="1">
      <alignment horizontal="right" vertical="center"/>
    </xf>
    <xf numFmtId="0" fontId="7" fillId="0" borderId="39" xfId="58" applyFont="1" applyBorder="1" applyAlignment="1">
      <alignment horizontal="center" vertical="center" wrapText="1"/>
    </xf>
    <xf numFmtId="0" fontId="7" fillId="0" borderId="39" xfId="58" applyFont="1" applyBorder="1" applyAlignment="1">
      <alignment horizontal="left" vertical="center" wrapText="1"/>
    </xf>
    <xf numFmtId="165" fontId="9" fillId="7" borderId="5" xfId="58" applyNumberFormat="1" applyFont="1" applyFill="1" applyBorder="1" applyAlignment="1">
      <alignment horizontal="right" vertical="center" wrapText="1"/>
    </xf>
    <xf numFmtId="165" fontId="7" fillId="0" borderId="33" xfId="58" applyNumberFormat="1" applyFont="1" applyBorder="1" applyAlignment="1">
      <alignment horizontal="right" vertical="center" wrapText="1"/>
    </xf>
    <xf numFmtId="0" fontId="7" fillId="0" borderId="40" xfId="58" applyFont="1" applyBorder="1" applyAlignment="1">
      <alignment horizontal="center" vertical="center" wrapText="1"/>
    </xf>
    <xf numFmtId="0" fontId="7" fillId="0" borderId="40" xfId="58" applyFont="1" applyBorder="1" applyAlignment="1">
      <alignment horizontal="left" vertical="center" wrapText="1"/>
    </xf>
    <xf numFmtId="165" fontId="9" fillId="4" borderId="5" xfId="58" applyNumberFormat="1" applyFont="1" applyFill="1" applyBorder="1" applyAlignment="1">
      <alignment horizontal="right" vertical="center"/>
    </xf>
    <xf numFmtId="0" fontId="7" fillId="0" borderId="31" xfId="58" applyFont="1" applyBorder="1" applyAlignment="1">
      <alignment horizontal="center" vertical="center" wrapText="1"/>
    </xf>
    <xf numFmtId="0" fontId="7" fillId="0" borderId="24" xfId="58" applyNumberFormat="1" applyFont="1" applyBorder="1" applyAlignment="1">
      <alignment horizontal="center" vertical="center" wrapText="1"/>
    </xf>
    <xf numFmtId="0" fontId="7" fillId="0" borderId="24" xfId="58" applyFont="1" applyBorder="1" applyAlignment="1">
      <alignment horizontal="center" vertical="center" wrapText="1"/>
    </xf>
    <xf numFmtId="0" fontId="7" fillId="0" borderId="24" xfId="58" applyFont="1" applyBorder="1" applyAlignment="1">
      <alignment vertical="center" wrapText="1"/>
    </xf>
    <xf numFmtId="0" fontId="7" fillId="0" borderId="0" xfId="58" applyFont="1" applyBorder="1" applyAlignment="1">
      <alignment horizontal="center" vertical="center" wrapText="1"/>
    </xf>
    <xf numFmtId="0" fontId="7" fillId="0" borderId="0" xfId="58" applyFont="1" applyBorder="1" applyAlignment="1">
      <alignment horizontal="left" vertical="center" wrapText="1"/>
    </xf>
    <xf numFmtId="0" fontId="6" fillId="4" borderId="12" xfId="84" applyFont="1" applyFill="1" applyBorder="1" applyAlignment="1">
      <alignment horizontal="center"/>
    </xf>
    <xf numFmtId="0" fontId="6" fillId="4" borderId="13" xfId="103" applyFont="1" applyFill="1" applyBorder="1" applyAlignment="1">
      <alignment horizontal="center" wrapText="1"/>
    </xf>
    <xf numFmtId="165" fontId="6" fillId="4" borderId="16" xfId="103" applyNumberFormat="1" applyFont="1" applyFill="1" applyBorder="1" applyAlignment="1">
      <alignment horizontal="center" vertical="center" wrapText="1"/>
    </xf>
    <xf numFmtId="0" fontId="7" fillId="0" borderId="5" xfId="58" applyFont="1" applyBorder="1" applyAlignment="1">
      <alignment horizontal="left" vertical="center" wrapText="1"/>
    </xf>
    <xf numFmtId="165" fontId="7" fillId="0" borderId="20" xfId="58" applyNumberFormat="1" applyFont="1" applyBorder="1" applyAlignment="1">
      <alignment horizontal="right" vertical="center" wrapText="1"/>
    </xf>
    <xf numFmtId="0" fontId="7" fillId="0" borderId="11" xfId="58" applyFont="1" applyBorder="1" applyAlignment="1">
      <alignment horizontal="left" vertical="center" wrapText="1"/>
    </xf>
    <xf numFmtId="0" fontId="6" fillId="4" borderId="12" xfId="84" applyFont="1" applyFill="1" applyBorder="1" applyAlignment="1">
      <alignment horizontal="center" vertical="center"/>
    </xf>
    <xf numFmtId="0" fontId="6" fillId="4" borderId="16" xfId="103" applyFont="1" applyFill="1" applyBorder="1" applyAlignment="1">
      <alignment horizontal="center" vertical="center" wrapText="1"/>
    </xf>
    <xf numFmtId="1" fontId="7" fillId="0" borderId="11" xfId="58" applyNumberFormat="1" applyFont="1" applyBorder="1" applyAlignment="1">
      <alignment horizontal="center" vertical="center" wrapText="1"/>
    </xf>
    <xf numFmtId="1" fontId="7" fillId="0" borderId="5" xfId="58" applyNumberFormat="1" applyFont="1" applyBorder="1" applyAlignment="1">
      <alignment horizontal="center" vertical="center" wrapText="1"/>
    </xf>
    <xf numFmtId="165" fontId="13" fillId="4" borderId="26" xfId="77" applyNumberFormat="1" applyFont="1" applyFill="1" applyBorder="1" applyAlignment="1">
      <alignment horizontal="center" vertical="center" wrapText="1"/>
    </xf>
    <xf numFmtId="165" fontId="13" fillId="4" borderId="27" xfId="77" applyNumberFormat="1" applyFont="1" applyFill="1" applyBorder="1" applyAlignment="1">
      <alignment horizontal="center" vertical="center" wrapText="1"/>
    </xf>
    <xf numFmtId="165" fontId="6" fillId="4" borderId="13" xfId="103" applyNumberFormat="1" applyFont="1" applyFill="1" applyBorder="1" applyAlignment="1">
      <alignment horizontal="center" vertical="center" wrapText="1"/>
    </xf>
    <xf numFmtId="165" fontId="6" fillId="4" borderId="29" xfId="103" applyNumberFormat="1" applyFont="1" applyFill="1" applyBorder="1" applyAlignment="1">
      <alignment horizontal="center" vertical="center" wrapText="1"/>
    </xf>
    <xf numFmtId="0" fontId="6" fillId="0" borderId="0" xfId="80" applyFont="1" applyFill="1" applyAlignment="1">
      <alignment horizontal="center" vertical="center"/>
    </xf>
    <xf numFmtId="0" fontId="6" fillId="0" borderId="0" xfId="80" applyFont="1" applyFill="1"/>
    <xf numFmtId="1" fontId="1" fillId="0" borderId="0" xfId="80" applyNumberFormat="1" applyFont="1" applyFill="1"/>
    <xf numFmtId="49" fontId="1" fillId="0" borderId="0" xfId="80" applyNumberFormat="1" applyFont="1" applyFill="1" applyAlignment="1">
      <alignment horizontal="center" vertical="center"/>
    </xf>
    <xf numFmtId="165" fontId="8" fillId="0" borderId="0" xfId="80" applyNumberFormat="1" applyFont="1" applyAlignment="1">
      <alignment vertical="center" wrapText="1"/>
    </xf>
    <xf numFmtId="165" fontId="1" fillId="0" borderId="0" xfId="80" applyNumberFormat="1" applyFont="1" applyFill="1" applyAlignment="1">
      <alignment horizontal="right"/>
    </xf>
    <xf numFmtId="0" fontId="14" fillId="0" borderId="0" xfId="80" applyFont="1" applyFill="1"/>
    <xf numFmtId="0" fontId="4" fillId="0" borderId="0" xfId="63" applyFont="1" applyAlignment="1">
      <alignment vertical="center"/>
    </xf>
    <xf numFmtId="0" fontId="1" fillId="0" borderId="11" xfId="100" applyNumberFormat="1" applyFont="1" applyFill="1" applyBorder="1" applyAlignment="1">
      <alignment horizontal="center" vertical="center" wrapText="1"/>
    </xf>
    <xf numFmtId="0" fontId="2" fillId="0" borderId="11" xfId="80" applyFont="1" applyBorder="1" applyAlignment="1">
      <alignment horizontal="center" vertical="center" wrapText="1"/>
    </xf>
    <xf numFmtId="0" fontId="2" fillId="0" borderId="34" xfId="80" applyFont="1" applyBorder="1" applyAlignment="1">
      <alignment horizontal="center" vertical="center" wrapText="1"/>
    </xf>
    <xf numFmtId="165" fontId="9" fillId="7" borderId="10" xfId="80" applyNumberFormat="1" applyFont="1" applyFill="1" applyBorder="1" applyAlignment="1">
      <alignment vertical="center"/>
    </xf>
    <xf numFmtId="165" fontId="2" fillId="0" borderId="11" xfId="80" applyNumberFormat="1" applyFont="1" applyBorder="1" applyAlignment="1">
      <alignment vertical="center"/>
    </xf>
    <xf numFmtId="0" fontId="2" fillId="0" borderId="5" xfId="80" applyFont="1" applyBorder="1" applyAlignment="1">
      <alignment horizontal="center" vertical="center" wrapText="1"/>
    </xf>
    <xf numFmtId="0" fontId="2" fillId="0" borderId="6" xfId="80" applyFont="1" applyBorder="1" applyAlignment="1">
      <alignment horizontal="center" vertical="center" wrapText="1"/>
    </xf>
    <xf numFmtId="0" fontId="1" fillId="0" borderId="5" xfId="100" applyNumberFormat="1" applyFont="1" applyFill="1" applyBorder="1" applyAlignment="1">
      <alignment horizontal="center" vertical="center" wrapText="1"/>
    </xf>
    <xf numFmtId="49" fontId="1" fillId="0" borderId="5" xfId="100" applyNumberFormat="1" applyFont="1" applyFill="1" applyBorder="1" applyAlignment="1">
      <alignment horizontal="center" vertical="center" wrapText="1"/>
    </xf>
    <xf numFmtId="0" fontId="1" fillId="0" borderId="5" xfId="25" applyNumberFormat="1" applyFont="1" applyFill="1" applyBorder="1" applyAlignment="1">
      <alignment horizontal="center" vertical="center" wrapText="1"/>
    </xf>
    <xf numFmtId="49" fontId="1" fillId="0" borderId="24" xfId="100" applyNumberFormat="1" applyFont="1" applyFill="1" applyBorder="1" applyAlignment="1">
      <alignment horizontal="center" vertical="center" wrapText="1"/>
    </xf>
    <xf numFmtId="0" fontId="2" fillId="0" borderId="24" xfId="80" applyFont="1" applyBorder="1" applyAlignment="1">
      <alignment horizontal="center" vertical="center" wrapText="1"/>
    </xf>
    <xf numFmtId="0" fontId="9" fillId="4" borderId="12" xfId="80" applyFont="1" applyFill="1" applyBorder="1" applyAlignment="1">
      <alignment horizontal="center" vertical="center"/>
    </xf>
    <xf numFmtId="0" fontId="6" fillId="4" borderId="13" xfId="80" applyFont="1" applyFill="1" applyBorder="1" applyAlignment="1">
      <alignment horizontal="center" vertical="center" wrapText="1"/>
    </xf>
    <xf numFmtId="49" fontId="9" fillId="4" borderId="13" xfId="80" applyNumberFormat="1" applyFont="1" applyFill="1" applyBorder="1" applyAlignment="1">
      <alignment horizontal="center" vertical="center"/>
    </xf>
    <xf numFmtId="0" fontId="9" fillId="4" borderId="13" xfId="80" applyFont="1" applyFill="1" applyBorder="1" applyAlignment="1">
      <alignment horizontal="center" vertical="center" wrapText="1"/>
    </xf>
    <xf numFmtId="165" fontId="9" fillId="4" borderId="13" xfId="80" applyNumberFormat="1" applyFont="1" applyFill="1" applyBorder="1" applyAlignment="1">
      <alignment vertical="center"/>
    </xf>
    <xf numFmtId="1" fontId="6" fillId="0" borderId="0" xfId="80" applyNumberFormat="1" applyFont="1" applyFill="1" applyBorder="1" applyAlignment="1">
      <alignment vertical="center"/>
    </xf>
    <xf numFmtId="0" fontId="6" fillId="0" borderId="0" xfId="80" applyFont="1" applyFill="1" applyBorder="1" applyAlignment="1">
      <alignment vertical="center"/>
    </xf>
    <xf numFmtId="49" fontId="6" fillId="0" borderId="0" xfId="80" applyNumberFormat="1" applyFont="1" applyFill="1" applyBorder="1" applyAlignment="1">
      <alignment horizontal="center" vertical="center"/>
    </xf>
    <xf numFmtId="0" fontId="6" fillId="0" borderId="0" xfId="80" applyFont="1" applyFill="1" applyBorder="1" applyAlignment="1">
      <alignment vertical="center" wrapText="1"/>
    </xf>
    <xf numFmtId="0" fontId="6" fillId="0" borderId="0" xfId="80" applyFont="1" applyFill="1" applyBorder="1" applyAlignment="1">
      <alignment horizontal="center" vertical="center" wrapText="1"/>
    </xf>
    <xf numFmtId="0" fontId="6" fillId="0" borderId="0" xfId="101" applyFont="1" applyFill="1" applyBorder="1" applyAlignment="1">
      <alignment vertical="center" wrapText="1"/>
    </xf>
    <xf numFmtId="0" fontId="9" fillId="4" borderId="12" xfId="80" applyFont="1" applyFill="1" applyBorder="1" applyAlignment="1">
      <alignment horizontal="right" vertical="center"/>
    </xf>
    <xf numFmtId="0" fontId="9" fillId="4" borderId="13" xfId="80" applyFont="1" applyFill="1" applyBorder="1" applyAlignment="1">
      <alignment horizontal="right" vertical="center"/>
    </xf>
    <xf numFmtId="49" fontId="9" fillId="4" borderId="13" xfId="80" applyNumberFormat="1" applyFont="1" applyFill="1" applyBorder="1" applyAlignment="1">
      <alignment horizontal="right" vertical="center"/>
    </xf>
    <xf numFmtId="0" fontId="9" fillId="4" borderId="13" xfId="80" applyFont="1" applyFill="1" applyBorder="1" applyAlignment="1">
      <alignment horizontal="right" vertical="center" wrapText="1"/>
    </xf>
    <xf numFmtId="165" fontId="9" fillId="4" borderId="13" xfId="80" applyNumberFormat="1" applyFont="1" applyFill="1" applyBorder="1" applyAlignment="1">
      <alignment horizontal="right" vertical="center"/>
    </xf>
    <xf numFmtId="165" fontId="2" fillId="0" borderId="0" xfId="80" applyNumberFormat="1" applyFont="1" applyAlignment="1">
      <alignment horizontal="right"/>
    </xf>
    <xf numFmtId="165" fontId="9" fillId="6" borderId="4" xfId="80" applyNumberFormat="1" applyFont="1" applyFill="1" applyBorder="1" applyAlignment="1">
      <alignment vertical="center"/>
    </xf>
    <xf numFmtId="165" fontId="15" fillId="0" borderId="0" xfId="101" applyNumberFormat="1" applyFont="1" applyFill="1" applyBorder="1" applyAlignment="1">
      <alignment horizontal="right" wrapText="1"/>
    </xf>
    <xf numFmtId="165" fontId="14" fillId="0" borderId="0" xfId="80" applyNumberFormat="1" applyFont="1" applyFill="1" applyAlignment="1">
      <alignment horizontal="right"/>
    </xf>
    <xf numFmtId="0" fontId="14" fillId="0" borderId="0" xfId="80" applyFont="1"/>
    <xf numFmtId="0" fontId="16" fillId="0" borderId="0" xfId="80" applyFont="1" applyFill="1" applyAlignment="1">
      <alignment horizontal="center" vertical="center"/>
    </xf>
    <xf numFmtId="165" fontId="1" fillId="0" borderId="0" xfId="80" applyNumberFormat="1" applyFont="1" applyFill="1"/>
    <xf numFmtId="165" fontId="9" fillId="4" borderId="29" xfId="80" applyNumberFormat="1" applyFont="1" applyFill="1" applyBorder="1" applyAlignment="1">
      <alignment horizontal="right" vertical="center"/>
    </xf>
    <xf numFmtId="0" fontId="9" fillId="0" borderId="0" xfId="80" applyFont="1" applyAlignment="1">
      <alignment vertical="center"/>
    </xf>
    <xf numFmtId="0" fontId="9" fillId="0" borderId="0" xfId="80" applyFont="1"/>
    <xf numFmtId="49" fontId="2" fillId="0" borderId="0" xfId="80" applyNumberFormat="1" applyFont="1" applyAlignment="1">
      <alignment horizontal="center" vertical="center"/>
    </xf>
    <xf numFmtId="0" fontId="2" fillId="0" borderId="0" xfId="80" applyFont="1" applyAlignment="1">
      <alignment horizontal="left" vertical="center" wrapText="1"/>
    </xf>
    <xf numFmtId="0" fontId="4" fillId="0" borderId="0" xfId="63" applyFont="1" applyAlignment="1">
      <alignment horizontal="left" vertical="center"/>
    </xf>
    <xf numFmtId="165" fontId="2" fillId="0" borderId="0" xfId="80" applyNumberFormat="1" applyFont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9" fillId="4" borderId="13" xfId="80" applyFont="1" applyFill="1" applyBorder="1" applyAlignment="1">
      <alignment horizontal="center" vertical="center"/>
    </xf>
    <xf numFmtId="0" fontId="9" fillId="4" borderId="29" xfId="80" applyFont="1" applyFill="1" applyBorder="1" applyAlignment="1">
      <alignment horizontal="center" vertical="center" wrapText="1"/>
    </xf>
    <xf numFmtId="165" fontId="9" fillId="4" borderId="13" xfId="8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vertical="center"/>
    </xf>
    <xf numFmtId="1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vertical="center" wrapText="1"/>
    </xf>
    <xf numFmtId="1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165" fontId="6" fillId="3" borderId="14" xfId="25" applyNumberFormat="1" applyFont="1" applyFill="1" applyBorder="1" applyAlignment="1">
      <alignment horizontal="center" vertical="center" wrapText="1"/>
    </xf>
    <xf numFmtId="165" fontId="6" fillId="6" borderId="14" xfId="25" applyNumberFormat="1" applyFont="1" applyFill="1" applyBorder="1" applyAlignment="1">
      <alignment horizontal="center" vertical="center" wrapText="1"/>
    </xf>
    <xf numFmtId="165" fontId="9" fillId="7" borderId="5" xfId="0" applyNumberFormat="1" applyFont="1" applyFill="1" applyBorder="1" applyAlignment="1">
      <alignment vertical="center"/>
    </xf>
    <xf numFmtId="165" fontId="2" fillId="0" borderId="5" xfId="0" applyNumberFormat="1" applyFont="1" applyFill="1" applyBorder="1" applyAlignment="1">
      <alignment vertical="center"/>
    </xf>
    <xf numFmtId="165" fontId="9" fillId="6" borderId="5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165" fontId="6" fillId="6" borderId="41" xfId="25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vertical="center" wrapText="1"/>
    </xf>
    <xf numFmtId="0" fontId="9" fillId="4" borderId="7" xfId="0" applyFont="1" applyFill="1" applyBorder="1" applyAlignment="1">
      <alignment vertical="center" wrapText="1"/>
    </xf>
    <xf numFmtId="165" fontId="9" fillId="4" borderId="2" xfId="0" applyNumberFormat="1" applyFont="1" applyFill="1" applyBorder="1"/>
    <xf numFmtId="165" fontId="9" fillId="4" borderId="5" xfId="0" applyNumberFormat="1" applyFont="1" applyFill="1" applyBorder="1" applyAlignment="1">
      <alignment horizontal="right" vertical="center"/>
    </xf>
    <xf numFmtId="165" fontId="9" fillId="4" borderId="8" xfId="0" applyNumberFormat="1" applyFont="1" applyFill="1" applyBorder="1" applyAlignment="1">
      <alignment horizontal="right" vertical="center"/>
    </xf>
    <xf numFmtId="165" fontId="9" fillId="4" borderId="3" xfId="0" applyNumberFormat="1" applyFont="1" applyFill="1" applyBorder="1"/>
    <xf numFmtId="165" fontId="9" fillId="4" borderId="6" xfId="0" applyNumberFormat="1" applyFont="1" applyFill="1" applyBorder="1" applyAlignment="1">
      <alignment horizontal="right" vertical="center"/>
    </xf>
    <xf numFmtId="165" fontId="9" fillId="4" borderId="9" xfId="0" applyNumberFormat="1" applyFont="1" applyFill="1" applyBorder="1" applyAlignment="1">
      <alignment horizontal="right" vertical="center"/>
    </xf>
    <xf numFmtId="0" fontId="9" fillId="0" borderId="0" xfId="0" applyFont="1"/>
    <xf numFmtId="0" fontId="2" fillId="0" borderId="0" xfId="0" applyFont="1" applyAlignment="1">
      <alignment wrapText="1" shrinkToFi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left" vertical="center" wrapText="1"/>
    </xf>
    <xf numFmtId="0" fontId="2" fillId="0" borderId="0" xfId="0" applyFont="1"/>
    <xf numFmtId="0" fontId="2" fillId="0" borderId="11" xfId="0" applyFont="1" applyFill="1" applyBorder="1" applyAlignment="1">
      <alignment vertical="center" wrapText="1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165" fontId="6" fillId="3" borderId="8" xfId="25" applyNumberFormat="1" applyFont="1" applyFill="1" applyBorder="1" applyAlignment="1">
      <alignment horizontal="center" vertical="center" wrapText="1"/>
    </xf>
    <xf numFmtId="165" fontId="6" fillId="6" borderId="8" xfId="25" applyNumberFormat="1" applyFont="1" applyFill="1" applyBorder="1" applyAlignment="1">
      <alignment horizontal="center" vertical="center" wrapText="1"/>
    </xf>
    <xf numFmtId="165" fontId="9" fillId="3" borderId="11" xfId="0" applyNumberFormat="1" applyFont="1" applyFill="1" applyBorder="1" applyAlignment="1">
      <alignment vertical="center" wrapText="1" shrinkToFit="1"/>
    </xf>
    <xf numFmtId="165" fontId="2" fillId="0" borderId="11" xfId="0" applyNumberFormat="1" applyFont="1" applyBorder="1" applyAlignment="1">
      <alignment vertical="center" wrapText="1" shrinkToFit="1"/>
    </xf>
    <xf numFmtId="165" fontId="9" fillId="6" borderId="11" xfId="0" applyNumberFormat="1" applyFont="1" applyFill="1" applyBorder="1" applyAlignment="1">
      <alignment vertical="center" wrapText="1" shrinkToFit="1"/>
    </xf>
    <xf numFmtId="0" fontId="2" fillId="0" borderId="15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165" fontId="9" fillId="4" borderId="2" xfId="0" applyNumberFormat="1" applyFont="1" applyFill="1" applyBorder="1" applyAlignment="1">
      <alignment horizontal="right" vertical="center"/>
    </xf>
    <xf numFmtId="165" fontId="2" fillId="0" borderId="0" xfId="0" applyNumberFormat="1" applyFont="1"/>
    <xf numFmtId="0" fontId="2" fillId="0" borderId="0" xfId="0" applyFont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1" fillId="0" borderId="0" xfId="83" applyFont="1" applyFill="1" applyAlignment="1">
      <alignment horizontal="center" vertical="center"/>
    </xf>
    <xf numFmtId="0" fontId="1" fillId="0" borderId="0" xfId="83" applyFont="1" applyFill="1" applyAlignment="1">
      <alignment horizontal="left" vertical="center" wrapText="1"/>
    </xf>
    <xf numFmtId="0" fontId="1" fillId="0" borderId="0" xfId="83" applyFont="1" applyFill="1" applyAlignment="1">
      <alignment vertical="center"/>
    </xf>
    <xf numFmtId="165" fontId="8" fillId="0" borderId="0" xfId="83" applyNumberFormat="1" applyFont="1" applyAlignment="1">
      <alignment vertical="center"/>
    </xf>
    <xf numFmtId="0" fontId="2" fillId="0" borderId="0" xfId="83" applyFont="1" applyAlignment="1">
      <alignment horizontal="center" vertical="center"/>
    </xf>
    <xf numFmtId="0" fontId="2" fillId="0" borderId="0" xfId="83" applyFont="1" applyAlignment="1">
      <alignment vertical="center"/>
    </xf>
    <xf numFmtId="0" fontId="2" fillId="0" borderId="0" xfId="83" applyFont="1" applyAlignment="1">
      <alignment vertical="center" wrapText="1"/>
    </xf>
    <xf numFmtId="165" fontId="2" fillId="0" borderId="0" xfId="83" applyNumberFormat="1" applyFont="1" applyAlignment="1">
      <alignment vertical="center"/>
    </xf>
    <xf numFmtId="165" fontId="12" fillId="7" borderId="5" xfId="0" applyNumberFormat="1" applyFont="1" applyFill="1" applyBorder="1" applyAlignment="1">
      <alignment horizontal="right" vertical="center"/>
    </xf>
    <xf numFmtId="165" fontId="8" fillId="0" borderId="5" xfId="0" applyNumberFormat="1" applyFont="1" applyBorder="1" applyAlignment="1">
      <alignment horizontal="right" vertical="center"/>
    </xf>
    <xf numFmtId="165" fontId="12" fillId="6" borderId="5" xfId="0" applyNumberFormat="1" applyFont="1" applyFill="1" applyBorder="1" applyAlignment="1">
      <alignment horizontal="right" vertical="center"/>
    </xf>
    <xf numFmtId="0" fontId="2" fillId="0" borderId="0" xfId="70" applyFont="1" applyAlignment="1">
      <alignment vertical="center"/>
    </xf>
    <xf numFmtId="0" fontId="22" fillId="0" borderId="0" xfId="96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vertical="center" wrapText="1"/>
    </xf>
    <xf numFmtId="0" fontId="9" fillId="10" borderId="7" xfId="0" applyFont="1" applyFill="1" applyBorder="1" applyAlignment="1">
      <alignment horizontal="center" vertical="center"/>
    </xf>
    <xf numFmtId="0" fontId="9" fillId="10" borderId="8" xfId="0" applyFont="1" applyFill="1" applyBorder="1" applyAlignment="1">
      <alignment horizontal="center" vertical="center"/>
    </xf>
    <xf numFmtId="0" fontId="9" fillId="10" borderId="8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vertical="center" wrapText="1"/>
    </xf>
    <xf numFmtId="165" fontId="8" fillId="0" borderId="11" xfId="0" applyNumberFormat="1" applyFont="1" applyBorder="1" applyAlignment="1">
      <alignment horizontal="right" vertical="center"/>
    </xf>
    <xf numFmtId="165" fontId="12" fillId="7" borderId="14" xfId="0" applyNumberFormat="1" applyFont="1" applyFill="1" applyBorder="1" applyAlignment="1">
      <alignment horizontal="right" vertical="center"/>
    </xf>
    <xf numFmtId="165" fontId="8" fillId="0" borderId="14" xfId="0" applyNumberFormat="1" applyFont="1" applyBorder="1" applyAlignment="1">
      <alignment horizontal="right" vertical="center"/>
    </xf>
    <xf numFmtId="3" fontId="12" fillId="10" borderId="2" xfId="0" applyNumberFormat="1" applyFont="1" applyFill="1" applyBorder="1" applyAlignment="1">
      <alignment vertical="center" wrapText="1"/>
    </xf>
    <xf numFmtId="3" fontId="12" fillId="10" borderId="3" xfId="0" applyNumberFormat="1" applyFont="1" applyFill="1" applyBorder="1" applyAlignment="1">
      <alignment vertical="center" wrapText="1"/>
    </xf>
    <xf numFmtId="3" fontId="12" fillId="10" borderId="8" xfId="0" applyNumberFormat="1" applyFont="1" applyFill="1" applyBorder="1" applyAlignment="1">
      <alignment vertical="center" wrapText="1"/>
    </xf>
    <xf numFmtId="3" fontId="12" fillId="10" borderId="9" xfId="0" applyNumberFormat="1" applyFont="1" applyFill="1" applyBorder="1" applyAlignment="1">
      <alignment vertical="center" wrapText="1"/>
    </xf>
    <xf numFmtId="3" fontId="10" fillId="4" borderId="13" xfId="58" applyNumberFormat="1" applyFont="1" applyFill="1" applyBorder="1" applyAlignment="1">
      <alignment horizontal="center" vertical="center" wrapText="1"/>
    </xf>
    <xf numFmtId="3" fontId="12" fillId="7" borderId="11" xfId="80" applyNumberFormat="1" applyFont="1" applyFill="1" applyBorder="1" applyAlignment="1">
      <alignment horizontal="right" vertical="center"/>
    </xf>
    <xf numFmtId="3" fontId="8" fillId="0" borderId="11" xfId="80" applyNumberFormat="1" applyFont="1" applyBorder="1" applyAlignment="1">
      <alignment horizontal="right" vertical="center"/>
    </xf>
    <xf numFmtId="3" fontId="12" fillId="6" borderId="11" xfId="80" applyNumberFormat="1" applyFont="1" applyFill="1" applyBorder="1" applyAlignment="1">
      <alignment horizontal="right" vertical="center"/>
    </xf>
    <xf numFmtId="3" fontId="12" fillId="10" borderId="5" xfId="80" applyNumberFormat="1" applyFont="1" applyFill="1" applyBorder="1" applyAlignment="1">
      <alignment horizontal="right" vertical="center"/>
    </xf>
    <xf numFmtId="3" fontId="12" fillId="9" borderId="11" xfId="80" applyNumberFormat="1" applyFont="1" applyFill="1" applyBorder="1" applyAlignment="1">
      <alignment horizontal="right" vertical="center"/>
    </xf>
    <xf numFmtId="3" fontId="9" fillId="8" borderId="11" xfId="58" applyNumberFormat="1" applyFont="1" applyFill="1" applyBorder="1" applyAlignment="1">
      <alignment vertical="center" wrapText="1"/>
    </xf>
    <xf numFmtId="3" fontId="2" fillId="0" borderId="11" xfId="58" applyNumberFormat="1" applyFont="1" applyBorder="1" applyAlignment="1">
      <alignment vertical="center" wrapText="1"/>
    </xf>
    <xf numFmtId="3" fontId="9" fillId="5" borderId="11" xfId="58" applyNumberFormat="1" applyFont="1" applyFill="1" applyBorder="1" applyAlignment="1">
      <alignment vertical="center"/>
    </xf>
    <xf numFmtId="3" fontId="2" fillId="0" borderId="11" xfId="58" applyNumberFormat="1" applyFont="1" applyBorder="1" applyAlignment="1">
      <alignment vertical="center"/>
    </xf>
    <xf numFmtId="165" fontId="6" fillId="5" borderId="2" xfId="25" applyNumberFormat="1" applyFont="1" applyFill="1" applyBorder="1" applyAlignment="1">
      <alignment horizontal="center" vertical="center" wrapText="1"/>
    </xf>
    <xf numFmtId="165" fontId="6" fillId="5" borderId="3" xfId="25" applyNumberFormat="1" applyFont="1" applyFill="1" applyBorder="1" applyAlignment="1">
      <alignment horizontal="center" vertical="center" wrapText="1"/>
    </xf>
    <xf numFmtId="165" fontId="6" fillId="3" borderId="5" xfId="25" applyNumberFormat="1" applyFont="1" applyFill="1" applyBorder="1" applyAlignment="1">
      <alignment horizontal="center" vertical="center" wrapText="1"/>
    </xf>
    <xf numFmtId="166" fontId="6" fillId="5" borderId="5" xfId="58" applyNumberFormat="1" applyFont="1" applyFill="1" applyBorder="1" applyAlignment="1">
      <alignment horizontal="center" vertical="center"/>
    </xf>
    <xf numFmtId="166" fontId="6" fillId="5" borderId="6" xfId="58" applyNumberFormat="1" applyFont="1" applyFill="1" applyBorder="1" applyAlignment="1">
      <alignment horizontal="center" vertical="center"/>
    </xf>
    <xf numFmtId="165" fontId="6" fillId="6" borderId="5" xfId="25" applyNumberFormat="1" applyFont="1" applyFill="1" applyBorder="1" applyAlignment="1">
      <alignment horizontal="center" vertical="center" wrapText="1"/>
    </xf>
    <xf numFmtId="165" fontId="6" fillId="6" borderId="14" xfId="25" applyNumberFormat="1" applyFont="1" applyFill="1" applyBorder="1" applyAlignment="1">
      <alignment horizontal="center" vertical="center" wrapText="1"/>
    </xf>
    <xf numFmtId="0" fontId="6" fillId="2" borderId="45" xfId="57" applyFont="1" applyFill="1" applyBorder="1" applyAlignment="1" applyProtection="1">
      <alignment horizontal="center" vertical="center" wrapText="1"/>
    </xf>
    <xf numFmtId="0" fontId="6" fillId="2" borderId="28" xfId="57" applyFont="1" applyFill="1" applyBorder="1" applyAlignment="1" applyProtection="1">
      <alignment horizontal="center" vertical="center" wrapText="1"/>
    </xf>
    <xf numFmtId="0" fontId="6" fillId="2" borderId="37" xfId="57" applyFont="1" applyFill="1" applyBorder="1" applyAlignment="1" applyProtection="1">
      <alignment horizontal="center" vertical="center" wrapText="1"/>
    </xf>
    <xf numFmtId="0" fontId="6" fillId="2" borderId="32" xfId="57" applyFont="1" applyFill="1" applyBorder="1" applyAlignment="1" applyProtection="1">
      <alignment horizontal="center" vertical="center" wrapText="1"/>
    </xf>
    <xf numFmtId="0" fontId="6" fillId="2" borderId="24" xfId="57" applyFont="1" applyFill="1" applyBorder="1" applyAlignment="1" applyProtection="1">
      <alignment horizontal="center" vertical="center" wrapText="1"/>
    </xf>
    <xf numFmtId="0" fontId="6" fillId="2" borderId="16" xfId="57" applyFont="1" applyFill="1" applyBorder="1" applyAlignment="1" applyProtection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6" fillId="2" borderId="46" xfId="57" applyFont="1" applyFill="1" applyBorder="1" applyAlignment="1" applyProtection="1">
      <alignment horizontal="center" vertical="center" wrapText="1"/>
    </xf>
    <xf numFmtId="0" fontId="6" fillId="2" borderId="47" xfId="57" applyFont="1" applyFill="1" applyBorder="1" applyAlignment="1" applyProtection="1">
      <alignment horizontal="center" vertical="center" wrapText="1"/>
    </xf>
    <xf numFmtId="0" fontId="6" fillId="2" borderId="48" xfId="57" applyFont="1" applyFill="1" applyBorder="1" applyAlignment="1" applyProtection="1">
      <alignment horizontal="center" vertical="center" wrapText="1"/>
    </xf>
    <xf numFmtId="165" fontId="6" fillId="3" borderId="4" xfId="25" applyNumberFormat="1" applyFont="1" applyFill="1" applyBorder="1" applyAlignment="1">
      <alignment horizontal="center" vertical="center" wrapText="1"/>
    </xf>
    <xf numFmtId="165" fontId="6" fillId="3" borderId="21" xfId="25" applyNumberFormat="1" applyFont="1" applyFill="1" applyBorder="1" applyAlignment="1">
      <alignment horizontal="center" vertical="center" wrapText="1"/>
    </xf>
    <xf numFmtId="165" fontId="6" fillId="3" borderId="1" xfId="25" applyNumberFormat="1" applyFont="1" applyFill="1" applyBorder="1" applyAlignment="1">
      <alignment horizontal="center" vertical="center" wrapText="1"/>
    </xf>
    <xf numFmtId="165" fontId="6" fillId="3" borderId="2" xfId="25" applyNumberFormat="1" applyFont="1" applyFill="1" applyBorder="1" applyAlignment="1">
      <alignment horizontal="center" vertical="center" wrapText="1"/>
    </xf>
    <xf numFmtId="165" fontId="6" fillId="6" borderId="8" xfId="25" applyNumberFormat="1" applyFont="1" applyFill="1" applyBorder="1" applyAlignment="1">
      <alignment horizontal="center" vertical="center" wrapText="1"/>
    </xf>
    <xf numFmtId="0" fontId="6" fillId="2" borderId="1" xfId="57" applyFont="1" applyFill="1" applyBorder="1" applyAlignment="1" applyProtection="1">
      <alignment horizontal="center" vertical="center" wrapText="1"/>
    </xf>
    <xf numFmtId="0" fontId="6" fillId="2" borderId="4" xfId="57" applyFont="1" applyFill="1" applyBorder="1" applyAlignment="1" applyProtection="1">
      <alignment horizontal="center" vertical="center" wrapText="1"/>
    </xf>
    <xf numFmtId="0" fontId="6" fillId="2" borderId="7" xfId="57" applyFont="1" applyFill="1" applyBorder="1" applyAlignment="1" applyProtection="1">
      <alignment horizontal="center" vertical="center" wrapText="1"/>
    </xf>
    <xf numFmtId="1" fontId="6" fillId="2" borderId="2" xfId="57" applyNumberFormat="1" applyFont="1" applyFill="1" applyBorder="1" applyAlignment="1" applyProtection="1">
      <alignment horizontal="center" vertical="center" wrapText="1"/>
    </xf>
    <xf numFmtId="1" fontId="6" fillId="2" borderId="5" xfId="57" applyNumberFormat="1" applyFont="1" applyFill="1" applyBorder="1" applyAlignment="1" applyProtection="1">
      <alignment horizontal="center" vertical="center" wrapText="1"/>
    </xf>
    <xf numFmtId="1" fontId="6" fillId="2" borderId="8" xfId="57" applyNumberFormat="1" applyFont="1" applyFill="1" applyBorder="1" applyAlignment="1" applyProtection="1">
      <alignment horizontal="center" vertical="center" wrapText="1"/>
    </xf>
    <xf numFmtId="0" fontId="6" fillId="2" borderId="2" xfId="57" applyFont="1" applyFill="1" applyBorder="1" applyAlignment="1" applyProtection="1">
      <alignment horizontal="center" vertical="center" wrapText="1"/>
    </xf>
    <xf numFmtId="0" fontId="6" fillId="2" borderId="5" xfId="57" applyFont="1" applyFill="1" applyBorder="1" applyAlignment="1" applyProtection="1">
      <alignment horizontal="center" vertical="center" wrapText="1"/>
    </xf>
    <xf numFmtId="0" fontId="6" fillId="2" borderId="8" xfId="57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6" fillId="2" borderId="3" xfId="57" applyFont="1" applyFill="1" applyBorder="1" applyAlignment="1" applyProtection="1">
      <alignment horizontal="center" vertical="center" wrapText="1"/>
    </xf>
    <xf numFmtId="0" fontId="6" fillId="2" borderId="6" xfId="57" applyFont="1" applyFill="1" applyBorder="1" applyAlignment="1" applyProtection="1">
      <alignment horizontal="center" vertical="center" wrapText="1"/>
    </xf>
    <xf numFmtId="0" fontId="6" fillId="2" borderId="9" xfId="57" applyFont="1" applyFill="1" applyBorder="1" applyAlignment="1" applyProtection="1">
      <alignment horizontal="center" vertical="center" wrapText="1"/>
    </xf>
    <xf numFmtId="165" fontId="6" fillId="3" borderId="7" xfId="25" applyNumberFormat="1" applyFont="1" applyFill="1" applyBorder="1" applyAlignment="1">
      <alignment horizontal="center" vertical="center" wrapText="1"/>
    </xf>
    <xf numFmtId="165" fontId="6" fillId="3" borderId="19" xfId="25" applyNumberFormat="1" applyFont="1" applyFill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9" fillId="4" borderId="42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horizontal="center" vertical="center" wrapText="1"/>
    </xf>
    <xf numFmtId="0" fontId="9" fillId="4" borderId="44" xfId="0" applyFont="1" applyFill="1" applyBorder="1" applyAlignment="1">
      <alignment horizontal="center" vertical="center" wrapText="1"/>
    </xf>
    <xf numFmtId="165" fontId="6" fillId="3" borderId="20" xfId="25" applyNumberFormat="1" applyFont="1" applyFill="1" applyBorder="1" applyAlignment="1">
      <alignment horizontal="center" vertical="center" wrapText="1"/>
    </xf>
    <xf numFmtId="165" fontId="6" fillId="3" borderId="23" xfId="25" applyNumberFormat="1" applyFont="1" applyFill="1" applyBorder="1" applyAlignment="1">
      <alignment horizontal="center" vertical="center" wrapText="1"/>
    </xf>
    <xf numFmtId="165" fontId="6" fillId="5" borderId="5" xfId="58" applyNumberFormat="1" applyFont="1" applyFill="1" applyBorder="1" applyAlignment="1">
      <alignment horizontal="center" vertical="center"/>
    </xf>
    <xf numFmtId="165" fontId="6" fillId="5" borderId="6" xfId="58" applyNumberFormat="1" applyFont="1" applyFill="1" applyBorder="1" applyAlignment="1">
      <alignment horizontal="center" vertical="center"/>
    </xf>
    <xf numFmtId="165" fontId="6" fillId="6" borderId="4" xfId="101" applyNumberFormat="1" applyFont="1" applyFill="1" applyBorder="1" applyAlignment="1">
      <alignment horizontal="center" vertical="center" wrapText="1"/>
    </xf>
    <xf numFmtId="165" fontId="6" fillId="6" borderId="7" xfId="101" applyNumberFormat="1" applyFont="1" applyFill="1" applyBorder="1" applyAlignment="1">
      <alignment horizontal="center" vertical="center" wrapText="1"/>
    </xf>
    <xf numFmtId="165" fontId="6" fillId="3" borderId="35" xfId="101" applyNumberFormat="1" applyFont="1" applyFill="1" applyBorder="1" applyAlignment="1">
      <alignment horizontal="center" vertical="center" wrapText="1"/>
    </xf>
    <xf numFmtId="165" fontId="6" fillId="3" borderId="36" xfId="101" applyNumberFormat="1" applyFont="1" applyFill="1" applyBorder="1" applyAlignment="1">
      <alignment horizontal="center" vertical="center" wrapText="1"/>
    </xf>
    <xf numFmtId="165" fontId="6" fillId="5" borderId="35" xfId="101" applyNumberFormat="1" applyFont="1" applyFill="1" applyBorder="1" applyAlignment="1">
      <alignment horizontal="center" vertical="center" wrapText="1"/>
    </xf>
    <xf numFmtId="165" fontId="6" fillId="5" borderId="36" xfId="101" applyNumberFormat="1" applyFont="1" applyFill="1" applyBorder="1" applyAlignment="1">
      <alignment horizontal="center" vertical="center" wrapText="1"/>
    </xf>
    <xf numFmtId="165" fontId="6" fillId="5" borderId="38" xfId="101" applyNumberFormat="1" applyFont="1" applyFill="1" applyBorder="1" applyAlignment="1">
      <alignment horizontal="center" vertical="center" wrapText="1"/>
    </xf>
    <xf numFmtId="0" fontId="6" fillId="2" borderId="1" xfId="69" applyFont="1" applyFill="1" applyBorder="1" applyAlignment="1" applyProtection="1">
      <alignment horizontal="center" vertical="center" wrapText="1"/>
    </xf>
    <xf numFmtId="0" fontId="6" fillId="2" borderId="4" xfId="69" applyFont="1" applyFill="1" applyBorder="1" applyAlignment="1" applyProtection="1">
      <alignment horizontal="center" vertical="center" wrapText="1"/>
    </xf>
    <xf numFmtId="0" fontId="6" fillId="2" borderId="7" xfId="69" applyFont="1" applyFill="1" applyBorder="1" applyAlignment="1" applyProtection="1">
      <alignment horizontal="center" vertical="center" wrapText="1"/>
    </xf>
    <xf numFmtId="0" fontId="6" fillId="2" borderId="2" xfId="69" applyFont="1" applyFill="1" applyBorder="1" applyAlignment="1" applyProtection="1">
      <alignment horizontal="center" vertical="center" wrapText="1"/>
    </xf>
    <xf numFmtId="0" fontId="6" fillId="2" borderId="5" xfId="69" applyFont="1" applyFill="1" applyBorder="1" applyAlignment="1" applyProtection="1">
      <alignment horizontal="center" vertical="center" wrapText="1"/>
    </xf>
    <xf numFmtId="0" fontId="6" fillId="2" borderId="8" xfId="69" applyFont="1" applyFill="1" applyBorder="1" applyAlignment="1" applyProtection="1">
      <alignment horizontal="center" vertical="center" wrapText="1"/>
    </xf>
    <xf numFmtId="49" fontId="6" fillId="2" borderId="2" xfId="69" applyNumberFormat="1" applyFont="1" applyFill="1" applyBorder="1" applyAlignment="1" applyProtection="1">
      <alignment horizontal="center" vertical="center" wrapText="1"/>
    </xf>
    <xf numFmtId="49" fontId="6" fillId="2" borderId="5" xfId="69" applyNumberFormat="1" applyFont="1" applyFill="1" applyBorder="1" applyAlignment="1" applyProtection="1">
      <alignment horizontal="center" vertical="center" wrapText="1"/>
    </xf>
    <xf numFmtId="49" fontId="6" fillId="2" borderId="8" xfId="69" applyNumberFormat="1" applyFont="1" applyFill="1" applyBorder="1" applyAlignment="1" applyProtection="1">
      <alignment horizontal="center" vertical="center" wrapText="1"/>
    </xf>
    <xf numFmtId="0" fontId="6" fillId="2" borderId="3" xfId="69" applyFont="1" applyFill="1" applyBorder="1" applyAlignment="1" applyProtection="1">
      <alignment horizontal="center" vertical="center" wrapText="1"/>
    </xf>
    <xf numFmtId="0" fontId="6" fillId="2" borderId="6" xfId="69" applyFont="1" applyFill="1" applyBorder="1" applyAlignment="1" applyProtection="1">
      <alignment horizontal="center" vertical="center" wrapText="1"/>
    </xf>
    <xf numFmtId="0" fontId="6" fillId="2" borderId="9" xfId="69" applyFont="1" applyFill="1" applyBorder="1" applyAlignment="1" applyProtection="1">
      <alignment horizontal="center" vertical="center" wrapText="1"/>
    </xf>
    <xf numFmtId="165" fontId="6" fillId="3" borderId="4" xfId="101" applyNumberFormat="1" applyFont="1" applyFill="1" applyBorder="1" applyAlignment="1">
      <alignment horizontal="center" vertical="center" wrapText="1"/>
    </xf>
    <xf numFmtId="165" fontId="6" fillId="3" borderId="7" xfId="101" applyNumberFormat="1" applyFont="1" applyFill="1" applyBorder="1" applyAlignment="1">
      <alignment horizontal="center" vertical="center" wrapText="1"/>
    </xf>
    <xf numFmtId="165" fontId="6" fillId="3" borderId="5" xfId="101" applyNumberFormat="1" applyFont="1" applyFill="1" applyBorder="1" applyAlignment="1">
      <alignment horizontal="center" vertical="center" wrapText="1"/>
    </xf>
    <xf numFmtId="166" fontId="13" fillId="4" borderId="5" xfId="58" applyNumberFormat="1" applyFont="1" applyFill="1" applyBorder="1" applyAlignment="1">
      <alignment horizontal="center" vertical="center" wrapText="1"/>
    </xf>
    <xf numFmtId="166" fontId="13" fillId="4" borderId="17" xfId="58" applyNumberFormat="1" applyFont="1" applyFill="1" applyBorder="1" applyAlignment="1">
      <alignment horizontal="center" vertical="center" wrapText="1"/>
    </xf>
    <xf numFmtId="166" fontId="13" fillId="4" borderId="20" xfId="58" applyNumberFormat="1" applyFont="1" applyFill="1" applyBorder="1" applyAlignment="1">
      <alignment horizontal="center" vertical="center" wrapText="1"/>
    </xf>
    <xf numFmtId="166" fontId="13" fillId="4" borderId="6" xfId="58" applyNumberFormat="1" applyFont="1" applyFill="1" applyBorder="1" applyAlignment="1">
      <alignment horizontal="center" vertical="center" wrapText="1"/>
    </xf>
    <xf numFmtId="165" fontId="6" fillId="4" borderId="5" xfId="77" applyNumberFormat="1" applyFont="1" applyFill="1" applyBorder="1" applyAlignment="1">
      <alignment horizontal="center" vertical="center" wrapText="1"/>
    </xf>
    <xf numFmtId="165" fontId="13" fillId="7" borderId="19" xfId="77" applyNumberFormat="1" applyFont="1" applyFill="1" applyBorder="1" applyAlignment="1">
      <alignment horizontal="center" vertical="center" wrapText="1"/>
    </xf>
    <xf numFmtId="165" fontId="13" fillId="7" borderId="2" xfId="77" applyNumberFormat="1" applyFont="1" applyFill="1" applyBorder="1" applyAlignment="1">
      <alignment horizontal="center" vertical="center" wrapText="1"/>
    </xf>
    <xf numFmtId="165" fontId="13" fillId="4" borderId="2" xfId="77" applyNumberFormat="1" applyFont="1" applyFill="1" applyBorder="1" applyAlignment="1">
      <alignment horizontal="center" vertical="center" wrapText="1"/>
    </xf>
    <xf numFmtId="165" fontId="13" fillId="4" borderId="3" xfId="77" applyNumberFormat="1" applyFont="1" applyFill="1" applyBorder="1" applyAlignment="1">
      <alignment horizontal="center" vertical="center" wrapText="1"/>
    </xf>
    <xf numFmtId="0" fontId="13" fillId="11" borderId="1" xfId="74" applyFont="1" applyFill="1" applyBorder="1" applyAlignment="1" applyProtection="1">
      <alignment horizontal="center" vertical="center" wrapText="1"/>
    </xf>
    <xf numFmtId="0" fontId="13" fillId="11" borderId="4" xfId="74" applyFont="1" applyFill="1" applyBorder="1" applyAlignment="1" applyProtection="1">
      <alignment horizontal="center" vertical="center" wrapText="1"/>
    </xf>
    <xf numFmtId="0" fontId="13" fillId="11" borderId="7" xfId="74" applyFont="1" applyFill="1" applyBorder="1" applyAlignment="1" applyProtection="1">
      <alignment horizontal="center" vertical="center" wrapText="1"/>
    </xf>
    <xf numFmtId="0" fontId="13" fillId="11" borderId="2" xfId="74" applyFont="1" applyFill="1" applyBorder="1" applyAlignment="1" applyProtection="1">
      <alignment horizontal="center" vertical="center" wrapText="1"/>
    </xf>
    <xf numFmtId="0" fontId="13" fillId="11" borderId="5" xfId="74" applyFont="1" applyFill="1" applyBorder="1" applyAlignment="1" applyProtection="1">
      <alignment horizontal="center" vertical="center" wrapText="1"/>
    </xf>
    <xf numFmtId="0" fontId="13" fillId="11" borderId="8" xfId="74" applyFont="1" applyFill="1" applyBorder="1" applyAlignment="1" applyProtection="1">
      <alignment horizontal="center" vertical="center" wrapText="1"/>
    </xf>
    <xf numFmtId="165" fontId="13" fillId="7" borderId="20" xfId="77" applyNumberFormat="1" applyFont="1" applyFill="1" applyBorder="1" applyAlignment="1">
      <alignment horizontal="center" vertical="center" wrapText="1"/>
    </xf>
    <xf numFmtId="165" fontId="13" fillId="7" borderId="23" xfId="77" applyNumberFormat="1" applyFont="1" applyFill="1" applyBorder="1" applyAlignment="1">
      <alignment horizontal="center" vertical="center" wrapText="1"/>
    </xf>
    <xf numFmtId="165" fontId="6" fillId="4" borderId="14" xfId="77" applyNumberFormat="1" applyFont="1" applyFill="1" applyBorder="1" applyAlignment="1">
      <alignment horizontal="center" vertical="center" wrapText="1"/>
    </xf>
    <xf numFmtId="165" fontId="13" fillId="4" borderId="5" xfId="77" applyNumberFormat="1" applyFont="1" applyFill="1" applyBorder="1" applyAlignment="1">
      <alignment horizontal="center" vertical="center" wrapText="1"/>
    </xf>
    <xf numFmtId="165" fontId="13" fillId="4" borderId="14" xfId="77" applyNumberFormat="1" applyFont="1" applyFill="1" applyBorder="1" applyAlignment="1">
      <alignment horizontal="center" vertical="center" wrapText="1"/>
    </xf>
    <xf numFmtId="166" fontId="13" fillId="7" borderId="5" xfId="58" applyNumberFormat="1" applyFont="1" applyFill="1" applyBorder="1" applyAlignment="1">
      <alignment horizontal="center" vertical="center" wrapText="1"/>
    </xf>
    <xf numFmtId="165" fontId="13" fillId="4" borderId="8" xfId="77" applyNumberFormat="1" applyFont="1" applyFill="1" applyBorder="1" applyAlignment="1">
      <alignment horizontal="center" vertical="center" wrapText="1"/>
    </xf>
    <xf numFmtId="165" fontId="13" fillId="7" borderId="5" xfId="77" applyNumberFormat="1" applyFont="1" applyFill="1" applyBorder="1" applyAlignment="1">
      <alignment horizontal="center" vertical="center" wrapText="1"/>
    </xf>
    <xf numFmtId="165" fontId="13" fillId="7" borderId="14" xfId="77" applyNumberFormat="1" applyFont="1" applyFill="1" applyBorder="1" applyAlignment="1">
      <alignment horizontal="center" vertical="center" wrapText="1"/>
    </xf>
    <xf numFmtId="165" fontId="6" fillId="4" borderId="5" xfId="58" applyNumberFormat="1" applyFont="1" applyFill="1" applyBorder="1" applyAlignment="1">
      <alignment horizontal="center" vertical="center"/>
    </xf>
    <xf numFmtId="165" fontId="6" fillId="4" borderId="6" xfId="58" applyNumberFormat="1" applyFont="1" applyFill="1" applyBorder="1" applyAlignment="1">
      <alignment horizontal="center" vertical="center"/>
    </xf>
    <xf numFmtId="165" fontId="6" fillId="4" borderId="21" xfId="101" applyNumberFormat="1" applyFont="1" applyFill="1" applyBorder="1" applyAlignment="1">
      <alignment horizontal="center" vertical="center" wrapText="1"/>
    </xf>
    <xf numFmtId="165" fontId="6" fillId="4" borderId="37" xfId="101" applyNumberFormat="1" applyFont="1" applyFill="1" applyBorder="1" applyAlignment="1">
      <alignment horizontal="center" vertical="center" wrapText="1"/>
    </xf>
    <xf numFmtId="165" fontId="6" fillId="7" borderId="2" xfId="77" applyNumberFormat="1" applyFont="1" applyFill="1" applyBorder="1" applyAlignment="1">
      <alignment horizontal="center" vertical="center" wrapText="1"/>
    </xf>
    <xf numFmtId="165" fontId="6" fillId="4" borderId="35" xfId="101" applyNumberFormat="1" applyFont="1" applyFill="1" applyBorder="1" applyAlignment="1">
      <alignment horizontal="center" vertical="center" wrapText="1"/>
    </xf>
    <xf numFmtId="165" fontId="6" fillId="4" borderId="36" xfId="101" applyNumberFormat="1" applyFont="1" applyFill="1" applyBorder="1" applyAlignment="1">
      <alignment horizontal="center" vertical="center" wrapText="1"/>
    </xf>
    <xf numFmtId="165" fontId="6" fillId="4" borderId="38" xfId="101" applyNumberFormat="1" applyFont="1" applyFill="1" applyBorder="1" applyAlignment="1">
      <alignment horizontal="center" vertical="center" wrapText="1"/>
    </xf>
    <xf numFmtId="0" fontId="6" fillId="11" borderId="1" xfId="74" applyFont="1" applyFill="1" applyBorder="1" applyAlignment="1" applyProtection="1">
      <alignment horizontal="center" vertical="center" wrapText="1"/>
    </xf>
    <xf numFmtId="0" fontId="6" fillId="11" borderId="4" xfId="74" applyFont="1" applyFill="1" applyBorder="1" applyAlignment="1" applyProtection="1">
      <alignment horizontal="center" vertical="center" wrapText="1"/>
    </xf>
    <xf numFmtId="0" fontId="6" fillId="11" borderId="7" xfId="74" applyFont="1" applyFill="1" applyBorder="1" applyAlignment="1" applyProtection="1">
      <alignment horizontal="center" vertical="center" wrapText="1"/>
    </xf>
    <xf numFmtId="0" fontId="6" fillId="11" borderId="2" xfId="74" applyFont="1" applyFill="1" applyBorder="1" applyAlignment="1" applyProtection="1">
      <alignment horizontal="center" vertical="center" wrapText="1"/>
    </xf>
    <xf numFmtId="0" fontId="6" fillId="11" borderId="5" xfId="74" applyFont="1" applyFill="1" applyBorder="1" applyAlignment="1" applyProtection="1">
      <alignment horizontal="center" vertical="center" wrapText="1"/>
    </xf>
    <xf numFmtId="0" fontId="6" fillId="11" borderId="8" xfId="74" applyFont="1" applyFill="1" applyBorder="1" applyAlignment="1" applyProtection="1">
      <alignment horizontal="center" vertical="center" wrapText="1"/>
    </xf>
    <xf numFmtId="0" fontId="6" fillId="11" borderId="32" xfId="74" applyFont="1" applyFill="1" applyBorder="1" applyAlignment="1" applyProtection="1">
      <alignment horizontal="center" vertical="center" wrapText="1"/>
    </xf>
    <xf numFmtId="0" fontId="6" fillId="11" borderId="24" xfId="74" applyFont="1" applyFill="1" applyBorder="1" applyAlignment="1" applyProtection="1">
      <alignment horizontal="center" vertical="center" wrapText="1"/>
    </xf>
    <xf numFmtId="0" fontId="6" fillId="11" borderId="16" xfId="74" applyFont="1" applyFill="1" applyBorder="1" applyAlignment="1" applyProtection="1">
      <alignment horizontal="center" vertical="center" wrapText="1"/>
    </xf>
    <xf numFmtId="165" fontId="6" fillId="7" borderId="5" xfId="77" applyNumberFormat="1" applyFont="1" applyFill="1" applyBorder="1" applyAlignment="1">
      <alignment horizontal="center" vertical="center" wrapText="1"/>
    </xf>
    <xf numFmtId="165" fontId="6" fillId="7" borderId="8" xfId="77" applyNumberFormat="1" applyFont="1" applyFill="1" applyBorder="1" applyAlignment="1">
      <alignment horizontal="center" vertical="center" wrapText="1"/>
    </xf>
    <xf numFmtId="165" fontId="6" fillId="4" borderId="4" xfId="101" applyNumberFormat="1" applyFont="1" applyFill="1" applyBorder="1" applyAlignment="1">
      <alignment horizontal="center" vertical="center" wrapText="1"/>
    </xf>
    <xf numFmtId="165" fontId="6" fillId="4" borderId="7" xfId="101" applyNumberFormat="1" applyFont="1" applyFill="1" applyBorder="1" applyAlignment="1">
      <alignment horizontal="center" vertical="center" wrapText="1"/>
    </xf>
    <xf numFmtId="166" fontId="6" fillId="7" borderId="5" xfId="58" applyNumberFormat="1" applyFont="1" applyFill="1" applyBorder="1" applyAlignment="1">
      <alignment horizontal="center" vertical="center" wrapText="1"/>
    </xf>
    <xf numFmtId="165" fontId="13" fillId="7" borderId="8" xfId="77" applyNumberFormat="1" applyFont="1" applyFill="1" applyBorder="1" applyAlignment="1">
      <alignment horizontal="center" vertical="center" wrapText="1"/>
    </xf>
    <xf numFmtId="0" fontId="11" fillId="9" borderId="19" xfId="80" applyFont="1" applyFill="1" applyBorder="1" applyAlignment="1">
      <alignment horizontal="center" vertical="center"/>
    </xf>
    <xf numFmtId="0" fontId="11" fillId="9" borderId="2" xfId="80" applyFont="1" applyFill="1" applyBorder="1" applyAlignment="1">
      <alignment horizontal="center" vertical="center"/>
    </xf>
    <xf numFmtId="0" fontId="11" fillId="9" borderId="3" xfId="80" applyFont="1" applyFill="1" applyBorder="1" applyAlignment="1">
      <alignment horizontal="center" vertical="center"/>
    </xf>
    <xf numFmtId="165" fontId="6" fillId="3" borderId="20" xfId="101" applyNumberFormat="1" applyFont="1" applyFill="1" applyBorder="1" applyAlignment="1">
      <alignment horizontal="center" vertical="center" wrapText="1"/>
    </xf>
    <xf numFmtId="165" fontId="6" fillId="5" borderId="5" xfId="101" applyNumberFormat="1" applyFont="1" applyFill="1" applyBorder="1" applyAlignment="1">
      <alignment horizontal="center" vertical="center" wrapText="1"/>
    </xf>
    <xf numFmtId="165" fontId="6" fillId="5" borderId="6" xfId="101" applyNumberFormat="1" applyFont="1" applyFill="1" applyBorder="1" applyAlignment="1">
      <alignment horizontal="center" vertical="center" wrapText="1"/>
    </xf>
    <xf numFmtId="165" fontId="6" fillId="10" borderId="33" xfId="101" applyNumberFormat="1" applyFont="1" applyFill="1" applyBorder="1" applyAlignment="1">
      <alignment horizontal="center" vertical="center" wrapText="1"/>
    </xf>
    <xf numFmtId="165" fontId="6" fillId="10" borderId="11" xfId="101" applyNumberFormat="1" applyFont="1" applyFill="1" applyBorder="1" applyAlignment="1">
      <alignment horizontal="center" vertical="center" wrapText="1"/>
    </xf>
    <xf numFmtId="165" fontId="6" fillId="9" borderId="11" xfId="101" applyNumberFormat="1" applyFont="1" applyFill="1" applyBorder="1" applyAlignment="1">
      <alignment horizontal="center" vertical="center" wrapText="1"/>
    </xf>
    <xf numFmtId="165" fontId="6" fillId="9" borderId="34" xfId="101" applyNumberFormat="1" applyFont="1" applyFill="1" applyBorder="1" applyAlignment="1">
      <alignment horizontal="center" vertical="center" wrapText="1"/>
    </xf>
    <xf numFmtId="166" fontId="6" fillId="9" borderId="5" xfId="58" applyNumberFormat="1" applyFont="1" applyFill="1" applyBorder="1" applyAlignment="1">
      <alignment horizontal="center" vertical="center"/>
    </xf>
    <xf numFmtId="166" fontId="6" fillId="9" borderId="6" xfId="58" applyNumberFormat="1" applyFont="1" applyFill="1" applyBorder="1" applyAlignment="1">
      <alignment horizontal="center" vertical="center"/>
    </xf>
    <xf numFmtId="165" fontId="6" fillId="6" borderId="5" xfId="101" applyNumberFormat="1" applyFont="1" applyFill="1" applyBorder="1" applyAlignment="1">
      <alignment horizontal="center" vertical="center" wrapText="1"/>
    </xf>
    <xf numFmtId="165" fontId="6" fillId="6" borderId="8" xfId="101" applyNumberFormat="1" applyFont="1" applyFill="1" applyBorder="1" applyAlignment="1">
      <alignment horizontal="center" vertical="center" wrapText="1"/>
    </xf>
    <xf numFmtId="0" fontId="6" fillId="2" borderId="1" xfId="102" applyFont="1" applyFill="1" applyBorder="1" applyAlignment="1">
      <alignment horizontal="center" vertical="center" wrapText="1"/>
    </xf>
    <xf numFmtId="0" fontId="6" fillId="2" borderId="4" xfId="102" applyFont="1" applyFill="1" applyBorder="1" applyAlignment="1">
      <alignment horizontal="center" vertical="center" wrapText="1"/>
    </xf>
    <xf numFmtId="0" fontId="6" fillId="2" borderId="7" xfId="102" applyFont="1" applyFill="1" applyBorder="1" applyAlignment="1">
      <alignment horizontal="center" vertical="center" wrapText="1"/>
    </xf>
    <xf numFmtId="49" fontId="6" fillId="2" borderId="2" xfId="101" applyNumberFormat="1" applyFont="1" applyFill="1" applyBorder="1" applyAlignment="1">
      <alignment horizontal="center" vertical="center" wrapText="1"/>
    </xf>
    <xf numFmtId="49" fontId="6" fillId="2" borderId="5" xfId="101" applyNumberFormat="1" applyFont="1" applyFill="1" applyBorder="1" applyAlignment="1">
      <alignment horizontal="center" vertical="center" wrapText="1"/>
    </xf>
    <xf numFmtId="49" fontId="6" fillId="2" borderId="8" xfId="101" applyNumberFormat="1" applyFont="1" applyFill="1" applyBorder="1" applyAlignment="1">
      <alignment horizontal="center" vertical="center" wrapText="1"/>
    </xf>
    <xf numFmtId="0" fontId="6" fillId="2" borderId="2" xfId="101" applyFont="1" applyFill="1" applyBorder="1" applyAlignment="1">
      <alignment horizontal="center" vertical="center" wrapText="1"/>
    </xf>
    <xf numFmtId="0" fontId="6" fillId="2" borderId="5" xfId="101" applyFont="1" applyFill="1" applyBorder="1" applyAlignment="1">
      <alignment horizontal="center" vertical="center" wrapText="1"/>
    </xf>
    <xf numFmtId="0" fontId="6" fillId="2" borderId="8" xfId="101" applyFont="1" applyFill="1" applyBorder="1" applyAlignment="1">
      <alignment horizontal="center" vertical="center" wrapText="1"/>
    </xf>
    <xf numFmtId="0" fontId="6" fillId="2" borderId="32" xfId="101" applyFont="1" applyFill="1" applyBorder="1" applyAlignment="1">
      <alignment horizontal="center" vertical="center" wrapText="1"/>
    </xf>
    <xf numFmtId="0" fontId="6" fillId="2" borderId="24" xfId="101" applyFont="1" applyFill="1" applyBorder="1" applyAlignment="1">
      <alignment horizontal="center" vertical="center" wrapText="1"/>
    </xf>
    <xf numFmtId="0" fontId="6" fillId="2" borderId="16" xfId="101" applyFont="1" applyFill="1" applyBorder="1" applyAlignment="1">
      <alignment horizontal="center" vertical="center" wrapText="1"/>
    </xf>
    <xf numFmtId="0" fontId="6" fillId="2" borderId="3" xfId="101" applyFont="1" applyFill="1" applyBorder="1" applyAlignment="1">
      <alignment horizontal="center" vertical="center" wrapText="1"/>
    </xf>
    <xf numFmtId="0" fontId="6" fillId="2" borderId="6" xfId="101" applyFont="1" applyFill="1" applyBorder="1" applyAlignment="1">
      <alignment horizontal="center" vertical="center" wrapText="1"/>
    </xf>
    <xf numFmtId="0" fontId="6" fillId="2" borderId="9" xfId="101" applyFont="1" applyFill="1" applyBorder="1" applyAlignment="1">
      <alignment horizontal="center" vertical="center" wrapText="1"/>
    </xf>
    <xf numFmtId="165" fontId="6" fillId="3" borderId="27" xfId="101" applyNumberFormat="1" applyFont="1" applyFill="1" applyBorder="1" applyAlignment="1">
      <alignment horizontal="center" vertical="center" wrapText="1"/>
    </xf>
    <xf numFmtId="0" fontId="11" fillId="6" borderId="19" xfId="80" applyFont="1" applyFill="1" applyBorder="1" applyAlignment="1">
      <alignment horizontal="center" vertical="center"/>
    </xf>
    <xf numFmtId="0" fontId="11" fillId="6" borderId="2" xfId="80" applyFont="1" applyFill="1" applyBorder="1" applyAlignment="1">
      <alignment horizontal="center" vertical="center"/>
    </xf>
    <xf numFmtId="0" fontId="11" fillId="6" borderId="3" xfId="80" applyFont="1" applyFill="1" applyBorder="1" applyAlignment="1">
      <alignment horizontal="center" vertical="center"/>
    </xf>
    <xf numFmtId="165" fontId="6" fillId="10" borderId="23" xfId="101" applyNumberFormat="1" applyFont="1" applyFill="1" applyBorder="1" applyAlignment="1">
      <alignment horizontal="center" vertical="center" wrapText="1"/>
    </xf>
    <xf numFmtId="165" fontId="6" fillId="10" borderId="31" xfId="101" applyNumberFormat="1" applyFont="1" applyFill="1" applyBorder="1" applyAlignment="1">
      <alignment horizontal="center" vertical="center" wrapText="1"/>
    </xf>
    <xf numFmtId="165" fontId="6" fillId="9" borderId="14" xfId="101" applyNumberFormat="1" applyFont="1" applyFill="1" applyBorder="1" applyAlignment="1">
      <alignment horizontal="center" vertical="center" wrapText="1"/>
    </xf>
    <xf numFmtId="165" fontId="6" fillId="9" borderId="16" xfId="101" applyNumberFormat="1" applyFont="1" applyFill="1" applyBorder="1" applyAlignment="1">
      <alignment horizontal="center" vertical="center" wrapText="1"/>
    </xf>
    <xf numFmtId="165" fontId="6" fillId="10" borderId="5" xfId="101" applyNumberFormat="1" applyFont="1" applyFill="1" applyBorder="1" applyAlignment="1">
      <alignment horizontal="center" vertical="center" wrapText="1"/>
    </xf>
    <xf numFmtId="165" fontId="6" fillId="3" borderId="1" xfId="101" applyNumberFormat="1" applyFont="1" applyFill="1" applyBorder="1" applyAlignment="1">
      <alignment horizontal="center" vertical="center" wrapText="1"/>
    </xf>
    <xf numFmtId="165" fontId="6" fillId="3" borderId="2" xfId="101" applyNumberFormat="1" applyFont="1" applyFill="1" applyBorder="1" applyAlignment="1">
      <alignment horizontal="center" vertical="center" wrapText="1"/>
    </xf>
    <xf numFmtId="165" fontId="6" fillId="5" borderId="1" xfId="101" applyNumberFormat="1" applyFont="1" applyFill="1" applyBorder="1" applyAlignment="1">
      <alignment horizontal="center" vertical="center" wrapText="1"/>
    </xf>
    <xf numFmtId="165" fontId="6" fillId="5" borderId="2" xfId="101" applyNumberFormat="1" applyFont="1" applyFill="1" applyBorder="1" applyAlignment="1">
      <alignment horizontal="center" vertical="center" wrapText="1"/>
    </xf>
    <xf numFmtId="0" fontId="6" fillId="2" borderId="21" xfId="102" applyFont="1" applyFill="1" applyBorder="1" applyAlignment="1">
      <alignment horizontal="center" vertical="center" wrapText="1"/>
    </xf>
    <xf numFmtId="49" fontId="6" fillId="2" borderId="14" xfId="101" applyNumberFormat="1" applyFont="1" applyFill="1" applyBorder="1" applyAlignment="1">
      <alignment horizontal="center" vertical="center" wrapText="1"/>
    </xf>
    <xf numFmtId="0" fontId="6" fillId="2" borderId="14" xfId="101" applyFont="1" applyFill="1" applyBorder="1" applyAlignment="1">
      <alignment horizontal="center" vertical="center" wrapText="1"/>
    </xf>
    <xf numFmtId="0" fontId="6" fillId="2" borderId="18" xfId="101" applyFont="1" applyFill="1" applyBorder="1" applyAlignment="1">
      <alignment horizontal="center" vertical="center" wrapText="1"/>
    </xf>
    <xf numFmtId="0" fontId="6" fillId="2" borderId="17" xfId="101" applyFont="1" applyFill="1" applyBorder="1" applyAlignment="1">
      <alignment horizontal="center" vertical="center" wrapText="1"/>
    </xf>
    <xf numFmtId="0" fontId="6" fillId="2" borderId="22" xfId="101" applyFont="1" applyFill="1" applyBorder="1" applyAlignment="1">
      <alignment horizontal="center" vertical="center" wrapText="1"/>
    </xf>
    <xf numFmtId="0" fontId="6" fillId="2" borderId="26" xfId="101" applyFont="1" applyFill="1" applyBorder="1" applyAlignment="1">
      <alignment horizontal="center" vertical="center" wrapText="1"/>
    </xf>
    <xf numFmtId="165" fontId="6" fillId="3" borderId="19" xfId="101" applyNumberFormat="1" applyFont="1" applyFill="1" applyBorder="1" applyAlignment="1">
      <alignment horizontal="center" vertical="center" wrapText="1"/>
    </xf>
    <xf numFmtId="165" fontId="6" fillId="5" borderId="3" xfId="101" applyNumberFormat="1" applyFont="1" applyFill="1" applyBorder="1" applyAlignment="1">
      <alignment horizontal="center" vertical="center" wrapText="1"/>
    </xf>
    <xf numFmtId="165" fontId="6" fillId="6" borderId="21" xfId="101" applyNumberFormat="1" applyFont="1" applyFill="1" applyBorder="1" applyAlignment="1">
      <alignment horizontal="center" vertical="center" wrapText="1"/>
    </xf>
    <xf numFmtId="165" fontId="6" fillId="3" borderId="23" xfId="101" applyNumberFormat="1" applyFont="1" applyFill="1" applyBorder="1" applyAlignment="1">
      <alignment horizontal="center" vertical="center" wrapText="1"/>
    </xf>
    <xf numFmtId="49" fontId="6" fillId="2" borderId="1" xfId="80" applyNumberFormat="1" applyFont="1" applyFill="1" applyBorder="1" applyAlignment="1">
      <alignment horizontal="center" vertical="center" wrapText="1"/>
    </xf>
    <xf numFmtId="49" fontId="6" fillId="2" borderId="4" xfId="80" applyNumberFormat="1" applyFont="1" applyFill="1" applyBorder="1" applyAlignment="1">
      <alignment horizontal="center" vertical="center" wrapText="1"/>
    </xf>
    <xf numFmtId="49" fontId="6" fillId="2" borderId="7" xfId="80" applyNumberFormat="1" applyFont="1" applyFill="1" applyBorder="1" applyAlignment="1">
      <alignment horizontal="center" vertical="center" wrapText="1"/>
    </xf>
    <xf numFmtId="49" fontId="6" fillId="2" borderId="2" xfId="80" applyNumberFormat="1" applyFont="1" applyFill="1" applyBorder="1" applyAlignment="1">
      <alignment horizontal="center" vertical="center" wrapText="1"/>
    </xf>
    <xf numFmtId="49" fontId="6" fillId="2" borderId="5" xfId="80" applyNumberFormat="1" applyFont="1" applyFill="1" applyBorder="1" applyAlignment="1">
      <alignment horizontal="center" vertical="center" wrapText="1"/>
    </xf>
    <xf numFmtId="49" fontId="6" fillId="2" borderId="8" xfId="80" applyNumberFormat="1" applyFont="1" applyFill="1" applyBorder="1" applyAlignment="1">
      <alignment horizontal="center" vertical="center" wrapText="1"/>
    </xf>
    <xf numFmtId="2" fontId="6" fillId="2" borderId="2" xfId="80" applyNumberFormat="1" applyFont="1" applyFill="1" applyBorder="1" applyAlignment="1">
      <alignment horizontal="center" vertical="center" wrapText="1"/>
    </xf>
    <xf numFmtId="2" fontId="6" fillId="2" borderId="5" xfId="80" applyNumberFormat="1" applyFont="1" applyFill="1" applyBorder="1" applyAlignment="1">
      <alignment horizontal="center" vertical="center" wrapText="1"/>
    </xf>
    <xf numFmtId="2" fontId="6" fillId="2" borderId="8" xfId="80" applyNumberFormat="1" applyFont="1" applyFill="1" applyBorder="1" applyAlignment="1">
      <alignment horizontal="center" vertical="center" wrapText="1"/>
    </xf>
    <xf numFmtId="49" fontId="6" fillId="2" borderId="3" xfId="80" applyNumberFormat="1" applyFont="1" applyFill="1" applyBorder="1" applyAlignment="1">
      <alignment horizontal="center" vertical="center" wrapText="1"/>
    </xf>
    <xf numFmtId="49" fontId="6" fillId="2" borderId="6" xfId="80" applyNumberFormat="1" applyFont="1" applyFill="1" applyBorder="1" applyAlignment="1">
      <alignment horizontal="center" vertical="center" wrapText="1"/>
    </xf>
    <xf numFmtId="49" fontId="6" fillId="2" borderId="9" xfId="80" applyNumberFormat="1" applyFont="1" applyFill="1" applyBorder="1" applyAlignment="1">
      <alignment horizontal="center" vertical="center" wrapText="1"/>
    </xf>
  </cellXfs>
  <cellStyles count="109">
    <cellStyle name="20% — акцент1 2" xfId="23"/>
    <cellStyle name="20% — акцент1 2 2" xfId="24"/>
    <cellStyle name="20% — акцент1 3" xfId="26"/>
    <cellStyle name="20% — акцент1 3 2" xfId="15"/>
    <cellStyle name="20% — акцент2 2" xfId="27"/>
    <cellStyle name="20% — акцент2 2 2" xfId="21"/>
    <cellStyle name="20% — акцент2 3" xfId="14"/>
    <cellStyle name="20% — акцент2 3 2" xfId="28"/>
    <cellStyle name="20% — акцент3 2" xfId="22"/>
    <cellStyle name="20% — акцент3 2 2" xfId="5"/>
    <cellStyle name="20% — акцент3 3" xfId="9"/>
    <cellStyle name="20% — акцент3 3 2" xfId="12"/>
    <cellStyle name="20% — акцент4 2" xfId="13"/>
    <cellStyle name="20% — акцент4 2 2" xfId="6"/>
    <cellStyle name="20% — акцент4 3" xfId="3"/>
    <cellStyle name="20% — акцент4 3 2" xfId="29"/>
    <cellStyle name="20% — акцент5 2" xfId="30"/>
    <cellStyle name="20% — акцент5 2 2" xfId="31"/>
    <cellStyle name="20% — акцент5 3" xfId="32"/>
    <cellStyle name="20% — акцент5 3 2" xfId="33"/>
    <cellStyle name="20% — акцент6 2" xfId="17"/>
    <cellStyle name="20% — акцент6 2 2" xfId="20"/>
    <cellStyle name="20% — акцент6 3" xfId="18"/>
    <cellStyle name="20% — акцент6 3 2" xfId="34"/>
    <cellStyle name="40% — акцент1 2" xfId="35"/>
    <cellStyle name="40% — акцент1 2 2" xfId="36"/>
    <cellStyle name="40% — акцент1 3" xfId="37"/>
    <cellStyle name="40% — акцент1 3 2" xfId="38"/>
    <cellStyle name="40% — акцент2 2" xfId="39"/>
    <cellStyle name="40% — акцент2 2 2" xfId="41"/>
    <cellStyle name="40% — акцент2 3" xfId="43"/>
    <cellStyle name="40% — акцент2 3 2" xfId="44"/>
    <cellStyle name="40% — акцент3 2" xfId="4"/>
    <cellStyle name="40% — акцент3 2 2" xfId="45"/>
    <cellStyle name="40% — акцент3 3" xfId="46"/>
    <cellStyle name="40% — акцент3 3 2" xfId="47"/>
    <cellStyle name="40% — акцент4 2" xfId="11"/>
    <cellStyle name="40% — акцент4 2 2" xfId="48"/>
    <cellStyle name="40% — акцент4 3" xfId="49"/>
    <cellStyle name="40% — акцент4 3 2" xfId="2"/>
    <cellStyle name="40% — акцент5 2" xfId="50"/>
    <cellStyle name="40% — акцент5 2 2" xfId="51"/>
    <cellStyle name="40% — акцент5 3" xfId="52"/>
    <cellStyle name="40% — акцент5 3 2" xfId="53"/>
    <cellStyle name="40% — акцент6 2" xfId="54"/>
    <cellStyle name="40% — акцент6 2 2" xfId="55"/>
    <cellStyle name="40% — акцент6 3" xfId="1"/>
    <cellStyle name="40% — акцент6 3 2" xfId="56"/>
    <cellStyle name="Normal" xfId="58"/>
    <cellStyle name="Normal 2" xfId="61"/>
    <cellStyle name="Обычный" xfId="0" builtinId="0"/>
    <cellStyle name="Обычный 11 2" xfId="63"/>
    <cellStyle name="Обычный 11 2 2" xfId="64"/>
    <cellStyle name="Обычный 13 3" xfId="65"/>
    <cellStyle name="Обычный 13 3 2" xfId="66"/>
    <cellStyle name="Обычный 16 2" xfId="67"/>
    <cellStyle name="Обычный 16 2 2" xfId="10"/>
    <cellStyle name="Обычный 2" xfId="57"/>
    <cellStyle name="Обычный 2 2" xfId="68"/>
    <cellStyle name="Обычный 2 2 2" xfId="69"/>
    <cellStyle name="Обычный 2 2 2 2" xfId="70"/>
    <cellStyle name="Обычный 2 2 3" xfId="71"/>
    <cellStyle name="Обычный 2 3" xfId="72"/>
    <cellStyle name="Обычный 2 3 2" xfId="73"/>
    <cellStyle name="Обычный 2 4" xfId="74"/>
    <cellStyle name="Обычный 2 5 2 2" xfId="75"/>
    <cellStyle name="Обычный 2 5 2 2 2" xfId="76"/>
    <cellStyle name="Обычный 2 5 3 2" xfId="78"/>
    <cellStyle name="Обычный 2 5 3 2 2" xfId="79"/>
    <cellStyle name="Обычный 3" xfId="80"/>
    <cellStyle name="Обычный 3 2" xfId="81"/>
    <cellStyle name="Обычный 3 2 2" xfId="82"/>
    <cellStyle name="Обычный 3 3" xfId="83"/>
    <cellStyle name="Обычный 3 3 2" xfId="84"/>
    <cellStyle name="Обычный 4" xfId="85"/>
    <cellStyle name="Обычный 4 2" xfId="86"/>
    <cellStyle name="Обычный 4 2 2" xfId="88"/>
    <cellStyle name="Обычный 4 2 3" xfId="90"/>
    <cellStyle name="Обычный 4 2 3 2" xfId="92"/>
    <cellStyle name="Обычный 4 3" xfId="59"/>
    <cellStyle name="Обычный 5" xfId="93"/>
    <cellStyle name="Обычный 5 2" xfId="7"/>
    <cellStyle name="Обычный 5 2 2" xfId="94"/>
    <cellStyle name="Обычный 5 3" xfId="95"/>
    <cellStyle name="Обычный 6" xfId="87"/>
    <cellStyle name="Обычный 6 2" xfId="89"/>
    <cellStyle name="Обычный 6 3" xfId="91"/>
    <cellStyle name="Обычный 7" xfId="60"/>
    <cellStyle name="Обычный 7 2" xfId="62"/>
    <cellStyle name="Обычный 8" xfId="96"/>
    <cellStyle name="Обычный 8 2" xfId="97"/>
    <cellStyle name="Обычный 8 2 2" xfId="98"/>
    <cellStyle name="Обычный 9" xfId="99"/>
    <cellStyle name="Обычный_2017 год ВСЕ на 14.09.2016 г." xfId="100"/>
    <cellStyle name="Обычный_Лист1" xfId="25"/>
    <cellStyle name="Обычный_Лист1 2" xfId="101"/>
    <cellStyle name="Обычный_Лист1 3" xfId="77"/>
    <cellStyle name="Обычный_Лист2" xfId="102"/>
    <cellStyle name="Обычный_свод АПП 2" xfId="103"/>
    <cellStyle name="Примечание 2" xfId="104"/>
    <cellStyle name="Примечание 2 2" xfId="105"/>
    <cellStyle name="Примечание 3" xfId="16"/>
    <cellStyle name="Примечание 3 2" xfId="19"/>
    <cellStyle name="Примечание 4" xfId="8"/>
    <cellStyle name="Примечание 4 2" xfId="106"/>
    <cellStyle name="Финансовый 2" xfId="40"/>
    <cellStyle name="Финансовый 2 2" xfId="42"/>
    <cellStyle name="Финансовый 5" xfId="107"/>
    <cellStyle name="Финансовый 5 2" xfId="108"/>
  </cellStyles>
  <dxfs count="53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DAC2EC"/>
      <color rgb="FFD5B8EA"/>
      <color rgb="FFDCC5ED"/>
      <color rgb="FFD3B5E9"/>
      <color rgb="FFD1B2E8"/>
      <color rgb="FFCFA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8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nova_tg/Desktop/WORK/&#1054;&#1052;&#1057;_&#1060;&#1048;&#1053;&#1040;&#1053;&#1057;/&#1055;&#1088;&#1086;&#1090;&#1086;&#1082;&#1086;&#1083;&#1099;/2022/130/&#1055;&#1077;&#1088;&#1077;&#1076;&#1074;&#1080;&#1078;&#1082;&#1072;%20&#1082;%20130%20&#1087;&#1088;&#1086;&#1090;&#1086;&#1082;&#1086;&#1083;&#1091;_31.03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129"/>
      <sheetName val="ВМП 129"/>
      <sheetName val="ВМП_профиль_129"/>
      <sheetName val="ДС 129"/>
      <sheetName val="ЭКО 129"/>
      <sheetName val="Диализ 129"/>
      <sheetName val="АПП 129"/>
      <sheetName val="Услуги 129"/>
      <sheetName val="СМП 129"/>
      <sheetName val="СВОД 129"/>
      <sheetName val="КС"/>
      <sheetName val="ВМП"/>
      <sheetName val="ВМП_профиль"/>
      <sheetName val="ДС"/>
      <sheetName val="ЭКО"/>
      <sheetName val="Диализ"/>
      <sheetName val="АПП"/>
      <sheetName val="Услуги"/>
      <sheetName val="СМП"/>
      <sheetName val="СВОД"/>
      <sheetName val="тесты"/>
      <sheetName val="КС 130"/>
      <sheetName val="ВМП 130"/>
      <sheetName val="ВМП_профиль_130"/>
      <sheetName val="ДС 130"/>
      <sheetName val="ЭКО 130"/>
      <sheetName val="Диализ 130"/>
      <sheetName val="АПП 130"/>
      <sheetName val="Услуги 130"/>
      <sheetName val="СМП 130"/>
      <sheetName val="СВОД 130"/>
      <sheetName val="МТР 130"/>
      <sheetName val="ТПГГ"/>
      <sheetName val="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4">
          <cell r="C4" t="str">
            <v>Код МО</v>
          </cell>
        </row>
        <row r="5">
          <cell r="Q5">
            <v>10101</v>
          </cell>
          <cell r="R5">
            <v>500101</v>
          </cell>
          <cell r="S5" t="str">
            <v>ГУЗ</v>
          </cell>
        </row>
        <row r="6">
          <cell r="Q6">
            <v>10101</v>
          </cell>
          <cell r="R6">
            <v>500101</v>
          </cell>
          <cell r="S6" t="str">
            <v>ГУЗ</v>
          </cell>
        </row>
        <row r="7">
          <cell r="Q7">
            <v>10101</v>
          </cell>
          <cell r="R7">
            <v>500101</v>
          </cell>
          <cell r="S7" t="str">
            <v>ГУЗ</v>
          </cell>
        </row>
        <row r="8">
          <cell r="Q8">
            <v>10101</v>
          </cell>
          <cell r="R8">
            <v>500101</v>
          </cell>
          <cell r="S8" t="str">
            <v>ГУЗ</v>
          </cell>
        </row>
        <row r="9">
          <cell r="Q9">
            <v>10101</v>
          </cell>
          <cell r="R9">
            <v>500101</v>
          </cell>
          <cell r="S9" t="str">
            <v>ГУЗ</v>
          </cell>
        </row>
        <row r="10">
          <cell r="Q10">
            <v>10101</v>
          </cell>
          <cell r="R10">
            <v>500101</v>
          </cell>
          <cell r="S10" t="str">
            <v>ГУЗ</v>
          </cell>
        </row>
        <row r="11">
          <cell r="Q11">
            <v>10101</v>
          </cell>
          <cell r="R11">
            <v>500101</v>
          </cell>
          <cell r="S11" t="str">
            <v>ГУЗ</v>
          </cell>
        </row>
        <row r="12">
          <cell r="Q12">
            <v>10101</v>
          </cell>
          <cell r="R12">
            <v>500101</v>
          </cell>
          <cell r="S12" t="str">
            <v>ГУЗ</v>
          </cell>
        </row>
        <row r="13">
          <cell r="Q13" t="str">
            <v>10101 Итог</v>
          </cell>
          <cell r="R13">
            <v>0</v>
          </cell>
          <cell r="S13">
            <v>0</v>
          </cell>
        </row>
        <row r="14">
          <cell r="Q14">
            <v>10108</v>
          </cell>
          <cell r="R14">
            <v>500102</v>
          </cell>
          <cell r="S14" t="str">
            <v>ГУЗ</v>
          </cell>
        </row>
        <row r="15">
          <cell r="Q15">
            <v>10108</v>
          </cell>
          <cell r="R15">
            <v>500102</v>
          </cell>
          <cell r="S15" t="str">
            <v>ГУЗ</v>
          </cell>
        </row>
        <row r="16">
          <cell r="Q16">
            <v>10108</v>
          </cell>
          <cell r="R16">
            <v>500102</v>
          </cell>
          <cell r="S16" t="str">
            <v>ГУЗ</v>
          </cell>
        </row>
        <row r="17">
          <cell r="Q17">
            <v>10108</v>
          </cell>
          <cell r="R17">
            <v>500102</v>
          </cell>
          <cell r="S17" t="str">
            <v>ГУЗ</v>
          </cell>
        </row>
        <row r="18">
          <cell r="Q18">
            <v>10108</v>
          </cell>
          <cell r="R18">
            <v>500102</v>
          </cell>
          <cell r="S18" t="str">
            <v>ГУЗ</v>
          </cell>
        </row>
        <row r="19">
          <cell r="Q19">
            <v>10108</v>
          </cell>
          <cell r="R19">
            <v>500102</v>
          </cell>
          <cell r="S19" t="str">
            <v>ГУЗ</v>
          </cell>
        </row>
        <row r="20">
          <cell r="Q20">
            <v>10108</v>
          </cell>
          <cell r="R20">
            <v>500102</v>
          </cell>
          <cell r="S20" t="str">
            <v>ГУЗ</v>
          </cell>
        </row>
        <row r="21">
          <cell r="Q21">
            <v>10108</v>
          </cell>
          <cell r="R21">
            <v>500102</v>
          </cell>
          <cell r="S21" t="str">
            <v>ГУЗ</v>
          </cell>
        </row>
        <row r="22">
          <cell r="Q22" t="str">
            <v>10108 Итог</v>
          </cell>
          <cell r="R22">
            <v>0</v>
          </cell>
          <cell r="S22">
            <v>0</v>
          </cell>
        </row>
        <row r="23">
          <cell r="Q23">
            <v>10501</v>
          </cell>
          <cell r="R23">
            <v>500104</v>
          </cell>
          <cell r="S23" t="str">
            <v>ЧУЗ</v>
          </cell>
        </row>
        <row r="24">
          <cell r="Q24">
            <v>10501</v>
          </cell>
          <cell r="R24">
            <v>500104</v>
          </cell>
          <cell r="S24" t="str">
            <v>ЧУЗ</v>
          </cell>
        </row>
        <row r="25">
          <cell r="Q25">
            <v>10501</v>
          </cell>
          <cell r="R25">
            <v>500104</v>
          </cell>
          <cell r="S25" t="str">
            <v>ЧУЗ</v>
          </cell>
        </row>
        <row r="26">
          <cell r="Q26">
            <v>10501</v>
          </cell>
          <cell r="R26">
            <v>500104</v>
          </cell>
          <cell r="S26" t="str">
            <v>ЧУЗ</v>
          </cell>
        </row>
        <row r="27">
          <cell r="Q27">
            <v>10501</v>
          </cell>
          <cell r="R27">
            <v>500104</v>
          </cell>
          <cell r="S27" t="str">
            <v>ЧУЗ</v>
          </cell>
        </row>
        <row r="28">
          <cell r="Q28">
            <v>10501</v>
          </cell>
          <cell r="R28">
            <v>500104</v>
          </cell>
          <cell r="S28" t="str">
            <v>ЧУЗ</v>
          </cell>
        </row>
        <row r="29">
          <cell r="Q29">
            <v>10501</v>
          </cell>
          <cell r="R29">
            <v>500104</v>
          </cell>
          <cell r="S29" t="str">
            <v>ЧУЗ</v>
          </cell>
        </row>
        <row r="30">
          <cell r="Q30">
            <v>10501</v>
          </cell>
          <cell r="R30">
            <v>500104</v>
          </cell>
          <cell r="S30" t="str">
            <v>ЧУЗ</v>
          </cell>
        </row>
        <row r="31">
          <cell r="Q31" t="str">
            <v>10501 Итог</v>
          </cell>
          <cell r="R31">
            <v>0</v>
          </cell>
          <cell r="S31">
            <v>0</v>
          </cell>
        </row>
        <row r="32">
          <cell r="Q32">
            <v>11401</v>
          </cell>
          <cell r="R32">
            <v>500114</v>
          </cell>
          <cell r="S32" t="str">
            <v>ГУЗ</v>
          </cell>
        </row>
        <row r="33">
          <cell r="Q33">
            <v>11401</v>
          </cell>
          <cell r="R33">
            <v>500114</v>
          </cell>
          <cell r="S33" t="str">
            <v>ГУЗ</v>
          </cell>
        </row>
        <row r="34">
          <cell r="Q34">
            <v>11401</v>
          </cell>
          <cell r="R34">
            <v>500114</v>
          </cell>
          <cell r="S34" t="str">
            <v>ГУЗ</v>
          </cell>
        </row>
        <row r="35">
          <cell r="Q35">
            <v>11401</v>
          </cell>
          <cell r="R35">
            <v>500114</v>
          </cell>
          <cell r="S35" t="str">
            <v>ГУЗ</v>
          </cell>
        </row>
        <row r="36">
          <cell r="Q36">
            <v>11401</v>
          </cell>
          <cell r="R36">
            <v>500114</v>
          </cell>
          <cell r="S36" t="str">
            <v>ГУЗ</v>
          </cell>
        </row>
        <row r="37">
          <cell r="Q37">
            <v>11401</v>
          </cell>
          <cell r="R37">
            <v>500114</v>
          </cell>
          <cell r="S37" t="str">
            <v>ГУЗ</v>
          </cell>
        </row>
        <row r="38">
          <cell r="Q38">
            <v>11401</v>
          </cell>
          <cell r="R38">
            <v>500114</v>
          </cell>
          <cell r="S38" t="str">
            <v>ГУЗ</v>
          </cell>
        </row>
        <row r="39">
          <cell r="Q39">
            <v>11401</v>
          </cell>
          <cell r="R39">
            <v>500114</v>
          </cell>
          <cell r="S39" t="str">
            <v>ГУЗ</v>
          </cell>
        </row>
        <row r="40">
          <cell r="Q40" t="str">
            <v>11401 Итог</v>
          </cell>
          <cell r="R40">
            <v>0</v>
          </cell>
          <cell r="S40">
            <v>0</v>
          </cell>
        </row>
        <row r="41">
          <cell r="Q41">
            <v>11501</v>
          </cell>
          <cell r="R41">
            <v>500116</v>
          </cell>
          <cell r="S41" t="str">
            <v>ЧУЗ</v>
          </cell>
        </row>
        <row r="42">
          <cell r="Q42">
            <v>11501</v>
          </cell>
          <cell r="R42">
            <v>500116</v>
          </cell>
          <cell r="S42" t="str">
            <v>ЧУЗ</v>
          </cell>
        </row>
        <row r="43">
          <cell r="Q43">
            <v>11501</v>
          </cell>
          <cell r="R43">
            <v>500116</v>
          </cell>
          <cell r="S43" t="str">
            <v>ЧУЗ</v>
          </cell>
        </row>
        <row r="44">
          <cell r="Q44">
            <v>11501</v>
          </cell>
          <cell r="R44">
            <v>500116</v>
          </cell>
          <cell r="S44" t="str">
            <v>ЧУЗ</v>
          </cell>
        </row>
        <row r="45">
          <cell r="Q45">
            <v>11501</v>
          </cell>
          <cell r="R45">
            <v>500116</v>
          </cell>
          <cell r="S45" t="str">
            <v>ЧУЗ</v>
          </cell>
        </row>
        <row r="46">
          <cell r="Q46">
            <v>11501</v>
          </cell>
          <cell r="R46">
            <v>500116</v>
          </cell>
          <cell r="S46" t="str">
            <v>ЧУЗ</v>
          </cell>
        </row>
        <row r="47">
          <cell r="Q47">
            <v>11501</v>
          </cell>
          <cell r="R47">
            <v>500116</v>
          </cell>
          <cell r="S47" t="str">
            <v>ЧУЗ</v>
          </cell>
        </row>
        <row r="48">
          <cell r="Q48">
            <v>11501</v>
          </cell>
          <cell r="R48">
            <v>500116</v>
          </cell>
          <cell r="S48" t="str">
            <v>ЧУЗ</v>
          </cell>
        </row>
        <row r="49">
          <cell r="Q49" t="str">
            <v>11501 Итог</v>
          </cell>
          <cell r="R49">
            <v>0</v>
          </cell>
          <cell r="S49">
            <v>0</v>
          </cell>
        </row>
        <row r="50">
          <cell r="Q50">
            <v>20101</v>
          </cell>
          <cell r="R50">
            <v>500201</v>
          </cell>
          <cell r="S50" t="str">
            <v>ГУЗ</v>
          </cell>
        </row>
        <row r="51">
          <cell r="Q51">
            <v>20101</v>
          </cell>
          <cell r="R51">
            <v>500201</v>
          </cell>
          <cell r="S51" t="str">
            <v>ГУЗ</v>
          </cell>
        </row>
        <row r="52">
          <cell r="Q52">
            <v>20101</v>
          </cell>
          <cell r="R52">
            <v>500201</v>
          </cell>
          <cell r="S52" t="str">
            <v>ГУЗ</v>
          </cell>
        </row>
        <row r="53">
          <cell r="Q53">
            <v>20101</v>
          </cell>
          <cell r="R53">
            <v>500201</v>
          </cell>
          <cell r="S53" t="str">
            <v>ГУЗ</v>
          </cell>
        </row>
        <row r="54">
          <cell r="Q54">
            <v>20101</v>
          </cell>
          <cell r="R54">
            <v>500201</v>
          </cell>
          <cell r="S54" t="str">
            <v>ГУЗ</v>
          </cell>
        </row>
        <row r="55">
          <cell r="Q55">
            <v>20101</v>
          </cell>
          <cell r="R55">
            <v>500201</v>
          </cell>
          <cell r="S55" t="str">
            <v>ГУЗ</v>
          </cell>
        </row>
        <row r="56">
          <cell r="Q56">
            <v>20101</v>
          </cell>
          <cell r="R56">
            <v>500201</v>
          </cell>
          <cell r="S56" t="str">
            <v>ГУЗ</v>
          </cell>
        </row>
        <row r="57">
          <cell r="Q57">
            <v>20101</v>
          </cell>
          <cell r="R57">
            <v>500201</v>
          </cell>
          <cell r="S57" t="str">
            <v>ГУЗ</v>
          </cell>
        </row>
        <row r="58">
          <cell r="Q58" t="str">
            <v>20101 Итог</v>
          </cell>
          <cell r="R58">
            <v>0</v>
          </cell>
          <cell r="S58">
            <v>0</v>
          </cell>
        </row>
        <row r="59">
          <cell r="Q59">
            <v>30101</v>
          </cell>
          <cell r="R59">
            <v>500301</v>
          </cell>
          <cell r="S59" t="str">
            <v>ГУЗ</v>
          </cell>
        </row>
        <row r="60">
          <cell r="Q60">
            <v>30101</v>
          </cell>
          <cell r="R60">
            <v>500301</v>
          </cell>
          <cell r="S60" t="str">
            <v>ГУЗ</v>
          </cell>
        </row>
        <row r="61">
          <cell r="Q61">
            <v>30101</v>
          </cell>
          <cell r="R61">
            <v>500301</v>
          </cell>
          <cell r="S61" t="str">
            <v>ГУЗ</v>
          </cell>
        </row>
        <row r="62">
          <cell r="Q62">
            <v>30101</v>
          </cell>
          <cell r="R62">
            <v>500301</v>
          </cell>
          <cell r="S62" t="str">
            <v>ГУЗ</v>
          </cell>
        </row>
        <row r="63">
          <cell r="Q63">
            <v>30101</v>
          </cell>
          <cell r="R63">
            <v>500301</v>
          </cell>
          <cell r="S63" t="str">
            <v>ГУЗ</v>
          </cell>
        </row>
        <row r="64">
          <cell r="Q64">
            <v>30101</v>
          </cell>
          <cell r="R64">
            <v>500301</v>
          </cell>
          <cell r="S64" t="str">
            <v>ГУЗ</v>
          </cell>
        </row>
        <row r="65">
          <cell r="Q65">
            <v>30101</v>
          </cell>
          <cell r="R65">
            <v>500301</v>
          </cell>
          <cell r="S65" t="str">
            <v>ГУЗ</v>
          </cell>
        </row>
        <row r="66">
          <cell r="Q66">
            <v>30101</v>
          </cell>
          <cell r="R66">
            <v>500301</v>
          </cell>
          <cell r="S66" t="str">
            <v>ГУЗ</v>
          </cell>
        </row>
        <row r="67">
          <cell r="Q67" t="str">
            <v>30101 Итог</v>
          </cell>
          <cell r="R67">
            <v>0</v>
          </cell>
          <cell r="S67">
            <v>0</v>
          </cell>
        </row>
        <row r="68">
          <cell r="Q68">
            <v>30201</v>
          </cell>
          <cell r="R68">
            <v>500302</v>
          </cell>
          <cell r="S68" t="str">
            <v>ГУЗ</v>
          </cell>
        </row>
        <row r="69">
          <cell r="Q69">
            <v>30201</v>
          </cell>
          <cell r="R69">
            <v>500302</v>
          </cell>
          <cell r="S69" t="str">
            <v>ГУЗ</v>
          </cell>
        </row>
        <row r="70">
          <cell r="Q70">
            <v>30201</v>
          </cell>
          <cell r="R70">
            <v>500302</v>
          </cell>
          <cell r="S70" t="str">
            <v>ГУЗ</v>
          </cell>
        </row>
        <row r="71">
          <cell r="Q71">
            <v>30201</v>
          </cell>
          <cell r="R71">
            <v>500302</v>
          </cell>
          <cell r="S71" t="str">
            <v>ГУЗ</v>
          </cell>
        </row>
        <row r="72">
          <cell r="Q72">
            <v>30201</v>
          </cell>
          <cell r="R72">
            <v>500302</v>
          </cell>
          <cell r="S72" t="str">
            <v>ГУЗ</v>
          </cell>
        </row>
        <row r="73">
          <cell r="Q73">
            <v>30201</v>
          </cell>
          <cell r="R73">
            <v>500302</v>
          </cell>
          <cell r="S73" t="str">
            <v>ГУЗ</v>
          </cell>
        </row>
        <row r="74">
          <cell r="Q74">
            <v>30201</v>
          </cell>
          <cell r="R74">
            <v>500302</v>
          </cell>
          <cell r="S74" t="str">
            <v>ГУЗ</v>
          </cell>
        </row>
        <row r="75">
          <cell r="Q75">
            <v>30201</v>
          </cell>
          <cell r="R75">
            <v>500302</v>
          </cell>
          <cell r="S75" t="str">
            <v>ГУЗ</v>
          </cell>
        </row>
        <row r="76">
          <cell r="Q76" t="str">
            <v>30201 Итог</v>
          </cell>
          <cell r="R76">
            <v>0</v>
          </cell>
          <cell r="S76">
            <v>0</v>
          </cell>
        </row>
        <row r="77">
          <cell r="Q77">
            <v>31801</v>
          </cell>
          <cell r="R77">
            <v>500301</v>
          </cell>
          <cell r="S77" t="str">
            <v>ГУЗ</v>
          </cell>
        </row>
        <row r="78">
          <cell r="Q78">
            <v>31801</v>
          </cell>
          <cell r="R78">
            <v>500301</v>
          </cell>
          <cell r="S78" t="str">
            <v>ГУЗ</v>
          </cell>
        </row>
        <row r="79">
          <cell r="Q79">
            <v>31801</v>
          </cell>
          <cell r="R79">
            <v>500301</v>
          </cell>
          <cell r="S79" t="str">
            <v>ГУЗ</v>
          </cell>
        </row>
        <row r="80">
          <cell r="Q80">
            <v>31801</v>
          </cell>
          <cell r="R80">
            <v>500301</v>
          </cell>
          <cell r="S80" t="str">
            <v>ГУЗ</v>
          </cell>
        </row>
        <row r="81">
          <cell r="Q81">
            <v>31801</v>
          </cell>
          <cell r="R81">
            <v>500301</v>
          </cell>
          <cell r="S81" t="str">
            <v>ГУЗ</v>
          </cell>
        </row>
        <row r="82">
          <cell r="Q82">
            <v>31801</v>
          </cell>
          <cell r="R82">
            <v>500301</v>
          </cell>
          <cell r="S82" t="str">
            <v>ГУЗ</v>
          </cell>
        </row>
        <row r="83">
          <cell r="Q83">
            <v>31801</v>
          </cell>
          <cell r="R83">
            <v>500301</v>
          </cell>
          <cell r="S83" t="str">
            <v>ГУЗ</v>
          </cell>
        </row>
        <row r="84">
          <cell r="Q84">
            <v>31801</v>
          </cell>
          <cell r="R84">
            <v>500301</v>
          </cell>
          <cell r="S84" t="str">
            <v>ГУЗ</v>
          </cell>
        </row>
        <row r="85">
          <cell r="Q85" t="str">
            <v>31801 Итог</v>
          </cell>
          <cell r="R85">
            <v>0</v>
          </cell>
          <cell r="S85">
            <v>0</v>
          </cell>
        </row>
        <row r="86">
          <cell r="Q86">
            <v>31301</v>
          </cell>
          <cell r="R86">
            <v>500305</v>
          </cell>
          <cell r="S86" t="str">
            <v>ГУЗ</v>
          </cell>
        </row>
        <row r="87">
          <cell r="Q87">
            <v>31301</v>
          </cell>
          <cell r="R87">
            <v>500305</v>
          </cell>
          <cell r="S87" t="str">
            <v>ГУЗ</v>
          </cell>
        </row>
        <row r="88">
          <cell r="Q88">
            <v>31301</v>
          </cell>
          <cell r="R88">
            <v>500305</v>
          </cell>
          <cell r="S88" t="str">
            <v>ГУЗ</v>
          </cell>
        </row>
        <row r="89">
          <cell r="Q89">
            <v>31301</v>
          </cell>
          <cell r="R89">
            <v>500305</v>
          </cell>
          <cell r="S89" t="str">
            <v>ГУЗ</v>
          </cell>
        </row>
        <row r="90">
          <cell r="Q90">
            <v>31301</v>
          </cell>
          <cell r="R90">
            <v>500305</v>
          </cell>
          <cell r="S90" t="str">
            <v>ГУЗ</v>
          </cell>
        </row>
        <row r="91">
          <cell r="Q91">
            <v>31301</v>
          </cell>
          <cell r="R91">
            <v>500305</v>
          </cell>
          <cell r="S91" t="str">
            <v>ГУЗ</v>
          </cell>
        </row>
        <row r="92">
          <cell r="Q92">
            <v>31301</v>
          </cell>
          <cell r="R92">
            <v>500305</v>
          </cell>
          <cell r="S92" t="str">
            <v>ГУЗ</v>
          </cell>
        </row>
        <row r="93">
          <cell r="Q93">
            <v>31301</v>
          </cell>
          <cell r="R93">
            <v>500305</v>
          </cell>
          <cell r="S93" t="str">
            <v>ГУЗ</v>
          </cell>
        </row>
        <row r="94">
          <cell r="Q94" t="str">
            <v>31301 Итог</v>
          </cell>
          <cell r="R94">
            <v>0</v>
          </cell>
          <cell r="S94">
            <v>0</v>
          </cell>
        </row>
        <row r="95">
          <cell r="Q95">
            <v>31501</v>
          </cell>
          <cell r="R95">
            <v>500307</v>
          </cell>
          <cell r="S95" t="str">
            <v>ЧУЗ</v>
          </cell>
        </row>
        <row r="96">
          <cell r="Q96">
            <v>31501</v>
          </cell>
          <cell r="R96">
            <v>500307</v>
          </cell>
          <cell r="S96" t="str">
            <v>ЧУЗ</v>
          </cell>
        </row>
        <row r="97">
          <cell r="Q97">
            <v>31501</v>
          </cell>
          <cell r="R97">
            <v>500307</v>
          </cell>
          <cell r="S97" t="str">
            <v>ЧУЗ</v>
          </cell>
        </row>
        <row r="98">
          <cell r="Q98">
            <v>31501</v>
          </cell>
          <cell r="R98">
            <v>500307</v>
          </cell>
          <cell r="S98" t="str">
            <v>ЧУЗ</v>
          </cell>
        </row>
        <row r="99">
          <cell r="Q99">
            <v>31501</v>
          </cell>
          <cell r="R99">
            <v>500307</v>
          </cell>
          <cell r="S99" t="str">
            <v>ЧУЗ</v>
          </cell>
        </row>
        <row r="100">
          <cell r="Q100">
            <v>31501</v>
          </cell>
          <cell r="R100">
            <v>500307</v>
          </cell>
          <cell r="S100" t="str">
            <v>ЧУЗ</v>
          </cell>
        </row>
        <row r="101">
          <cell r="Q101">
            <v>31501</v>
          </cell>
          <cell r="R101">
            <v>500307</v>
          </cell>
          <cell r="S101" t="str">
            <v>ЧУЗ</v>
          </cell>
        </row>
        <row r="102">
          <cell r="Q102">
            <v>31501</v>
          </cell>
          <cell r="R102">
            <v>500307</v>
          </cell>
          <cell r="S102" t="str">
            <v>ЧУЗ</v>
          </cell>
        </row>
        <row r="103">
          <cell r="Q103" t="str">
            <v>31501 Итог</v>
          </cell>
          <cell r="R103">
            <v>0</v>
          </cell>
          <cell r="S103">
            <v>0</v>
          </cell>
        </row>
        <row r="104">
          <cell r="Q104">
            <v>31601</v>
          </cell>
          <cell r="R104">
            <v>500316</v>
          </cell>
          <cell r="S104" t="str">
            <v>ЧУЗ</v>
          </cell>
        </row>
        <row r="105">
          <cell r="Q105">
            <v>31601</v>
          </cell>
          <cell r="R105">
            <v>500316</v>
          </cell>
          <cell r="S105" t="str">
            <v>ЧУЗ</v>
          </cell>
        </row>
        <row r="106">
          <cell r="Q106">
            <v>31601</v>
          </cell>
          <cell r="R106">
            <v>500316</v>
          </cell>
          <cell r="S106" t="str">
            <v>ЧУЗ</v>
          </cell>
        </row>
        <row r="107">
          <cell r="Q107">
            <v>31601</v>
          </cell>
          <cell r="R107">
            <v>500316</v>
          </cell>
          <cell r="S107" t="str">
            <v>ЧУЗ</v>
          </cell>
        </row>
        <row r="108">
          <cell r="Q108">
            <v>31601</v>
          </cell>
          <cell r="R108">
            <v>500316</v>
          </cell>
          <cell r="S108" t="str">
            <v>ЧУЗ</v>
          </cell>
        </row>
        <row r="109">
          <cell r="Q109">
            <v>31601</v>
          </cell>
          <cell r="R109">
            <v>500316</v>
          </cell>
          <cell r="S109" t="str">
            <v>ЧУЗ</v>
          </cell>
        </row>
        <row r="110">
          <cell r="Q110">
            <v>31601</v>
          </cell>
          <cell r="R110">
            <v>500316</v>
          </cell>
          <cell r="S110" t="str">
            <v>ЧУЗ</v>
          </cell>
        </row>
        <row r="111">
          <cell r="Q111">
            <v>31601</v>
          </cell>
          <cell r="R111">
            <v>500316</v>
          </cell>
          <cell r="S111" t="str">
            <v>ЧУЗ</v>
          </cell>
        </row>
        <row r="112">
          <cell r="Q112" t="str">
            <v>31601 Итог</v>
          </cell>
          <cell r="R112">
            <v>0</v>
          </cell>
          <cell r="S112">
            <v>0</v>
          </cell>
        </row>
        <row r="113">
          <cell r="Q113">
            <v>40701</v>
          </cell>
          <cell r="R113">
            <v>500407</v>
          </cell>
          <cell r="S113" t="str">
            <v>ГУЗ</v>
          </cell>
        </row>
        <row r="114">
          <cell r="Q114">
            <v>40701</v>
          </cell>
          <cell r="R114">
            <v>500407</v>
          </cell>
          <cell r="S114" t="str">
            <v>ГУЗ</v>
          </cell>
        </row>
        <row r="115">
          <cell r="Q115">
            <v>40701</v>
          </cell>
          <cell r="R115">
            <v>500407</v>
          </cell>
          <cell r="S115" t="str">
            <v>ГУЗ</v>
          </cell>
        </row>
        <row r="116">
          <cell r="Q116">
            <v>40701</v>
          </cell>
          <cell r="R116">
            <v>500407</v>
          </cell>
          <cell r="S116" t="str">
            <v>ГУЗ</v>
          </cell>
        </row>
        <row r="117">
          <cell r="Q117">
            <v>40701</v>
          </cell>
          <cell r="R117">
            <v>500407</v>
          </cell>
          <cell r="S117" t="str">
            <v>ГУЗ</v>
          </cell>
        </row>
        <row r="118">
          <cell r="Q118">
            <v>40701</v>
          </cell>
          <cell r="R118">
            <v>500407</v>
          </cell>
          <cell r="S118" t="str">
            <v>ГУЗ</v>
          </cell>
        </row>
        <row r="119">
          <cell r="Q119">
            <v>40701</v>
          </cell>
          <cell r="R119">
            <v>500407</v>
          </cell>
          <cell r="S119" t="str">
            <v>ГУЗ</v>
          </cell>
        </row>
        <row r="120">
          <cell r="Q120">
            <v>40701</v>
          </cell>
          <cell r="R120">
            <v>500407</v>
          </cell>
          <cell r="S120" t="str">
            <v>ГУЗ</v>
          </cell>
        </row>
        <row r="121">
          <cell r="Q121" t="str">
            <v>40701 Итог</v>
          </cell>
          <cell r="R121">
            <v>0</v>
          </cell>
          <cell r="S121">
            <v>0</v>
          </cell>
        </row>
        <row r="122">
          <cell r="Q122">
            <v>41601</v>
          </cell>
          <cell r="R122">
            <v>500416</v>
          </cell>
          <cell r="S122" t="str">
            <v>ГУЗ</v>
          </cell>
        </row>
        <row r="123">
          <cell r="Q123">
            <v>41601</v>
          </cell>
          <cell r="R123">
            <v>500416</v>
          </cell>
          <cell r="S123" t="str">
            <v>ГУЗ</v>
          </cell>
        </row>
        <row r="124">
          <cell r="Q124">
            <v>41601</v>
          </cell>
          <cell r="R124">
            <v>500416</v>
          </cell>
          <cell r="S124" t="str">
            <v>ГУЗ</v>
          </cell>
        </row>
        <row r="125">
          <cell r="Q125">
            <v>41601</v>
          </cell>
          <cell r="R125">
            <v>500416</v>
          </cell>
          <cell r="S125" t="str">
            <v>ГУЗ</v>
          </cell>
        </row>
        <row r="126">
          <cell r="Q126">
            <v>41601</v>
          </cell>
          <cell r="R126">
            <v>500416</v>
          </cell>
          <cell r="S126" t="str">
            <v>ГУЗ</v>
          </cell>
        </row>
        <row r="127">
          <cell r="Q127">
            <v>41601</v>
          </cell>
          <cell r="R127">
            <v>500416</v>
          </cell>
          <cell r="S127" t="str">
            <v>ГУЗ</v>
          </cell>
        </row>
        <row r="128">
          <cell r="Q128">
            <v>41601</v>
          </cell>
          <cell r="R128">
            <v>500416</v>
          </cell>
          <cell r="S128" t="str">
            <v>ГУЗ</v>
          </cell>
        </row>
        <row r="129">
          <cell r="Q129">
            <v>41601</v>
          </cell>
          <cell r="R129">
            <v>500416</v>
          </cell>
          <cell r="S129" t="str">
            <v>ГУЗ</v>
          </cell>
        </row>
        <row r="130">
          <cell r="Q130" t="str">
            <v>41601 Итог</v>
          </cell>
          <cell r="R130">
            <v>0</v>
          </cell>
          <cell r="S130">
            <v>0</v>
          </cell>
        </row>
        <row r="131">
          <cell r="Q131">
            <v>50101</v>
          </cell>
          <cell r="R131">
            <v>500501</v>
          </cell>
          <cell r="S131" t="str">
            <v>ГУЗ</v>
          </cell>
        </row>
        <row r="132">
          <cell r="Q132">
            <v>50101</v>
          </cell>
          <cell r="R132">
            <v>500501</v>
          </cell>
          <cell r="S132" t="str">
            <v>ГУЗ</v>
          </cell>
        </row>
        <row r="133">
          <cell r="Q133">
            <v>50101</v>
          </cell>
          <cell r="R133">
            <v>500501</v>
          </cell>
          <cell r="S133" t="str">
            <v>ГУЗ</v>
          </cell>
        </row>
        <row r="134">
          <cell r="Q134">
            <v>50101</v>
          </cell>
          <cell r="R134">
            <v>500501</v>
          </cell>
          <cell r="S134" t="str">
            <v>ГУЗ</v>
          </cell>
        </row>
        <row r="135">
          <cell r="Q135">
            <v>50101</v>
          </cell>
          <cell r="R135">
            <v>500501</v>
          </cell>
          <cell r="S135" t="str">
            <v>ГУЗ</v>
          </cell>
        </row>
        <row r="136">
          <cell r="Q136">
            <v>50101</v>
          </cell>
          <cell r="R136">
            <v>500501</v>
          </cell>
          <cell r="S136" t="str">
            <v>ГУЗ</v>
          </cell>
        </row>
        <row r="137">
          <cell r="Q137">
            <v>50101</v>
          </cell>
          <cell r="R137">
            <v>500501</v>
          </cell>
          <cell r="S137" t="str">
            <v>ГУЗ</v>
          </cell>
        </row>
        <row r="138">
          <cell r="Q138">
            <v>50101</v>
          </cell>
          <cell r="R138">
            <v>500501</v>
          </cell>
          <cell r="S138" t="str">
            <v>ГУЗ</v>
          </cell>
        </row>
        <row r="139">
          <cell r="Q139" t="str">
            <v>50101 Итог</v>
          </cell>
          <cell r="R139">
            <v>0</v>
          </cell>
          <cell r="S139">
            <v>0</v>
          </cell>
        </row>
        <row r="140">
          <cell r="Q140">
            <v>51101</v>
          </cell>
          <cell r="R140">
            <v>507325</v>
          </cell>
          <cell r="S140" t="str">
            <v>ЧУЗ</v>
          </cell>
        </row>
        <row r="141">
          <cell r="Q141">
            <v>51101</v>
          </cell>
          <cell r="R141">
            <v>507325</v>
          </cell>
          <cell r="S141" t="str">
            <v>ЧУЗ</v>
          </cell>
        </row>
        <row r="142">
          <cell r="Q142">
            <v>51101</v>
          </cell>
          <cell r="R142">
            <v>507325</v>
          </cell>
          <cell r="S142" t="str">
            <v>ЧУЗ</v>
          </cell>
        </row>
        <row r="143">
          <cell r="Q143">
            <v>51101</v>
          </cell>
          <cell r="R143">
            <v>507325</v>
          </cell>
          <cell r="S143" t="str">
            <v>ЧУЗ</v>
          </cell>
        </row>
        <row r="144">
          <cell r="Q144">
            <v>51101</v>
          </cell>
          <cell r="R144">
            <v>507325</v>
          </cell>
          <cell r="S144" t="str">
            <v>ЧУЗ</v>
          </cell>
        </row>
        <row r="145">
          <cell r="Q145">
            <v>51101</v>
          </cell>
          <cell r="R145">
            <v>507325</v>
          </cell>
          <cell r="S145" t="str">
            <v>ЧУЗ</v>
          </cell>
        </row>
        <row r="146">
          <cell r="Q146">
            <v>51101</v>
          </cell>
          <cell r="R146">
            <v>507325</v>
          </cell>
          <cell r="S146" t="str">
            <v>ЧУЗ</v>
          </cell>
        </row>
        <row r="147">
          <cell r="Q147">
            <v>51101</v>
          </cell>
          <cell r="R147">
            <v>507325</v>
          </cell>
          <cell r="S147" t="str">
            <v>ЧУЗ</v>
          </cell>
        </row>
        <row r="148">
          <cell r="Q148" t="str">
            <v>51101 Итог</v>
          </cell>
          <cell r="R148">
            <v>0</v>
          </cell>
          <cell r="S148">
            <v>0</v>
          </cell>
        </row>
        <row r="149">
          <cell r="Q149">
            <v>60101</v>
          </cell>
          <cell r="R149">
            <v>500601</v>
          </cell>
          <cell r="S149" t="str">
            <v>ГУЗ</v>
          </cell>
        </row>
        <row r="150">
          <cell r="Q150">
            <v>60101</v>
          </cell>
          <cell r="R150">
            <v>500601</v>
          </cell>
          <cell r="S150" t="str">
            <v>ГУЗ</v>
          </cell>
        </row>
        <row r="151">
          <cell r="Q151">
            <v>60101</v>
          </cell>
          <cell r="R151">
            <v>500601</v>
          </cell>
          <cell r="S151" t="str">
            <v>ГУЗ</v>
          </cell>
        </row>
        <row r="152">
          <cell r="Q152">
            <v>60101</v>
          </cell>
          <cell r="R152">
            <v>500601</v>
          </cell>
          <cell r="S152" t="str">
            <v>ГУЗ</v>
          </cell>
        </row>
        <row r="153">
          <cell r="Q153">
            <v>60101</v>
          </cell>
          <cell r="R153">
            <v>500601</v>
          </cell>
          <cell r="S153" t="str">
            <v>ГУЗ</v>
          </cell>
        </row>
        <row r="154">
          <cell r="Q154">
            <v>60101</v>
          </cell>
          <cell r="R154">
            <v>500601</v>
          </cell>
          <cell r="S154" t="str">
            <v>ГУЗ</v>
          </cell>
        </row>
        <row r="155">
          <cell r="Q155">
            <v>60101</v>
          </cell>
          <cell r="R155">
            <v>500601</v>
          </cell>
          <cell r="S155" t="str">
            <v>ГУЗ</v>
          </cell>
        </row>
        <row r="156">
          <cell r="Q156">
            <v>60101</v>
          </cell>
          <cell r="R156">
            <v>500601</v>
          </cell>
          <cell r="S156" t="str">
            <v>ГУЗ</v>
          </cell>
        </row>
        <row r="157">
          <cell r="Q157" t="str">
            <v>60101 Итог</v>
          </cell>
          <cell r="R157">
            <v>0</v>
          </cell>
          <cell r="S157">
            <v>0</v>
          </cell>
        </row>
        <row r="158">
          <cell r="Q158">
            <v>60115</v>
          </cell>
          <cell r="R158">
            <v>500602</v>
          </cell>
          <cell r="S158" t="str">
            <v>ГУЗ</v>
          </cell>
        </row>
        <row r="159">
          <cell r="Q159">
            <v>60115</v>
          </cell>
          <cell r="R159">
            <v>500602</v>
          </cell>
          <cell r="S159" t="str">
            <v>ГУЗ</v>
          </cell>
        </row>
        <row r="160">
          <cell r="Q160">
            <v>60115</v>
          </cell>
          <cell r="R160">
            <v>500602</v>
          </cell>
          <cell r="S160" t="str">
            <v>ГУЗ</v>
          </cell>
        </row>
        <row r="161">
          <cell r="Q161">
            <v>60115</v>
          </cell>
          <cell r="R161">
            <v>500602</v>
          </cell>
          <cell r="S161" t="str">
            <v>ГУЗ</v>
          </cell>
        </row>
        <row r="162">
          <cell r="Q162">
            <v>60115</v>
          </cell>
          <cell r="R162">
            <v>500602</v>
          </cell>
          <cell r="S162" t="str">
            <v>ГУЗ</v>
          </cell>
        </row>
        <row r="163">
          <cell r="Q163">
            <v>60115</v>
          </cell>
          <cell r="R163">
            <v>500602</v>
          </cell>
          <cell r="S163" t="str">
            <v>ГУЗ</v>
          </cell>
        </row>
        <row r="164">
          <cell r="Q164">
            <v>60115</v>
          </cell>
          <cell r="R164">
            <v>500602</v>
          </cell>
          <cell r="S164" t="str">
            <v>ГУЗ</v>
          </cell>
        </row>
        <row r="165">
          <cell r="Q165">
            <v>60115</v>
          </cell>
          <cell r="R165">
            <v>500602</v>
          </cell>
          <cell r="S165" t="str">
            <v>ГУЗ</v>
          </cell>
        </row>
        <row r="166">
          <cell r="Q166" t="str">
            <v>60115 Итог</v>
          </cell>
          <cell r="R166">
            <v>0</v>
          </cell>
          <cell r="S166">
            <v>0</v>
          </cell>
        </row>
        <row r="167">
          <cell r="Q167">
            <v>60301</v>
          </cell>
          <cell r="R167">
            <v>500604</v>
          </cell>
          <cell r="S167" t="str">
            <v>ГУЗ</v>
          </cell>
        </row>
        <row r="168">
          <cell r="Q168">
            <v>60301</v>
          </cell>
          <cell r="R168">
            <v>500604</v>
          </cell>
          <cell r="S168" t="str">
            <v>ГУЗ</v>
          </cell>
        </row>
        <row r="169">
          <cell r="Q169">
            <v>60301</v>
          </cell>
          <cell r="R169">
            <v>500604</v>
          </cell>
          <cell r="S169" t="str">
            <v>ГУЗ</v>
          </cell>
        </row>
        <row r="170">
          <cell r="Q170">
            <v>60301</v>
          </cell>
          <cell r="R170">
            <v>500604</v>
          </cell>
          <cell r="S170" t="str">
            <v>ГУЗ</v>
          </cell>
        </row>
        <row r="171">
          <cell r="Q171">
            <v>60301</v>
          </cell>
          <cell r="R171">
            <v>500604</v>
          </cell>
          <cell r="S171" t="str">
            <v>ГУЗ</v>
          </cell>
        </row>
        <row r="172">
          <cell r="Q172">
            <v>60301</v>
          </cell>
          <cell r="R172">
            <v>500604</v>
          </cell>
          <cell r="S172" t="str">
            <v>ГУЗ</v>
          </cell>
        </row>
        <row r="173">
          <cell r="Q173">
            <v>60301</v>
          </cell>
          <cell r="R173">
            <v>500604</v>
          </cell>
          <cell r="S173" t="str">
            <v>ГУЗ</v>
          </cell>
        </row>
        <row r="174">
          <cell r="Q174">
            <v>60301</v>
          </cell>
          <cell r="R174">
            <v>500604</v>
          </cell>
          <cell r="S174" t="str">
            <v>ГУЗ</v>
          </cell>
        </row>
        <row r="175">
          <cell r="Q175" t="str">
            <v>60301 Итог</v>
          </cell>
          <cell r="R175">
            <v>0</v>
          </cell>
          <cell r="S175">
            <v>0</v>
          </cell>
        </row>
        <row r="176">
          <cell r="Q176">
            <v>60901</v>
          </cell>
          <cell r="R176">
            <v>500610</v>
          </cell>
          <cell r="S176" t="str">
            <v>ЧУЗ</v>
          </cell>
        </row>
        <row r="177">
          <cell r="Q177">
            <v>60901</v>
          </cell>
          <cell r="R177">
            <v>500610</v>
          </cell>
          <cell r="S177" t="str">
            <v>ЧУЗ</v>
          </cell>
        </row>
        <row r="178">
          <cell r="Q178">
            <v>60901</v>
          </cell>
          <cell r="R178">
            <v>500610</v>
          </cell>
          <cell r="S178" t="str">
            <v>ЧУЗ</v>
          </cell>
        </row>
        <row r="179">
          <cell r="Q179">
            <v>60901</v>
          </cell>
          <cell r="R179">
            <v>500610</v>
          </cell>
          <cell r="S179" t="str">
            <v>ЧУЗ</v>
          </cell>
        </row>
        <row r="180">
          <cell r="Q180">
            <v>60901</v>
          </cell>
          <cell r="R180">
            <v>500610</v>
          </cell>
          <cell r="S180" t="str">
            <v>ЧУЗ</v>
          </cell>
        </row>
        <row r="181">
          <cell r="Q181">
            <v>60901</v>
          </cell>
          <cell r="R181">
            <v>500610</v>
          </cell>
          <cell r="S181" t="str">
            <v>ЧУЗ</v>
          </cell>
        </row>
        <row r="182">
          <cell r="Q182">
            <v>60901</v>
          </cell>
          <cell r="R182">
            <v>500610</v>
          </cell>
          <cell r="S182" t="str">
            <v>ЧУЗ</v>
          </cell>
        </row>
        <row r="183">
          <cell r="Q183">
            <v>60901</v>
          </cell>
          <cell r="R183">
            <v>500610</v>
          </cell>
          <cell r="S183" t="str">
            <v>ЧУЗ</v>
          </cell>
        </row>
        <row r="184">
          <cell r="Q184" t="str">
            <v>60901 Итог</v>
          </cell>
          <cell r="R184">
            <v>0</v>
          </cell>
          <cell r="S184">
            <v>0</v>
          </cell>
        </row>
        <row r="185">
          <cell r="Q185">
            <v>61001</v>
          </cell>
          <cell r="R185">
            <v>500611</v>
          </cell>
          <cell r="S185" t="str">
            <v>ЧУЗ</v>
          </cell>
        </row>
        <row r="186">
          <cell r="Q186">
            <v>61001</v>
          </cell>
          <cell r="R186">
            <v>500611</v>
          </cell>
          <cell r="S186" t="str">
            <v>ЧУЗ</v>
          </cell>
        </row>
        <row r="187">
          <cell r="Q187">
            <v>61001</v>
          </cell>
          <cell r="R187">
            <v>500611</v>
          </cell>
          <cell r="S187" t="str">
            <v>ЧУЗ</v>
          </cell>
        </row>
        <row r="188">
          <cell r="Q188">
            <v>61001</v>
          </cell>
          <cell r="R188">
            <v>500611</v>
          </cell>
          <cell r="S188" t="str">
            <v>ЧУЗ</v>
          </cell>
        </row>
        <row r="189">
          <cell r="Q189">
            <v>61001</v>
          </cell>
          <cell r="R189">
            <v>500611</v>
          </cell>
          <cell r="S189" t="str">
            <v>ЧУЗ</v>
          </cell>
        </row>
        <row r="190">
          <cell r="Q190">
            <v>61001</v>
          </cell>
          <cell r="R190">
            <v>500611</v>
          </cell>
          <cell r="S190" t="str">
            <v>ЧУЗ</v>
          </cell>
        </row>
        <row r="191">
          <cell r="Q191">
            <v>61001</v>
          </cell>
          <cell r="R191">
            <v>500611</v>
          </cell>
          <cell r="S191" t="str">
            <v>ЧУЗ</v>
          </cell>
        </row>
        <row r="192">
          <cell r="Q192">
            <v>61001</v>
          </cell>
          <cell r="R192">
            <v>500611</v>
          </cell>
          <cell r="S192" t="str">
            <v>ЧУЗ</v>
          </cell>
        </row>
        <row r="193">
          <cell r="Q193" t="str">
            <v>61001 Итог</v>
          </cell>
          <cell r="R193">
            <v>0</v>
          </cell>
          <cell r="S193">
            <v>0</v>
          </cell>
        </row>
        <row r="194">
          <cell r="Q194">
            <v>70101</v>
          </cell>
          <cell r="R194">
            <v>500701</v>
          </cell>
          <cell r="S194" t="str">
            <v>ГУЗ</v>
          </cell>
        </row>
        <row r="195">
          <cell r="Q195">
            <v>70101</v>
          </cell>
          <cell r="R195">
            <v>500701</v>
          </cell>
          <cell r="S195" t="str">
            <v>ГУЗ</v>
          </cell>
        </row>
        <row r="196">
          <cell r="Q196">
            <v>70101</v>
          </cell>
          <cell r="R196">
            <v>500701</v>
          </cell>
          <cell r="S196" t="str">
            <v>ГУЗ</v>
          </cell>
        </row>
        <row r="197">
          <cell r="Q197">
            <v>70101</v>
          </cell>
          <cell r="R197">
            <v>500701</v>
          </cell>
          <cell r="S197" t="str">
            <v>ГУЗ</v>
          </cell>
        </row>
        <row r="198">
          <cell r="Q198">
            <v>70101</v>
          </cell>
          <cell r="R198">
            <v>500701</v>
          </cell>
          <cell r="S198" t="str">
            <v>ГУЗ</v>
          </cell>
        </row>
        <row r="199">
          <cell r="Q199">
            <v>70101</v>
          </cell>
          <cell r="R199">
            <v>500701</v>
          </cell>
          <cell r="S199" t="str">
            <v>ГУЗ</v>
          </cell>
        </row>
        <row r="200">
          <cell r="Q200">
            <v>70101</v>
          </cell>
          <cell r="R200">
            <v>500701</v>
          </cell>
          <cell r="S200" t="str">
            <v>ГУЗ</v>
          </cell>
        </row>
        <row r="201">
          <cell r="Q201">
            <v>70101</v>
          </cell>
          <cell r="R201">
            <v>500701</v>
          </cell>
          <cell r="S201" t="str">
            <v>ГУЗ</v>
          </cell>
        </row>
        <row r="202">
          <cell r="Q202" t="str">
            <v>70101 Итог</v>
          </cell>
          <cell r="R202">
            <v>0</v>
          </cell>
          <cell r="S202">
            <v>0</v>
          </cell>
        </row>
        <row r="203">
          <cell r="Q203">
            <v>70301</v>
          </cell>
          <cell r="R203">
            <v>500702</v>
          </cell>
          <cell r="S203" t="str">
            <v>ФУЗ</v>
          </cell>
        </row>
        <row r="204">
          <cell r="Q204">
            <v>70301</v>
          </cell>
          <cell r="R204">
            <v>500702</v>
          </cell>
          <cell r="S204" t="str">
            <v>ФУЗ</v>
          </cell>
        </row>
        <row r="205">
          <cell r="Q205">
            <v>70301</v>
          </cell>
          <cell r="R205">
            <v>500702</v>
          </cell>
          <cell r="S205" t="str">
            <v>ФУЗ</v>
          </cell>
        </row>
        <row r="206">
          <cell r="Q206">
            <v>70301</v>
          </cell>
          <cell r="R206">
            <v>500702</v>
          </cell>
          <cell r="S206" t="str">
            <v>ФУЗ</v>
          </cell>
        </row>
        <row r="207">
          <cell r="Q207">
            <v>70301</v>
          </cell>
          <cell r="R207">
            <v>500702</v>
          </cell>
          <cell r="S207" t="str">
            <v>ФУЗ</v>
          </cell>
        </row>
        <row r="208">
          <cell r="Q208">
            <v>70301</v>
          </cell>
          <cell r="R208">
            <v>500702</v>
          </cell>
          <cell r="S208" t="str">
            <v>ФУЗ</v>
          </cell>
        </row>
        <row r="209">
          <cell r="Q209">
            <v>70301</v>
          </cell>
          <cell r="R209">
            <v>500702</v>
          </cell>
          <cell r="S209" t="str">
            <v>ФУЗ</v>
          </cell>
        </row>
        <row r="210">
          <cell r="Q210">
            <v>70301</v>
          </cell>
          <cell r="R210">
            <v>500702</v>
          </cell>
          <cell r="S210" t="str">
            <v>ФУЗ</v>
          </cell>
        </row>
        <row r="211">
          <cell r="Q211" t="str">
            <v>70301 Итог</v>
          </cell>
          <cell r="R211">
            <v>0</v>
          </cell>
          <cell r="S211">
            <v>0</v>
          </cell>
        </row>
        <row r="212">
          <cell r="Q212">
            <v>70801</v>
          </cell>
          <cell r="R212">
            <v>500703</v>
          </cell>
          <cell r="S212" t="str">
            <v>ГУЗ</v>
          </cell>
        </row>
        <row r="213">
          <cell r="Q213">
            <v>70801</v>
          </cell>
          <cell r="R213">
            <v>500703</v>
          </cell>
          <cell r="S213" t="str">
            <v>ГУЗ</v>
          </cell>
        </row>
        <row r="214">
          <cell r="Q214">
            <v>70801</v>
          </cell>
          <cell r="R214">
            <v>500703</v>
          </cell>
          <cell r="S214" t="str">
            <v>ГУЗ</v>
          </cell>
        </row>
        <row r="215">
          <cell r="Q215">
            <v>70801</v>
          </cell>
          <cell r="R215">
            <v>500703</v>
          </cell>
          <cell r="S215" t="str">
            <v>ГУЗ</v>
          </cell>
        </row>
        <row r="216">
          <cell r="Q216">
            <v>70801</v>
          </cell>
          <cell r="R216">
            <v>500703</v>
          </cell>
          <cell r="S216" t="str">
            <v>ГУЗ</v>
          </cell>
        </row>
        <row r="217">
          <cell r="Q217">
            <v>70801</v>
          </cell>
          <cell r="R217">
            <v>500703</v>
          </cell>
          <cell r="S217" t="str">
            <v>ГУЗ</v>
          </cell>
        </row>
        <row r="218">
          <cell r="Q218">
            <v>70801</v>
          </cell>
          <cell r="R218">
            <v>500703</v>
          </cell>
          <cell r="S218" t="str">
            <v>ГУЗ</v>
          </cell>
        </row>
        <row r="219">
          <cell r="Q219">
            <v>70801</v>
          </cell>
          <cell r="R219">
            <v>500703</v>
          </cell>
          <cell r="S219" t="str">
            <v>ГУЗ</v>
          </cell>
        </row>
        <row r="220">
          <cell r="Q220" t="str">
            <v>70801 Итог</v>
          </cell>
          <cell r="R220">
            <v>0</v>
          </cell>
          <cell r="S220">
            <v>0</v>
          </cell>
        </row>
        <row r="221">
          <cell r="Q221">
            <v>80101</v>
          </cell>
          <cell r="R221">
            <v>500801</v>
          </cell>
          <cell r="S221" t="str">
            <v>ГУЗ</v>
          </cell>
        </row>
        <row r="222">
          <cell r="Q222">
            <v>80101</v>
          </cell>
          <cell r="R222">
            <v>500801</v>
          </cell>
          <cell r="S222" t="str">
            <v>ГУЗ</v>
          </cell>
        </row>
        <row r="223">
          <cell r="Q223">
            <v>80101</v>
          </cell>
          <cell r="R223">
            <v>500801</v>
          </cell>
          <cell r="S223" t="str">
            <v>ГУЗ</v>
          </cell>
        </row>
        <row r="224">
          <cell r="Q224">
            <v>80101</v>
          </cell>
          <cell r="R224">
            <v>500801</v>
          </cell>
          <cell r="S224" t="str">
            <v>ГУЗ</v>
          </cell>
        </row>
        <row r="225">
          <cell r="Q225">
            <v>80101</v>
          </cell>
          <cell r="R225">
            <v>500801</v>
          </cell>
          <cell r="S225" t="str">
            <v>ГУЗ</v>
          </cell>
        </row>
        <row r="226">
          <cell r="Q226">
            <v>80101</v>
          </cell>
          <cell r="R226">
            <v>500801</v>
          </cell>
          <cell r="S226" t="str">
            <v>ГУЗ</v>
          </cell>
        </row>
        <row r="227">
          <cell r="Q227">
            <v>80101</v>
          </cell>
          <cell r="R227">
            <v>500801</v>
          </cell>
          <cell r="S227" t="str">
            <v>ГУЗ</v>
          </cell>
        </row>
        <row r="228">
          <cell r="Q228">
            <v>80101</v>
          </cell>
          <cell r="R228">
            <v>500801</v>
          </cell>
          <cell r="S228" t="str">
            <v>ГУЗ</v>
          </cell>
        </row>
        <row r="229">
          <cell r="Q229" t="str">
            <v>80101 Итог</v>
          </cell>
          <cell r="R229">
            <v>0</v>
          </cell>
          <cell r="S229">
            <v>0</v>
          </cell>
        </row>
        <row r="230">
          <cell r="Q230">
            <v>80104</v>
          </cell>
          <cell r="R230">
            <v>500802</v>
          </cell>
          <cell r="S230" t="str">
            <v>ГУЗ</v>
          </cell>
        </row>
        <row r="231">
          <cell r="Q231">
            <v>80104</v>
          </cell>
          <cell r="R231">
            <v>500802</v>
          </cell>
          <cell r="S231" t="str">
            <v>ГУЗ</v>
          </cell>
        </row>
        <row r="232">
          <cell r="Q232">
            <v>80104</v>
          </cell>
          <cell r="R232">
            <v>500802</v>
          </cell>
          <cell r="S232" t="str">
            <v>ГУЗ</v>
          </cell>
        </row>
        <row r="233">
          <cell r="Q233">
            <v>80104</v>
          </cell>
          <cell r="R233">
            <v>500802</v>
          </cell>
          <cell r="S233" t="str">
            <v>ГУЗ</v>
          </cell>
        </row>
        <row r="234">
          <cell r="Q234">
            <v>80104</v>
          </cell>
          <cell r="R234">
            <v>500802</v>
          </cell>
          <cell r="S234" t="str">
            <v>ГУЗ</v>
          </cell>
        </row>
        <row r="235">
          <cell r="Q235">
            <v>80104</v>
          </cell>
          <cell r="R235">
            <v>500802</v>
          </cell>
          <cell r="S235" t="str">
            <v>ГУЗ</v>
          </cell>
        </row>
        <row r="236">
          <cell r="Q236">
            <v>80104</v>
          </cell>
          <cell r="R236">
            <v>500802</v>
          </cell>
          <cell r="S236" t="str">
            <v>ГУЗ</v>
          </cell>
        </row>
        <row r="237">
          <cell r="Q237">
            <v>80104</v>
          </cell>
          <cell r="R237">
            <v>500802</v>
          </cell>
          <cell r="S237" t="str">
            <v>ГУЗ</v>
          </cell>
        </row>
        <row r="238">
          <cell r="Q238" t="str">
            <v>80104 Итог</v>
          </cell>
          <cell r="R238">
            <v>0</v>
          </cell>
          <cell r="S238">
            <v>0</v>
          </cell>
        </row>
        <row r="239">
          <cell r="Q239">
            <v>80301</v>
          </cell>
          <cell r="R239">
            <v>500803</v>
          </cell>
          <cell r="S239" t="str">
            <v>ГУЗ</v>
          </cell>
        </row>
        <row r="240">
          <cell r="Q240">
            <v>80301</v>
          </cell>
          <cell r="R240">
            <v>500803</v>
          </cell>
          <cell r="S240" t="str">
            <v>ГУЗ</v>
          </cell>
        </row>
        <row r="241">
          <cell r="Q241">
            <v>80301</v>
          </cell>
          <cell r="R241">
            <v>500803</v>
          </cell>
          <cell r="S241" t="str">
            <v>ГУЗ</v>
          </cell>
        </row>
        <row r="242">
          <cell r="Q242">
            <v>80301</v>
          </cell>
          <cell r="R242">
            <v>500803</v>
          </cell>
          <cell r="S242" t="str">
            <v>ГУЗ</v>
          </cell>
        </row>
        <row r="243">
          <cell r="Q243">
            <v>80301</v>
          </cell>
          <cell r="R243">
            <v>500803</v>
          </cell>
          <cell r="S243" t="str">
            <v>ГУЗ</v>
          </cell>
        </row>
        <row r="244">
          <cell r="Q244">
            <v>80301</v>
          </cell>
          <cell r="R244">
            <v>500803</v>
          </cell>
          <cell r="S244" t="str">
            <v>ГУЗ</v>
          </cell>
        </row>
        <row r="245">
          <cell r="Q245">
            <v>80301</v>
          </cell>
          <cell r="R245">
            <v>500803</v>
          </cell>
          <cell r="S245" t="str">
            <v>ГУЗ</v>
          </cell>
        </row>
        <row r="246">
          <cell r="Q246">
            <v>80301</v>
          </cell>
          <cell r="R246">
            <v>500803</v>
          </cell>
          <cell r="S246" t="str">
            <v>ГУЗ</v>
          </cell>
        </row>
        <row r="247">
          <cell r="Q247" t="str">
            <v>80301 Итог</v>
          </cell>
          <cell r="R247">
            <v>0</v>
          </cell>
          <cell r="S247">
            <v>0</v>
          </cell>
        </row>
        <row r="248">
          <cell r="Q248">
            <v>81401</v>
          </cell>
          <cell r="R248">
            <v>500814</v>
          </cell>
          <cell r="S248" t="str">
            <v>ЧУЗ</v>
          </cell>
        </row>
        <row r="249">
          <cell r="Q249">
            <v>81401</v>
          </cell>
          <cell r="R249">
            <v>500814</v>
          </cell>
          <cell r="S249" t="str">
            <v>ЧУЗ</v>
          </cell>
        </row>
        <row r="250">
          <cell r="Q250">
            <v>81401</v>
          </cell>
          <cell r="R250">
            <v>500814</v>
          </cell>
          <cell r="S250" t="str">
            <v>ЧУЗ</v>
          </cell>
        </row>
        <row r="251">
          <cell r="Q251">
            <v>81401</v>
          </cell>
          <cell r="R251">
            <v>500814</v>
          </cell>
          <cell r="S251" t="str">
            <v>ЧУЗ</v>
          </cell>
        </row>
        <row r="252">
          <cell r="Q252">
            <v>81401</v>
          </cell>
          <cell r="R252">
            <v>500814</v>
          </cell>
          <cell r="S252" t="str">
            <v>ЧУЗ</v>
          </cell>
        </row>
        <row r="253">
          <cell r="Q253">
            <v>81401</v>
          </cell>
          <cell r="R253">
            <v>500814</v>
          </cell>
          <cell r="S253" t="str">
            <v>ЧУЗ</v>
          </cell>
        </row>
        <row r="254">
          <cell r="Q254">
            <v>81401</v>
          </cell>
          <cell r="R254">
            <v>500814</v>
          </cell>
          <cell r="S254" t="str">
            <v>ЧУЗ</v>
          </cell>
        </row>
        <row r="255">
          <cell r="Q255">
            <v>81401</v>
          </cell>
          <cell r="R255">
            <v>500814</v>
          </cell>
          <cell r="S255" t="str">
            <v>ЧУЗ</v>
          </cell>
        </row>
        <row r="256">
          <cell r="Q256" t="str">
            <v>81401 Итог</v>
          </cell>
          <cell r="R256">
            <v>0</v>
          </cell>
          <cell r="S256">
            <v>0</v>
          </cell>
        </row>
        <row r="257">
          <cell r="Q257">
            <v>90401</v>
          </cell>
          <cell r="R257">
            <v>500903</v>
          </cell>
          <cell r="S257" t="str">
            <v>ГУЗ</v>
          </cell>
        </row>
        <row r="258">
          <cell r="Q258">
            <v>90401</v>
          </cell>
          <cell r="R258">
            <v>500903</v>
          </cell>
          <cell r="S258" t="str">
            <v>ГУЗ</v>
          </cell>
        </row>
        <row r="259">
          <cell r="Q259">
            <v>90401</v>
          </cell>
          <cell r="R259">
            <v>500903</v>
          </cell>
          <cell r="S259" t="str">
            <v>ГУЗ</v>
          </cell>
        </row>
        <row r="260">
          <cell r="Q260">
            <v>90401</v>
          </cell>
          <cell r="R260">
            <v>500903</v>
          </cell>
          <cell r="S260" t="str">
            <v>ГУЗ</v>
          </cell>
        </row>
        <row r="261">
          <cell r="Q261">
            <v>90401</v>
          </cell>
          <cell r="R261">
            <v>500903</v>
          </cell>
          <cell r="S261" t="str">
            <v>ГУЗ</v>
          </cell>
        </row>
        <row r="262">
          <cell r="Q262">
            <v>90401</v>
          </cell>
          <cell r="R262">
            <v>500903</v>
          </cell>
          <cell r="S262" t="str">
            <v>ГУЗ</v>
          </cell>
        </row>
        <row r="263">
          <cell r="Q263">
            <v>90401</v>
          </cell>
          <cell r="R263">
            <v>500903</v>
          </cell>
          <cell r="S263" t="str">
            <v>ГУЗ</v>
          </cell>
        </row>
        <row r="264">
          <cell r="Q264">
            <v>90401</v>
          </cell>
          <cell r="R264">
            <v>500903</v>
          </cell>
          <cell r="S264" t="str">
            <v>ГУЗ</v>
          </cell>
        </row>
        <row r="265">
          <cell r="Q265" t="str">
            <v>90401 Итог</v>
          </cell>
          <cell r="R265">
            <v>0</v>
          </cell>
          <cell r="S265">
            <v>0</v>
          </cell>
        </row>
        <row r="266">
          <cell r="Q266">
            <v>90601</v>
          </cell>
          <cell r="R266">
            <v>500904</v>
          </cell>
          <cell r="S266" t="str">
            <v>ЧУЗ</v>
          </cell>
        </row>
        <row r="267">
          <cell r="Q267">
            <v>90601</v>
          </cell>
          <cell r="R267">
            <v>500904</v>
          </cell>
          <cell r="S267" t="str">
            <v>ЧУЗ</v>
          </cell>
        </row>
        <row r="268">
          <cell r="Q268">
            <v>90601</v>
          </cell>
          <cell r="R268">
            <v>500904</v>
          </cell>
          <cell r="S268" t="str">
            <v>ЧУЗ</v>
          </cell>
        </row>
        <row r="269">
          <cell r="Q269">
            <v>90601</v>
          </cell>
          <cell r="R269">
            <v>500904</v>
          </cell>
          <cell r="S269" t="str">
            <v>ЧУЗ</v>
          </cell>
        </row>
        <row r="270">
          <cell r="Q270">
            <v>90601</v>
          </cell>
          <cell r="R270">
            <v>500904</v>
          </cell>
          <cell r="S270" t="str">
            <v>ЧУЗ</v>
          </cell>
        </row>
        <row r="271">
          <cell r="Q271">
            <v>90601</v>
          </cell>
          <cell r="R271">
            <v>500904</v>
          </cell>
          <cell r="S271" t="str">
            <v>ЧУЗ</v>
          </cell>
        </row>
        <row r="272">
          <cell r="Q272">
            <v>90601</v>
          </cell>
          <cell r="R272">
            <v>500904</v>
          </cell>
          <cell r="S272" t="str">
            <v>ЧУЗ</v>
          </cell>
        </row>
        <row r="273">
          <cell r="Q273">
            <v>90601</v>
          </cell>
          <cell r="R273">
            <v>500904</v>
          </cell>
          <cell r="S273" t="str">
            <v>ЧУЗ</v>
          </cell>
        </row>
        <row r="274">
          <cell r="Q274" t="str">
            <v>90601 Итог</v>
          </cell>
          <cell r="R274">
            <v>0</v>
          </cell>
          <cell r="S274">
            <v>0</v>
          </cell>
        </row>
        <row r="275">
          <cell r="Q275">
            <v>100101</v>
          </cell>
          <cell r="R275">
            <v>501001</v>
          </cell>
          <cell r="S275" t="str">
            <v>ГУЗ</v>
          </cell>
        </row>
        <row r="276">
          <cell r="Q276">
            <v>100101</v>
          </cell>
          <cell r="R276">
            <v>501001</v>
          </cell>
          <cell r="S276" t="str">
            <v>ГУЗ</v>
          </cell>
        </row>
        <row r="277">
          <cell r="Q277">
            <v>100101</v>
          </cell>
          <cell r="R277">
            <v>501001</v>
          </cell>
          <cell r="S277" t="str">
            <v>ГУЗ</v>
          </cell>
        </row>
        <row r="278">
          <cell r="Q278">
            <v>100101</v>
          </cell>
          <cell r="R278">
            <v>501001</v>
          </cell>
          <cell r="S278" t="str">
            <v>ГУЗ</v>
          </cell>
        </row>
        <row r="279">
          <cell r="Q279">
            <v>100101</v>
          </cell>
          <cell r="R279">
            <v>501001</v>
          </cell>
          <cell r="S279" t="str">
            <v>ГУЗ</v>
          </cell>
        </row>
        <row r="280">
          <cell r="Q280">
            <v>100101</v>
          </cell>
          <cell r="R280">
            <v>501001</v>
          </cell>
          <cell r="S280" t="str">
            <v>ГУЗ</v>
          </cell>
        </row>
        <row r="281">
          <cell r="Q281">
            <v>100101</v>
          </cell>
          <cell r="R281">
            <v>501001</v>
          </cell>
          <cell r="S281" t="str">
            <v>ГУЗ</v>
          </cell>
        </row>
        <row r="282">
          <cell r="Q282">
            <v>100101</v>
          </cell>
          <cell r="R282">
            <v>501001</v>
          </cell>
          <cell r="S282" t="str">
            <v>ГУЗ</v>
          </cell>
        </row>
        <row r="283">
          <cell r="Q283" t="str">
            <v>100101 Итог</v>
          </cell>
          <cell r="R283">
            <v>0</v>
          </cell>
          <cell r="S283">
            <v>0</v>
          </cell>
        </row>
        <row r="284">
          <cell r="Q284">
            <v>100201</v>
          </cell>
          <cell r="R284">
            <v>501002</v>
          </cell>
          <cell r="S284" t="str">
            <v>ФУЗ</v>
          </cell>
        </row>
        <row r="285">
          <cell r="Q285">
            <v>100201</v>
          </cell>
          <cell r="R285">
            <v>501002</v>
          </cell>
          <cell r="S285" t="str">
            <v>ФУЗ</v>
          </cell>
        </row>
        <row r="286">
          <cell r="Q286">
            <v>100201</v>
          </cell>
          <cell r="R286">
            <v>501002</v>
          </cell>
          <cell r="S286" t="str">
            <v>ФУЗ</v>
          </cell>
        </row>
        <row r="287">
          <cell r="Q287">
            <v>100201</v>
          </cell>
          <cell r="R287">
            <v>501002</v>
          </cell>
          <cell r="S287" t="str">
            <v>ФУЗ</v>
          </cell>
        </row>
        <row r="288">
          <cell r="Q288">
            <v>100201</v>
          </cell>
          <cell r="R288">
            <v>501002</v>
          </cell>
          <cell r="S288" t="str">
            <v>ФУЗ</v>
          </cell>
        </row>
        <row r="289">
          <cell r="Q289">
            <v>100201</v>
          </cell>
          <cell r="R289">
            <v>501002</v>
          </cell>
          <cell r="S289" t="str">
            <v>ФУЗ</v>
          </cell>
        </row>
        <row r="290">
          <cell r="Q290">
            <v>100201</v>
          </cell>
          <cell r="R290">
            <v>501002</v>
          </cell>
          <cell r="S290" t="str">
            <v>ФУЗ</v>
          </cell>
        </row>
        <row r="291">
          <cell r="Q291">
            <v>100201</v>
          </cell>
          <cell r="R291">
            <v>501002</v>
          </cell>
          <cell r="S291" t="str">
            <v>ФУЗ</v>
          </cell>
        </row>
        <row r="292">
          <cell r="Q292" t="str">
            <v>100201 Итог</v>
          </cell>
          <cell r="R292">
            <v>0</v>
          </cell>
          <cell r="S292">
            <v>0</v>
          </cell>
        </row>
        <row r="293">
          <cell r="Q293">
            <v>100301</v>
          </cell>
          <cell r="R293">
            <v>501003</v>
          </cell>
          <cell r="S293" t="str">
            <v>ЧУЗ</v>
          </cell>
        </row>
        <row r="294">
          <cell r="Q294">
            <v>100301</v>
          </cell>
          <cell r="R294">
            <v>501003</v>
          </cell>
          <cell r="S294" t="str">
            <v>ЧУЗ</v>
          </cell>
        </row>
        <row r="295">
          <cell r="Q295">
            <v>100301</v>
          </cell>
          <cell r="R295">
            <v>501003</v>
          </cell>
          <cell r="S295" t="str">
            <v>ЧУЗ</v>
          </cell>
        </row>
        <row r="296">
          <cell r="Q296">
            <v>100301</v>
          </cell>
          <cell r="R296">
            <v>501003</v>
          </cell>
          <cell r="S296" t="str">
            <v>ЧУЗ</v>
          </cell>
        </row>
        <row r="297">
          <cell r="Q297">
            <v>100301</v>
          </cell>
          <cell r="R297">
            <v>501003</v>
          </cell>
          <cell r="S297" t="str">
            <v>ЧУЗ</v>
          </cell>
        </row>
        <row r="298">
          <cell r="Q298">
            <v>100301</v>
          </cell>
          <cell r="R298">
            <v>501003</v>
          </cell>
          <cell r="S298" t="str">
            <v>ЧУЗ</v>
          </cell>
        </row>
        <row r="299">
          <cell r="Q299">
            <v>100301</v>
          </cell>
          <cell r="R299">
            <v>501003</v>
          </cell>
          <cell r="S299" t="str">
            <v>ЧУЗ</v>
          </cell>
        </row>
        <row r="300">
          <cell r="Q300">
            <v>100301</v>
          </cell>
          <cell r="R300">
            <v>501003</v>
          </cell>
          <cell r="S300" t="str">
            <v>ЧУЗ</v>
          </cell>
        </row>
        <row r="301">
          <cell r="Q301" t="str">
            <v>100301 Итог</v>
          </cell>
          <cell r="R301">
            <v>0</v>
          </cell>
          <cell r="S301">
            <v>0</v>
          </cell>
        </row>
        <row r="302">
          <cell r="Q302">
            <v>100401</v>
          </cell>
          <cell r="R302">
            <v>501004</v>
          </cell>
          <cell r="S302" t="str">
            <v>ГУЗ</v>
          </cell>
        </row>
        <row r="303">
          <cell r="Q303">
            <v>100401</v>
          </cell>
          <cell r="R303">
            <v>501004</v>
          </cell>
          <cell r="S303" t="str">
            <v>ГУЗ</v>
          </cell>
        </row>
        <row r="304">
          <cell r="Q304">
            <v>100401</v>
          </cell>
          <cell r="R304">
            <v>501004</v>
          </cell>
          <cell r="S304" t="str">
            <v>ГУЗ</v>
          </cell>
        </row>
        <row r="305">
          <cell r="Q305">
            <v>100401</v>
          </cell>
          <cell r="R305">
            <v>501004</v>
          </cell>
          <cell r="S305" t="str">
            <v>ГУЗ</v>
          </cell>
        </row>
        <row r="306">
          <cell r="Q306">
            <v>100401</v>
          </cell>
          <cell r="R306">
            <v>501004</v>
          </cell>
          <cell r="S306" t="str">
            <v>ГУЗ</v>
          </cell>
        </row>
        <row r="307">
          <cell r="Q307">
            <v>100401</v>
          </cell>
          <cell r="R307">
            <v>501004</v>
          </cell>
          <cell r="S307" t="str">
            <v>ГУЗ</v>
          </cell>
        </row>
        <row r="308">
          <cell r="Q308">
            <v>100401</v>
          </cell>
          <cell r="R308">
            <v>501004</v>
          </cell>
          <cell r="S308" t="str">
            <v>ГУЗ</v>
          </cell>
        </row>
        <row r="309">
          <cell r="Q309">
            <v>100401</v>
          </cell>
          <cell r="R309">
            <v>501004</v>
          </cell>
          <cell r="S309" t="str">
            <v>ГУЗ</v>
          </cell>
        </row>
        <row r="310">
          <cell r="Q310" t="str">
            <v>100401 Итог</v>
          </cell>
          <cell r="R310">
            <v>0</v>
          </cell>
          <cell r="S310">
            <v>0</v>
          </cell>
        </row>
        <row r="311">
          <cell r="Q311">
            <v>100501</v>
          </cell>
          <cell r="R311">
            <v>501005</v>
          </cell>
          <cell r="S311" t="str">
            <v>ЧУЗ</v>
          </cell>
        </row>
        <row r="312">
          <cell r="Q312">
            <v>100501</v>
          </cell>
          <cell r="R312">
            <v>501005</v>
          </cell>
          <cell r="S312" t="str">
            <v>ЧУЗ</v>
          </cell>
        </row>
        <row r="313">
          <cell r="Q313">
            <v>100501</v>
          </cell>
          <cell r="R313">
            <v>501005</v>
          </cell>
          <cell r="S313" t="str">
            <v>ЧУЗ</v>
          </cell>
        </row>
        <row r="314">
          <cell r="Q314">
            <v>100501</v>
          </cell>
          <cell r="R314">
            <v>501005</v>
          </cell>
          <cell r="S314" t="str">
            <v>ЧУЗ</v>
          </cell>
        </row>
        <row r="315">
          <cell r="Q315">
            <v>100501</v>
          </cell>
          <cell r="R315">
            <v>501005</v>
          </cell>
          <cell r="S315" t="str">
            <v>ЧУЗ</v>
          </cell>
        </row>
        <row r="316">
          <cell r="Q316">
            <v>100501</v>
          </cell>
          <cell r="R316">
            <v>501005</v>
          </cell>
          <cell r="S316" t="str">
            <v>ЧУЗ</v>
          </cell>
        </row>
        <row r="317">
          <cell r="Q317">
            <v>100501</v>
          </cell>
          <cell r="R317">
            <v>501005</v>
          </cell>
          <cell r="S317" t="str">
            <v>ЧУЗ</v>
          </cell>
        </row>
        <row r="318">
          <cell r="Q318">
            <v>100501</v>
          </cell>
          <cell r="R318">
            <v>501005</v>
          </cell>
          <cell r="S318" t="str">
            <v>ЧУЗ</v>
          </cell>
        </row>
        <row r="319">
          <cell r="Q319" t="str">
            <v>100501 Итог</v>
          </cell>
          <cell r="R319">
            <v>0</v>
          </cell>
          <cell r="S319">
            <v>0</v>
          </cell>
        </row>
        <row r="320">
          <cell r="Q320">
            <v>100601</v>
          </cell>
          <cell r="R320">
            <v>501006</v>
          </cell>
          <cell r="S320" t="str">
            <v>ГУЗ</v>
          </cell>
        </row>
        <row r="321">
          <cell r="Q321">
            <v>100601</v>
          </cell>
          <cell r="R321">
            <v>501006</v>
          </cell>
          <cell r="S321" t="str">
            <v>ГУЗ</v>
          </cell>
        </row>
        <row r="322">
          <cell r="Q322">
            <v>100601</v>
          </cell>
          <cell r="R322">
            <v>501006</v>
          </cell>
          <cell r="S322" t="str">
            <v>ГУЗ</v>
          </cell>
        </row>
        <row r="323">
          <cell r="Q323">
            <v>100601</v>
          </cell>
          <cell r="R323">
            <v>501006</v>
          </cell>
          <cell r="S323" t="str">
            <v>ГУЗ</v>
          </cell>
        </row>
        <row r="324">
          <cell r="Q324">
            <v>100601</v>
          </cell>
          <cell r="R324">
            <v>501006</v>
          </cell>
          <cell r="S324" t="str">
            <v>ГУЗ</v>
          </cell>
        </row>
        <row r="325">
          <cell r="Q325">
            <v>100601</v>
          </cell>
          <cell r="R325">
            <v>501006</v>
          </cell>
          <cell r="S325" t="str">
            <v>ГУЗ</v>
          </cell>
        </row>
        <row r="326">
          <cell r="Q326">
            <v>100601</v>
          </cell>
          <cell r="R326">
            <v>501006</v>
          </cell>
          <cell r="S326" t="str">
            <v>ГУЗ</v>
          </cell>
        </row>
        <row r="327">
          <cell r="Q327">
            <v>100601</v>
          </cell>
          <cell r="R327">
            <v>501006</v>
          </cell>
          <cell r="S327" t="str">
            <v>ГУЗ</v>
          </cell>
        </row>
        <row r="328">
          <cell r="Q328" t="str">
            <v>100601 Итог</v>
          </cell>
          <cell r="R328">
            <v>0</v>
          </cell>
          <cell r="S328">
            <v>0</v>
          </cell>
        </row>
        <row r="329">
          <cell r="Q329">
            <v>100801</v>
          </cell>
          <cell r="R329">
            <v>501008</v>
          </cell>
          <cell r="S329" t="str">
            <v>ЧУЗ</v>
          </cell>
        </row>
        <row r="330">
          <cell r="Q330">
            <v>100801</v>
          </cell>
          <cell r="R330">
            <v>501008</v>
          </cell>
          <cell r="S330" t="str">
            <v>ЧУЗ</v>
          </cell>
        </row>
        <row r="331">
          <cell r="Q331">
            <v>100801</v>
          </cell>
          <cell r="R331">
            <v>501008</v>
          </cell>
          <cell r="S331" t="str">
            <v>ЧУЗ</v>
          </cell>
        </row>
        <row r="332">
          <cell r="Q332">
            <v>100801</v>
          </cell>
          <cell r="R332">
            <v>501008</v>
          </cell>
          <cell r="S332" t="str">
            <v>ЧУЗ</v>
          </cell>
        </row>
        <row r="333">
          <cell r="Q333">
            <v>100801</v>
          </cell>
          <cell r="R333">
            <v>501008</v>
          </cell>
          <cell r="S333" t="str">
            <v>ЧУЗ</v>
          </cell>
        </row>
        <row r="334">
          <cell r="Q334">
            <v>100801</v>
          </cell>
          <cell r="R334">
            <v>501008</v>
          </cell>
          <cell r="S334" t="str">
            <v>ЧУЗ</v>
          </cell>
        </row>
        <row r="335">
          <cell r="Q335">
            <v>100801</v>
          </cell>
          <cell r="R335">
            <v>501008</v>
          </cell>
          <cell r="S335" t="str">
            <v>ЧУЗ</v>
          </cell>
        </row>
        <row r="336">
          <cell r="Q336">
            <v>100801</v>
          </cell>
          <cell r="R336">
            <v>501008</v>
          </cell>
          <cell r="S336" t="str">
            <v>ЧУЗ</v>
          </cell>
        </row>
        <row r="337">
          <cell r="Q337" t="str">
            <v>100801 Итог</v>
          </cell>
          <cell r="R337">
            <v>0</v>
          </cell>
          <cell r="S337">
            <v>0</v>
          </cell>
        </row>
        <row r="338">
          <cell r="Q338">
            <v>110101</v>
          </cell>
          <cell r="R338">
            <v>501101</v>
          </cell>
          <cell r="S338" t="str">
            <v>ГУЗ</v>
          </cell>
        </row>
        <row r="339">
          <cell r="Q339">
            <v>110101</v>
          </cell>
          <cell r="R339">
            <v>501101</v>
          </cell>
          <cell r="S339" t="str">
            <v>ГУЗ</v>
          </cell>
        </row>
        <row r="340">
          <cell r="Q340">
            <v>110101</v>
          </cell>
          <cell r="R340">
            <v>501101</v>
          </cell>
          <cell r="S340" t="str">
            <v>ГУЗ</v>
          </cell>
        </row>
        <row r="341">
          <cell r="Q341">
            <v>110101</v>
          </cell>
          <cell r="R341">
            <v>501101</v>
          </cell>
          <cell r="S341" t="str">
            <v>ГУЗ</v>
          </cell>
        </row>
        <row r="342">
          <cell r="Q342">
            <v>110101</v>
          </cell>
          <cell r="R342">
            <v>501101</v>
          </cell>
          <cell r="S342" t="str">
            <v>ГУЗ</v>
          </cell>
        </row>
        <row r="343">
          <cell r="Q343">
            <v>110101</v>
          </cell>
          <cell r="R343">
            <v>501101</v>
          </cell>
          <cell r="S343" t="str">
            <v>ГУЗ</v>
          </cell>
        </row>
        <row r="344">
          <cell r="Q344">
            <v>110101</v>
          </cell>
          <cell r="R344">
            <v>501101</v>
          </cell>
          <cell r="S344" t="str">
            <v>ГУЗ</v>
          </cell>
        </row>
        <row r="345">
          <cell r="Q345">
            <v>110101</v>
          </cell>
          <cell r="R345">
            <v>501101</v>
          </cell>
          <cell r="S345" t="str">
            <v>ГУЗ</v>
          </cell>
        </row>
        <row r="346">
          <cell r="Q346" t="str">
            <v>110101 Итог</v>
          </cell>
          <cell r="R346">
            <v>0</v>
          </cell>
          <cell r="S346">
            <v>0</v>
          </cell>
        </row>
        <row r="347">
          <cell r="Q347">
            <v>130101</v>
          </cell>
          <cell r="R347">
            <v>501301</v>
          </cell>
          <cell r="S347" t="str">
            <v>ГУЗ</v>
          </cell>
        </row>
        <row r="348">
          <cell r="Q348">
            <v>130101</v>
          </cell>
          <cell r="R348">
            <v>501301</v>
          </cell>
          <cell r="S348" t="str">
            <v>ГУЗ</v>
          </cell>
        </row>
        <row r="349">
          <cell r="Q349">
            <v>130101</v>
          </cell>
          <cell r="R349">
            <v>501301</v>
          </cell>
          <cell r="S349" t="str">
            <v>ГУЗ</v>
          </cell>
        </row>
        <row r="350">
          <cell r="Q350">
            <v>130101</v>
          </cell>
          <cell r="R350">
            <v>501301</v>
          </cell>
          <cell r="S350" t="str">
            <v>ГУЗ</v>
          </cell>
        </row>
        <row r="351">
          <cell r="Q351">
            <v>130101</v>
          </cell>
          <cell r="R351">
            <v>501301</v>
          </cell>
          <cell r="S351" t="str">
            <v>ГУЗ</v>
          </cell>
        </row>
        <row r="352">
          <cell r="Q352">
            <v>130101</v>
          </cell>
          <cell r="R352">
            <v>501301</v>
          </cell>
          <cell r="S352" t="str">
            <v>ГУЗ</v>
          </cell>
        </row>
        <row r="353">
          <cell r="Q353">
            <v>130101</v>
          </cell>
          <cell r="R353">
            <v>501301</v>
          </cell>
          <cell r="S353" t="str">
            <v>ГУЗ</v>
          </cell>
        </row>
        <row r="354">
          <cell r="Q354">
            <v>130101</v>
          </cell>
          <cell r="R354">
            <v>501301</v>
          </cell>
          <cell r="S354" t="str">
            <v>ГУЗ</v>
          </cell>
        </row>
        <row r="355">
          <cell r="Q355" t="str">
            <v>130101 Итог</v>
          </cell>
          <cell r="R355">
            <v>0</v>
          </cell>
          <cell r="S355">
            <v>0</v>
          </cell>
        </row>
        <row r="356">
          <cell r="Q356">
            <v>140701</v>
          </cell>
          <cell r="R356">
            <v>501407</v>
          </cell>
          <cell r="S356" t="str">
            <v>ЧУЗ</v>
          </cell>
        </row>
        <row r="357">
          <cell r="Q357">
            <v>140701</v>
          </cell>
          <cell r="R357">
            <v>501407</v>
          </cell>
          <cell r="S357" t="str">
            <v>ЧУЗ</v>
          </cell>
        </row>
        <row r="358">
          <cell r="Q358">
            <v>140701</v>
          </cell>
          <cell r="R358">
            <v>501407</v>
          </cell>
          <cell r="S358" t="str">
            <v>ЧУЗ</v>
          </cell>
        </row>
        <row r="359">
          <cell r="Q359">
            <v>140701</v>
          </cell>
          <cell r="R359">
            <v>501407</v>
          </cell>
          <cell r="S359" t="str">
            <v>ЧУЗ</v>
          </cell>
        </row>
        <row r="360">
          <cell r="Q360">
            <v>140701</v>
          </cell>
          <cell r="R360">
            <v>501407</v>
          </cell>
          <cell r="S360" t="str">
            <v>ЧУЗ</v>
          </cell>
        </row>
        <row r="361">
          <cell r="Q361">
            <v>140701</v>
          </cell>
          <cell r="R361">
            <v>501407</v>
          </cell>
          <cell r="S361" t="str">
            <v>ЧУЗ</v>
          </cell>
        </row>
        <row r="362">
          <cell r="Q362">
            <v>140701</v>
          </cell>
          <cell r="R362">
            <v>501407</v>
          </cell>
          <cell r="S362" t="str">
            <v>ЧУЗ</v>
          </cell>
        </row>
        <row r="363">
          <cell r="Q363">
            <v>140701</v>
          </cell>
          <cell r="R363">
            <v>501407</v>
          </cell>
          <cell r="S363" t="str">
            <v>ЧУЗ</v>
          </cell>
        </row>
        <row r="364">
          <cell r="Q364" t="str">
            <v>140701 Итог</v>
          </cell>
          <cell r="R364">
            <v>0</v>
          </cell>
          <cell r="S364">
            <v>0</v>
          </cell>
        </row>
        <row r="365">
          <cell r="Q365">
            <v>141101</v>
          </cell>
          <cell r="R365">
            <v>501411</v>
          </cell>
          <cell r="S365" t="str">
            <v>ГУЗ</v>
          </cell>
        </row>
        <row r="366">
          <cell r="Q366">
            <v>141101</v>
          </cell>
          <cell r="R366">
            <v>501411</v>
          </cell>
          <cell r="S366" t="str">
            <v>ГУЗ</v>
          </cell>
        </row>
        <row r="367">
          <cell r="Q367">
            <v>141101</v>
          </cell>
          <cell r="R367">
            <v>501411</v>
          </cell>
          <cell r="S367" t="str">
            <v>ГУЗ</v>
          </cell>
        </row>
        <row r="368">
          <cell r="Q368">
            <v>141101</v>
          </cell>
          <cell r="R368">
            <v>501411</v>
          </cell>
          <cell r="S368" t="str">
            <v>ГУЗ</v>
          </cell>
        </row>
        <row r="369">
          <cell r="Q369">
            <v>141101</v>
          </cell>
          <cell r="R369">
            <v>501411</v>
          </cell>
          <cell r="S369" t="str">
            <v>ГУЗ</v>
          </cell>
        </row>
        <row r="370">
          <cell r="Q370">
            <v>141101</v>
          </cell>
          <cell r="R370">
            <v>501411</v>
          </cell>
          <cell r="S370" t="str">
            <v>ГУЗ</v>
          </cell>
        </row>
        <row r="371">
          <cell r="Q371">
            <v>141101</v>
          </cell>
          <cell r="R371">
            <v>501411</v>
          </cell>
          <cell r="S371" t="str">
            <v>ГУЗ</v>
          </cell>
        </row>
        <row r="372">
          <cell r="Q372">
            <v>141101</v>
          </cell>
          <cell r="R372">
            <v>501411</v>
          </cell>
          <cell r="S372" t="str">
            <v>ГУЗ</v>
          </cell>
        </row>
        <row r="373">
          <cell r="Q373" t="str">
            <v>141101 Итог</v>
          </cell>
          <cell r="R373">
            <v>0</v>
          </cell>
          <cell r="S373">
            <v>0</v>
          </cell>
        </row>
        <row r="374">
          <cell r="Q374">
            <v>150101</v>
          </cell>
          <cell r="R374">
            <v>501501</v>
          </cell>
          <cell r="S374" t="str">
            <v>ГУЗ</v>
          </cell>
        </row>
        <row r="375">
          <cell r="Q375">
            <v>150101</v>
          </cell>
          <cell r="R375">
            <v>501501</v>
          </cell>
          <cell r="S375" t="str">
            <v>ГУЗ</v>
          </cell>
        </row>
        <row r="376">
          <cell r="Q376">
            <v>150101</v>
          </cell>
          <cell r="R376">
            <v>501501</v>
          </cell>
          <cell r="S376" t="str">
            <v>ГУЗ</v>
          </cell>
        </row>
        <row r="377">
          <cell r="Q377">
            <v>150101</v>
          </cell>
          <cell r="R377">
            <v>501501</v>
          </cell>
          <cell r="S377" t="str">
            <v>ГУЗ</v>
          </cell>
        </row>
        <row r="378">
          <cell r="Q378">
            <v>150101</v>
          </cell>
          <cell r="R378">
            <v>501501</v>
          </cell>
          <cell r="S378" t="str">
            <v>ГУЗ</v>
          </cell>
        </row>
        <row r="379">
          <cell r="Q379">
            <v>150101</v>
          </cell>
          <cell r="R379">
            <v>501501</v>
          </cell>
          <cell r="S379" t="str">
            <v>ГУЗ</v>
          </cell>
        </row>
        <row r="380">
          <cell r="Q380">
            <v>150101</v>
          </cell>
          <cell r="R380">
            <v>501501</v>
          </cell>
          <cell r="S380" t="str">
            <v>ГУЗ</v>
          </cell>
        </row>
        <row r="381">
          <cell r="Q381">
            <v>150101</v>
          </cell>
          <cell r="R381">
            <v>501501</v>
          </cell>
          <cell r="S381" t="str">
            <v>ГУЗ</v>
          </cell>
        </row>
        <row r="382">
          <cell r="Q382" t="str">
            <v>150101 Итог</v>
          </cell>
          <cell r="R382">
            <v>0</v>
          </cell>
          <cell r="S382">
            <v>0</v>
          </cell>
        </row>
        <row r="383">
          <cell r="Q383">
            <v>150601</v>
          </cell>
          <cell r="R383">
            <v>501505</v>
          </cell>
          <cell r="S383" t="str">
            <v>ФУЗ</v>
          </cell>
        </row>
        <row r="384">
          <cell r="Q384">
            <v>150601</v>
          </cell>
          <cell r="R384">
            <v>501505</v>
          </cell>
          <cell r="S384" t="str">
            <v>ФУЗ</v>
          </cell>
        </row>
        <row r="385">
          <cell r="Q385">
            <v>150601</v>
          </cell>
          <cell r="R385">
            <v>501505</v>
          </cell>
          <cell r="S385" t="str">
            <v>ФУЗ</v>
          </cell>
        </row>
        <row r="386">
          <cell r="Q386">
            <v>150601</v>
          </cell>
          <cell r="R386">
            <v>501505</v>
          </cell>
          <cell r="S386" t="str">
            <v>ФУЗ</v>
          </cell>
        </row>
        <row r="387">
          <cell r="Q387">
            <v>150601</v>
          </cell>
          <cell r="R387">
            <v>501505</v>
          </cell>
          <cell r="S387" t="str">
            <v>ФУЗ</v>
          </cell>
        </row>
        <row r="388">
          <cell r="Q388">
            <v>150601</v>
          </cell>
          <cell r="R388">
            <v>501505</v>
          </cell>
          <cell r="S388" t="str">
            <v>ФУЗ</v>
          </cell>
        </row>
        <row r="389">
          <cell r="Q389">
            <v>150601</v>
          </cell>
          <cell r="R389">
            <v>501505</v>
          </cell>
          <cell r="S389" t="str">
            <v>ФУЗ</v>
          </cell>
        </row>
        <row r="390">
          <cell r="Q390">
            <v>150601</v>
          </cell>
          <cell r="R390">
            <v>501505</v>
          </cell>
          <cell r="S390" t="str">
            <v>ФУЗ</v>
          </cell>
        </row>
        <row r="391">
          <cell r="Q391" t="str">
            <v>150601 Итог</v>
          </cell>
          <cell r="R391">
            <v>0</v>
          </cell>
          <cell r="S391">
            <v>0</v>
          </cell>
        </row>
        <row r="392">
          <cell r="Q392">
            <v>150701</v>
          </cell>
          <cell r="R392">
            <v>501506</v>
          </cell>
          <cell r="S392" t="str">
            <v>ГУЗ</v>
          </cell>
        </row>
        <row r="393">
          <cell r="Q393">
            <v>150701</v>
          </cell>
          <cell r="R393">
            <v>501506</v>
          </cell>
          <cell r="S393" t="str">
            <v>ГУЗ</v>
          </cell>
        </row>
        <row r="394">
          <cell r="Q394">
            <v>150701</v>
          </cell>
          <cell r="R394">
            <v>501506</v>
          </cell>
          <cell r="S394" t="str">
            <v>ГУЗ</v>
          </cell>
        </row>
        <row r="395">
          <cell r="Q395">
            <v>150701</v>
          </cell>
          <cell r="R395">
            <v>501506</v>
          </cell>
          <cell r="S395" t="str">
            <v>ГУЗ</v>
          </cell>
        </row>
        <row r="396">
          <cell r="Q396">
            <v>150701</v>
          </cell>
          <cell r="R396">
            <v>501506</v>
          </cell>
          <cell r="S396" t="str">
            <v>ГУЗ</v>
          </cell>
        </row>
        <row r="397">
          <cell r="Q397">
            <v>150701</v>
          </cell>
          <cell r="R397">
            <v>501506</v>
          </cell>
          <cell r="S397" t="str">
            <v>ГУЗ</v>
          </cell>
        </row>
        <row r="398">
          <cell r="Q398">
            <v>150701</v>
          </cell>
          <cell r="R398">
            <v>501506</v>
          </cell>
          <cell r="S398" t="str">
            <v>ГУЗ</v>
          </cell>
        </row>
        <row r="399">
          <cell r="Q399">
            <v>150701</v>
          </cell>
          <cell r="R399">
            <v>501506</v>
          </cell>
          <cell r="S399" t="str">
            <v>ГУЗ</v>
          </cell>
        </row>
        <row r="400">
          <cell r="Q400" t="str">
            <v>150701 Итог</v>
          </cell>
          <cell r="R400">
            <v>0</v>
          </cell>
          <cell r="S400">
            <v>0</v>
          </cell>
        </row>
        <row r="401">
          <cell r="Q401">
            <v>150801</v>
          </cell>
          <cell r="R401">
            <v>501507</v>
          </cell>
          <cell r="S401" t="str">
            <v>ГУЗ</v>
          </cell>
        </row>
        <row r="402">
          <cell r="Q402">
            <v>150801</v>
          </cell>
          <cell r="R402">
            <v>501507</v>
          </cell>
          <cell r="S402" t="str">
            <v>ГУЗ</v>
          </cell>
        </row>
        <row r="403">
          <cell r="Q403">
            <v>150801</v>
          </cell>
          <cell r="R403">
            <v>501507</v>
          </cell>
          <cell r="S403" t="str">
            <v>ГУЗ</v>
          </cell>
        </row>
        <row r="404">
          <cell r="Q404">
            <v>150801</v>
          </cell>
          <cell r="R404">
            <v>501507</v>
          </cell>
          <cell r="S404" t="str">
            <v>ГУЗ</v>
          </cell>
        </row>
        <row r="405">
          <cell r="Q405">
            <v>150801</v>
          </cell>
          <cell r="R405">
            <v>501507</v>
          </cell>
          <cell r="S405" t="str">
            <v>ГУЗ</v>
          </cell>
        </row>
        <row r="406">
          <cell r="Q406">
            <v>150801</v>
          </cell>
          <cell r="R406">
            <v>501507</v>
          </cell>
          <cell r="S406" t="str">
            <v>ГУЗ</v>
          </cell>
        </row>
        <row r="407">
          <cell r="Q407">
            <v>150801</v>
          </cell>
          <cell r="R407">
            <v>501507</v>
          </cell>
          <cell r="S407" t="str">
            <v>ГУЗ</v>
          </cell>
        </row>
        <row r="408">
          <cell r="Q408">
            <v>150801</v>
          </cell>
          <cell r="R408">
            <v>501507</v>
          </cell>
          <cell r="S408" t="str">
            <v>ГУЗ</v>
          </cell>
        </row>
        <row r="409">
          <cell r="Q409" t="str">
            <v>150801 Итог</v>
          </cell>
          <cell r="R409">
            <v>0</v>
          </cell>
          <cell r="S409">
            <v>0</v>
          </cell>
        </row>
        <row r="410">
          <cell r="Q410">
            <v>151401</v>
          </cell>
          <cell r="R410">
            <v>501513</v>
          </cell>
          <cell r="S410" t="str">
            <v>ЧУЗ</v>
          </cell>
        </row>
        <row r="411">
          <cell r="Q411">
            <v>151401</v>
          </cell>
          <cell r="R411">
            <v>501513</v>
          </cell>
          <cell r="S411" t="str">
            <v>ЧУЗ</v>
          </cell>
        </row>
        <row r="412">
          <cell r="Q412">
            <v>151401</v>
          </cell>
          <cell r="R412">
            <v>501513</v>
          </cell>
          <cell r="S412" t="str">
            <v>ЧУЗ</v>
          </cell>
        </row>
        <row r="413">
          <cell r="Q413">
            <v>151401</v>
          </cell>
          <cell r="R413">
            <v>501513</v>
          </cell>
          <cell r="S413" t="str">
            <v>ЧУЗ</v>
          </cell>
        </row>
        <row r="414">
          <cell r="Q414">
            <v>151401</v>
          </cell>
          <cell r="R414">
            <v>501513</v>
          </cell>
          <cell r="S414" t="str">
            <v>ЧУЗ</v>
          </cell>
        </row>
        <row r="415">
          <cell r="Q415">
            <v>151401</v>
          </cell>
          <cell r="R415">
            <v>501513</v>
          </cell>
          <cell r="S415" t="str">
            <v>ЧУЗ</v>
          </cell>
        </row>
        <row r="416">
          <cell r="Q416">
            <v>151401</v>
          </cell>
          <cell r="R416">
            <v>501513</v>
          </cell>
          <cell r="S416" t="str">
            <v>ЧУЗ</v>
          </cell>
        </row>
        <row r="417">
          <cell r="Q417">
            <v>151401</v>
          </cell>
          <cell r="R417">
            <v>501513</v>
          </cell>
          <cell r="S417" t="str">
            <v>ЧУЗ</v>
          </cell>
        </row>
        <row r="418">
          <cell r="Q418" t="str">
            <v>151401 Итог</v>
          </cell>
          <cell r="R418">
            <v>0</v>
          </cell>
          <cell r="S418">
            <v>0</v>
          </cell>
        </row>
        <row r="419">
          <cell r="Q419">
            <v>151901</v>
          </cell>
          <cell r="R419">
            <v>501519</v>
          </cell>
          <cell r="S419" t="str">
            <v>ЧУЗ</v>
          </cell>
        </row>
        <row r="420">
          <cell r="Q420">
            <v>151901</v>
          </cell>
          <cell r="R420">
            <v>501519</v>
          </cell>
          <cell r="S420" t="str">
            <v>ЧУЗ</v>
          </cell>
        </row>
        <row r="421">
          <cell r="Q421">
            <v>151901</v>
          </cell>
          <cell r="R421">
            <v>501519</v>
          </cell>
          <cell r="S421" t="str">
            <v>ЧУЗ</v>
          </cell>
        </row>
        <row r="422">
          <cell r="Q422">
            <v>151901</v>
          </cell>
          <cell r="R422">
            <v>501519</v>
          </cell>
          <cell r="S422" t="str">
            <v>ЧУЗ</v>
          </cell>
        </row>
        <row r="423">
          <cell r="Q423">
            <v>151901</v>
          </cell>
          <cell r="R423">
            <v>501519</v>
          </cell>
          <cell r="S423" t="str">
            <v>ЧУЗ</v>
          </cell>
        </row>
        <row r="424">
          <cell r="Q424">
            <v>151901</v>
          </cell>
          <cell r="R424">
            <v>501519</v>
          </cell>
          <cell r="S424" t="str">
            <v>ЧУЗ</v>
          </cell>
        </row>
        <row r="425">
          <cell r="Q425">
            <v>151901</v>
          </cell>
          <cell r="R425">
            <v>501519</v>
          </cell>
          <cell r="S425" t="str">
            <v>ЧУЗ</v>
          </cell>
        </row>
        <row r="426">
          <cell r="Q426">
            <v>151901</v>
          </cell>
          <cell r="R426">
            <v>501519</v>
          </cell>
          <cell r="S426" t="str">
            <v>ЧУЗ</v>
          </cell>
        </row>
        <row r="427">
          <cell r="Q427" t="str">
            <v>151901 Итог</v>
          </cell>
          <cell r="R427">
            <v>0</v>
          </cell>
          <cell r="S427">
            <v>0</v>
          </cell>
        </row>
        <row r="428">
          <cell r="Q428">
            <v>160101</v>
          </cell>
          <cell r="R428">
            <v>501601</v>
          </cell>
          <cell r="S428" t="str">
            <v>ГУЗ</v>
          </cell>
        </row>
        <row r="429">
          <cell r="Q429">
            <v>160101</v>
          </cell>
          <cell r="R429">
            <v>501601</v>
          </cell>
          <cell r="S429" t="str">
            <v>ГУЗ</v>
          </cell>
        </row>
        <row r="430">
          <cell r="Q430">
            <v>160101</v>
          </cell>
          <cell r="R430">
            <v>501601</v>
          </cell>
          <cell r="S430" t="str">
            <v>ГУЗ</v>
          </cell>
        </row>
        <row r="431">
          <cell r="Q431">
            <v>160101</v>
          </cell>
          <cell r="R431">
            <v>501601</v>
          </cell>
          <cell r="S431" t="str">
            <v>ГУЗ</v>
          </cell>
        </row>
        <row r="432">
          <cell r="Q432">
            <v>160101</v>
          </cell>
          <cell r="R432">
            <v>501601</v>
          </cell>
          <cell r="S432" t="str">
            <v>ГУЗ</v>
          </cell>
        </row>
        <row r="433">
          <cell r="Q433">
            <v>160101</v>
          </cell>
          <cell r="R433">
            <v>501601</v>
          </cell>
          <cell r="S433" t="str">
            <v>ГУЗ</v>
          </cell>
        </row>
        <row r="434">
          <cell r="Q434">
            <v>160101</v>
          </cell>
          <cell r="R434">
            <v>501601</v>
          </cell>
          <cell r="S434" t="str">
            <v>ГУЗ</v>
          </cell>
        </row>
        <row r="435">
          <cell r="Q435">
            <v>160101</v>
          </cell>
          <cell r="R435">
            <v>501601</v>
          </cell>
          <cell r="S435" t="str">
            <v>ГУЗ</v>
          </cell>
        </row>
        <row r="436">
          <cell r="Q436" t="str">
            <v>160101 Итог</v>
          </cell>
          <cell r="R436">
            <v>0</v>
          </cell>
          <cell r="S436">
            <v>0</v>
          </cell>
        </row>
        <row r="437">
          <cell r="Q437">
            <v>160201</v>
          </cell>
          <cell r="R437">
            <v>501602</v>
          </cell>
          <cell r="S437" t="str">
            <v>ЧУЗ</v>
          </cell>
        </row>
        <row r="438">
          <cell r="Q438">
            <v>160201</v>
          </cell>
          <cell r="R438">
            <v>501602</v>
          </cell>
          <cell r="S438" t="str">
            <v>ЧУЗ</v>
          </cell>
        </row>
        <row r="439">
          <cell r="Q439">
            <v>160201</v>
          </cell>
          <cell r="R439">
            <v>501602</v>
          </cell>
          <cell r="S439" t="str">
            <v>ЧУЗ</v>
          </cell>
        </row>
        <row r="440">
          <cell r="Q440">
            <v>160201</v>
          </cell>
          <cell r="R440">
            <v>501602</v>
          </cell>
          <cell r="S440" t="str">
            <v>ЧУЗ</v>
          </cell>
        </row>
        <row r="441">
          <cell r="Q441">
            <v>160201</v>
          </cell>
          <cell r="R441">
            <v>501602</v>
          </cell>
          <cell r="S441" t="str">
            <v>ЧУЗ</v>
          </cell>
        </row>
        <row r="442">
          <cell r="Q442">
            <v>160201</v>
          </cell>
          <cell r="R442">
            <v>501602</v>
          </cell>
          <cell r="S442" t="str">
            <v>ЧУЗ</v>
          </cell>
        </row>
        <row r="443">
          <cell r="Q443">
            <v>160201</v>
          </cell>
          <cell r="R443">
            <v>501602</v>
          </cell>
          <cell r="S443" t="str">
            <v>ЧУЗ</v>
          </cell>
        </row>
        <row r="444">
          <cell r="Q444">
            <v>160201</v>
          </cell>
          <cell r="R444">
            <v>501602</v>
          </cell>
          <cell r="S444" t="str">
            <v>ЧУЗ</v>
          </cell>
        </row>
        <row r="445">
          <cell r="Q445" t="str">
            <v>160201 Итог</v>
          </cell>
          <cell r="R445">
            <v>0</v>
          </cell>
          <cell r="S445">
            <v>0</v>
          </cell>
        </row>
        <row r="446">
          <cell r="Q446">
            <v>170101</v>
          </cell>
          <cell r="R446">
            <v>501701</v>
          </cell>
          <cell r="S446" t="str">
            <v>ГУЗ</v>
          </cell>
        </row>
        <row r="447">
          <cell r="Q447">
            <v>170101</v>
          </cell>
          <cell r="R447">
            <v>501701</v>
          </cell>
          <cell r="S447" t="str">
            <v>ГУЗ</v>
          </cell>
        </row>
        <row r="448">
          <cell r="Q448">
            <v>170101</v>
          </cell>
          <cell r="R448">
            <v>501701</v>
          </cell>
          <cell r="S448" t="str">
            <v>ГУЗ</v>
          </cell>
        </row>
        <row r="449">
          <cell r="Q449">
            <v>170101</v>
          </cell>
          <cell r="R449">
            <v>501701</v>
          </cell>
          <cell r="S449" t="str">
            <v>ГУЗ</v>
          </cell>
        </row>
        <row r="450">
          <cell r="Q450">
            <v>170101</v>
          </cell>
          <cell r="R450">
            <v>501701</v>
          </cell>
          <cell r="S450" t="str">
            <v>ГУЗ</v>
          </cell>
        </row>
        <row r="451">
          <cell r="Q451">
            <v>170101</v>
          </cell>
          <cell r="R451">
            <v>501701</v>
          </cell>
          <cell r="S451" t="str">
            <v>ГУЗ</v>
          </cell>
        </row>
        <row r="452">
          <cell r="Q452">
            <v>170101</v>
          </cell>
          <cell r="R452">
            <v>501701</v>
          </cell>
          <cell r="S452" t="str">
            <v>ГУЗ</v>
          </cell>
        </row>
        <row r="453">
          <cell r="Q453">
            <v>170101</v>
          </cell>
          <cell r="R453">
            <v>501701</v>
          </cell>
          <cell r="S453" t="str">
            <v>ГУЗ</v>
          </cell>
        </row>
        <row r="454">
          <cell r="Q454" t="str">
            <v>170101 Итог</v>
          </cell>
          <cell r="R454">
            <v>0</v>
          </cell>
          <cell r="S454">
            <v>0</v>
          </cell>
        </row>
        <row r="455">
          <cell r="Q455">
            <v>170501</v>
          </cell>
          <cell r="R455">
            <v>501704</v>
          </cell>
          <cell r="S455" t="str">
            <v>ГУЗ</v>
          </cell>
        </row>
        <row r="456">
          <cell r="Q456">
            <v>170501</v>
          </cell>
          <cell r="R456">
            <v>501704</v>
          </cell>
          <cell r="S456" t="str">
            <v>ГУЗ</v>
          </cell>
        </row>
        <row r="457">
          <cell r="Q457">
            <v>170501</v>
          </cell>
          <cell r="R457">
            <v>501704</v>
          </cell>
          <cell r="S457" t="str">
            <v>ГУЗ</v>
          </cell>
        </row>
        <row r="458">
          <cell r="Q458">
            <v>170501</v>
          </cell>
          <cell r="R458">
            <v>501704</v>
          </cell>
          <cell r="S458" t="str">
            <v>ГУЗ</v>
          </cell>
        </row>
        <row r="459">
          <cell r="Q459">
            <v>170501</v>
          </cell>
          <cell r="R459">
            <v>501704</v>
          </cell>
          <cell r="S459" t="str">
            <v>ГУЗ</v>
          </cell>
        </row>
        <row r="460">
          <cell r="Q460">
            <v>170501</v>
          </cell>
          <cell r="R460">
            <v>501704</v>
          </cell>
          <cell r="S460" t="str">
            <v>ГУЗ</v>
          </cell>
        </row>
        <row r="461">
          <cell r="Q461">
            <v>170501</v>
          </cell>
          <cell r="R461">
            <v>501704</v>
          </cell>
          <cell r="S461" t="str">
            <v>ГУЗ</v>
          </cell>
        </row>
        <row r="462">
          <cell r="Q462">
            <v>170501</v>
          </cell>
          <cell r="R462">
            <v>501704</v>
          </cell>
          <cell r="S462" t="str">
            <v>ГУЗ</v>
          </cell>
        </row>
        <row r="463">
          <cell r="Q463" t="str">
            <v>170501 Итог</v>
          </cell>
          <cell r="R463">
            <v>0</v>
          </cell>
          <cell r="S463">
            <v>0</v>
          </cell>
        </row>
        <row r="464">
          <cell r="Q464">
            <v>170601</v>
          </cell>
          <cell r="R464">
            <v>501705</v>
          </cell>
          <cell r="S464" t="str">
            <v>ГУЗ</v>
          </cell>
        </row>
        <row r="465">
          <cell r="Q465">
            <v>170601</v>
          </cell>
          <cell r="R465">
            <v>501705</v>
          </cell>
          <cell r="S465" t="str">
            <v>ГУЗ</v>
          </cell>
        </row>
        <row r="466">
          <cell r="Q466">
            <v>170601</v>
          </cell>
          <cell r="R466">
            <v>501705</v>
          </cell>
          <cell r="S466" t="str">
            <v>ГУЗ</v>
          </cell>
        </row>
        <row r="467">
          <cell r="Q467">
            <v>170601</v>
          </cell>
          <cell r="R467">
            <v>501705</v>
          </cell>
          <cell r="S467" t="str">
            <v>ГУЗ</v>
          </cell>
        </row>
        <row r="468">
          <cell r="Q468">
            <v>170601</v>
          </cell>
          <cell r="R468">
            <v>501705</v>
          </cell>
          <cell r="S468" t="str">
            <v>ГУЗ</v>
          </cell>
        </row>
        <row r="469">
          <cell r="Q469">
            <v>170601</v>
          </cell>
          <cell r="R469">
            <v>501705</v>
          </cell>
          <cell r="S469" t="str">
            <v>ГУЗ</v>
          </cell>
        </row>
        <row r="470">
          <cell r="Q470">
            <v>170601</v>
          </cell>
          <cell r="R470">
            <v>501705</v>
          </cell>
          <cell r="S470" t="str">
            <v>ГУЗ</v>
          </cell>
        </row>
        <row r="471">
          <cell r="Q471">
            <v>170601</v>
          </cell>
          <cell r="R471">
            <v>501705</v>
          </cell>
          <cell r="S471" t="str">
            <v>ГУЗ</v>
          </cell>
        </row>
        <row r="472">
          <cell r="Q472" t="str">
            <v>170601 Итог</v>
          </cell>
          <cell r="R472">
            <v>0</v>
          </cell>
          <cell r="S472">
            <v>0</v>
          </cell>
        </row>
        <row r="473">
          <cell r="Q473">
            <v>171001</v>
          </cell>
          <cell r="R473">
            <v>501707</v>
          </cell>
          <cell r="S473" t="str">
            <v>ЧУЗ</v>
          </cell>
        </row>
        <row r="474">
          <cell r="Q474">
            <v>171001</v>
          </cell>
          <cell r="R474">
            <v>501707</v>
          </cell>
          <cell r="S474" t="str">
            <v>ЧУЗ</v>
          </cell>
        </row>
        <row r="475">
          <cell r="Q475">
            <v>171001</v>
          </cell>
          <cell r="R475">
            <v>501707</v>
          </cell>
          <cell r="S475" t="str">
            <v>ЧУЗ</v>
          </cell>
        </row>
        <row r="476">
          <cell r="Q476">
            <v>171001</v>
          </cell>
          <cell r="R476">
            <v>501707</v>
          </cell>
          <cell r="S476" t="str">
            <v>ЧУЗ</v>
          </cell>
        </row>
        <row r="477">
          <cell r="Q477">
            <v>171001</v>
          </cell>
          <cell r="R477">
            <v>501707</v>
          </cell>
          <cell r="S477" t="str">
            <v>ЧУЗ</v>
          </cell>
        </row>
        <row r="478">
          <cell r="Q478">
            <v>171001</v>
          </cell>
          <cell r="R478">
            <v>501707</v>
          </cell>
          <cell r="S478" t="str">
            <v>ЧУЗ</v>
          </cell>
        </row>
        <row r="479">
          <cell r="Q479">
            <v>171001</v>
          </cell>
          <cell r="R479">
            <v>501707</v>
          </cell>
          <cell r="S479" t="str">
            <v>ЧУЗ</v>
          </cell>
        </row>
        <row r="480">
          <cell r="Q480">
            <v>171001</v>
          </cell>
          <cell r="R480">
            <v>501707</v>
          </cell>
          <cell r="S480" t="str">
            <v>ЧУЗ</v>
          </cell>
        </row>
        <row r="481">
          <cell r="Q481" t="str">
            <v>171001 Итог</v>
          </cell>
          <cell r="R481">
            <v>0</v>
          </cell>
          <cell r="S481">
            <v>0</v>
          </cell>
        </row>
        <row r="482">
          <cell r="Q482">
            <v>171201</v>
          </cell>
          <cell r="R482">
            <v>501709</v>
          </cell>
          <cell r="S482" t="str">
            <v>ЧУЗ</v>
          </cell>
        </row>
        <row r="483">
          <cell r="Q483">
            <v>171201</v>
          </cell>
          <cell r="R483">
            <v>501709</v>
          </cell>
          <cell r="S483" t="str">
            <v>ЧУЗ</v>
          </cell>
        </row>
        <row r="484">
          <cell r="Q484">
            <v>171201</v>
          </cell>
          <cell r="R484">
            <v>501709</v>
          </cell>
          <cell r="S484" t="str">
            <v>ЧУЗ</v>
          </cell>
        </row>
        <row r="485">
          <cell r="Q485">
            <v>171201</v>
          </cell>
          <cell r="R485">
            <v>501709</v>
          </cell>
          <cell r="S485" t="str">
            <v>ЧУЗ</v>
          </cell>
        </row>
        <row r="486">
          <cell r="Q486">
            <v>171201</v>
          </cell>
          <cell r="R486">
            <v>501709</v>
          </cell>
          <cell r="S486" t="str">
            <v>ЧУЗ</v>
          </cell>
        </row>
        <row r="487">
          <cell r="Q487">
            <v>171201</v>
          </cell>
          <cell r="R487">
            <v>501709</v>
          </cell>
          <cell r="S487" t="str">
            <v>ЧУЗ</v>
          </cell>
        </row>
        <row r="488">
          <cell r="Q488">
            <v>171201</v>
          </cell>
          <cell r="R488">
            <v>501709</v>
          </cell>
          <cell r="S488" t="str">
            <v>ЧУЗ</v>
          </cell>
        </row>
        <row r="489">
          <cell r="Q489">
            <v>171201</v>
          </cell>
          <cell r="R489">
            <v>501709</v>
          </cell>
          <cell r="S489" t="str">
            <v>ЧУЗ</v>
          </cell>
        </row>
        <row r="490">
          <cell r="Q490" t="str">
            <v>171201 Итог</v>
          </cell>
          <cell r="R490">
            <v>0</v>
          </cell>
          <cell r="S490">
            <v>0</v>
          </cell>
        </row>
        <row r="491">
          <cell r="Q491">
            <v>171301</v>
          </cell>
          <cell r="R491">
            <v>501710</v>
          </cell>
          <cell r="S491" t="str">
            <v>ЧУЗ</v>
          </cell>
        </row>
        <row r="492">
          <cell r="Q492">
            <v>171301</v>
          </cell>
          <cell r="R492">
            <v>501710</v>
          </cell>
          <cell r="S492" t="str">
            <v>ЧУЗ</v>
          </cell>
        </row>
        <row r="493">
          <cell r="Q493">
            <v>171301</v>
          </cell>
          <cell r="R493">
            <v>501710</v>
          </cell>
          <cell r="S493" t="str">
            <v>ЧУЗ</v>
          </cell>
        </row>
        <row r="494">
          <cell r="Q494">
            <v>171301</v>
          </cell>
          <cell r="R494">
            <v>501710</v>
          </cell>
          <cell r="S494" t="str">
            <v>ЧУЗ</v>
          </cell>
        </row>
        <row r="495">
          <cell r="Q495">
            <v>171301</v>
          </cell>
          <cell r="R495">
            <v>501710</v>
          </cell>
          <cell r="S495" t="str">
            <v>ЧУЗ</v>
          </cell>
        </row>
        <row r="496">
          <cell r="Q496">
            <v>171301</v>
          </cell>
          <cell r="R496">
            <v>501710</v>
          </cell>
          <cell r="S496" t="str">
            <v>ЧУЗ</v>
          </cell>
        </row>
        <row r="497">
          <cell r="Q497">
            <v>171301</v>
          </cell>
          <cell r="R497">
            <v>501710</v>
          </cell>
          <cell r="S497" t="str">
            <v>ЧУЗ</v>
          </cell>
        </row>
        <row r="498">
          <cell r="Q498">
            <v>171301</v>
          </cell>
          <cell r="R498">
            <v>501710</v>
          </cell>
          <cell r="S498" t="str">
            <v>ЧУЗ</v>
          </cell>
        </row>
        <row r="499">
          <cell r="Q499" t="str">
            <v>171301 Итог</v>
          </cell>
          <cell r="R499">
            <v>0</v>
          </cell>
          <cell r="S499">
            <v>0</v>
          </cell>
        </row>
        <row r="500">
          <cell r="Q500">
            <v>171401</v>
          </cell>
          <cell r="R500">
            <v>501711</v>
          </cell>
          <cell r="S500" t="str">
            <v>ЧУЗ</v>
          </cell>
        </row>
        <row r="501">
          <cell r="Q501">
            <v>171401</v>
          </cell>
          <cell r="R501">
            <v>501711</v>
          </cell>
          <cell r="S501" t="str">
            <v>ЧУЗ</v>
          </cell>
        </row>
        <row r="502">
          <cell r="Q502">
            <v>171401</v>
          </cell>
          <cell r="R502">
            <v>501711</v>
          </cell>
          <cell r="S502" t="str">
            <v>ЧУЗ</v>
          </cell>
        </row>
        <row r="503">
          <cell r="Q503">
            <v>171401</v>
          </cell>
          <cell r="R503">
            <v>501711</v>
          </cell>
          <cell r="S503" t="str">
            <v>ЧУЗ</v>
          </cell>
        </row>
        <row r="504">
          <cell r="Q504">
            <v>171401</v>
          </cell>
          <cell r="R504">
            <v>501711</v>
          </cell>
          <cell r="S504" t="str">
            <v>ЧУЗ</v>
          </cell>
        </row>
        <row r="505">
          <cell r="Q505">
            <v>171401</v>
          </cell>
          <cell r="R505">
            <v>501711</v>
          </cell>
          <cell r="S505" t="str">
            <v>ЧУЗ</v>
          </cell>
        </row>
        <row r="506">
          <cell r="Q506">
            <v>171401</v>
          </cell>
          <cell r="R506">
            <v>501711</v>
          </cell>
          <cell r="S506" t="str">
            <v>ЧУЗ</v>
          </cell>
        </row>
        <row r="507">
          <cell r="Q507">
            <v>171401</v>
          </cell>
          <cell r="R507">
            <v>501711</v>
          </cell>
          <cell r="S507" t="str">
            <v>ЧУЗ</v>
          </cell>
        </row>
        <row r="508">
          <cell r="Q508" t="str">
            <v>171401 Итог</v>
          </cell>
          <cell r="R508">
            <v>0</v>
          </cell>
          <cell r="S508">
            <v>0</v>
          </cell>
        </row>
        <row r="509">
          <cell r="Q509">
            <v>171501</v>
          </cell>
          <cell r="R509">
            <v>501712</v>
          </cell>
          <cell r="S509" t="str">
            <v>ЧУЗ</v>
          </cell>
        </row>
        <row r="510">
          <cell r="Q510">
            <v>171501</v>
          </cell>
          <cell r="R510">
            <v>501712</v>
          </cell>
          <cell r="S510" t="str">
            <v>ЧУЗ</v>
          </cell>
        </row>
        <row r="511">
          <cell r="Q511">
            <v>171501</v>
          </cell>
          <cell r="R511">
            <v>501712</v>
          </cell>
          <cell r="S511" t="str">
            <v>ЧУЗ</v>
          </cell>
        </row>
        <row r="512">
          <cell r="Q512">
            <v>171501</v>
          </cell>
          <cell r="R512">
            <v>501712</v>
          </cell>
          <cell r="S512" t="str">
            <v>ЧУЗ</v>
          </cell>
        </row>
        <row r="513">
          <cell r="Q513">
            <v>171501</v>
          </cell>
          <cell r="R513">
            <v>501712</v>
          </cell>
          <cell r="S513" t="str">
            <v>ЧУЗ</v>
          </cell>
        </row>
        <row r="514">
          <cell r="Q514">
            <v>171501</v>
          </cell>
          <cell r="R514">
            <v>501712</v>
          </cell>
          <cell r="S514" t="str">
            <v>ЧУЗ</v>
          </cell>
        </row>
        <row r="515">
          <cell r="Q515">
            <v>171501</v>
          </cell>
          <cell r="R515">
            <v>501712</v>
          </cell>
          <cell r="S515" t="str">
            <v>ЧУЗ</v>
          </cell>
        </row>
        <row r="516">
          <cell r="Q516">
            <v>171501</v>
          </cell>
          <cell r="R516">
            <v>501712</v>
          </cell>
          <cell r="S516" t="str">
            <v>ЧУЗ</v>
          </cell>
        </row>
        <row r="517">
          <cell r="Q517" t="str">
            <v>171501 Итог</v>
          </cell>
          <cell r="R517">
            <v>0</v>
          </cell>
          <cell r="S517">
            <v>0</v>
          </cell>
        </row>
        <row r="518">
          <cell r="Q518">
            <v>172101</v>
          </cell>
          <cell r="R518">
            <v>501718</v>
          </cell>
          <cell r="S518" t="str">
            <v>ЧУЗ</v>
          </cell>
        </row>
        <row r="519">
          <cell r="Q519">
            <v>172101</v>
          </cell>
          <cell r="R519">
            <v>501718</v>
          </cell>
          <cell r="S519" t="str">
            <v>ЧУЗ</v>
          </cell>
        </row>
        <row r="520">
          <cell r="Q520">
            <v>172101</v>
          </cell>
          <cell r="R520">
            <v>501718</v>
          </cell>
          <cell r="S520" t="str">
            <v>ЧУЗ</v>
          </cell>
        </row>
        <row r="521">
          <cell r="Q521">
            <v>172101</v>
          </cell>
          <cell r="R521">
            <v>501718</v>
          </cell>
          <cell r="S521" t="str">
            <v>ЧУЗ</v>
          </cell>
        </row>
        <row r="522">
          <cell r="Q522">
            <v>172101</v>
          </cell>
          <cell r="R522">
            <v>501718</v>
          </cell>
          <cell r="S522" t="str">
            <v>ЧУЗ</v>
          </cell>
        </row>
        <row r="523">
          <cell r="Q523">
            <v>172101</v>
          </cell>
          <cell r="R523">
            <v>501718</v>
          </cell>
          <cell r="S523" t="str">
            <v>ЧУЗ</v>
          </cell>
        </row>
        <row r="524">
          <cell r="Q524">
            <v>172101</v>
          </cell>
          <cell r="R524">
            <v>501718</v>
          </cell>
          <cell r="S524" t="str">
            <v>ЧУЗ</v>
          </cell>
        </row>
        <row r="525">
          <cell r="Q525">
            <v>172101</v>
          </cell>
          <cell r="R525">
            <v>501718</v>
          </cell>
          <cell r="S525" t="str">
            <v>ЧУЗ</v>
          </cell>
        </row>
        <row r="526">
          <cell r="Q526" t="str">
            <v>172101 Итог</v>
          </cell>
          <cell r="R526">
            <v>0</v>
          </cell>
          <cell r="S526">
            <v>0</v>
          </cell>
        </row>
        <row r="527">
          <cell r="Q527">
            <v>190101</v>
          </cell>
          <cell r="R527">
            <v>501901</v>
          </cell>
          <cell r="S527" t="str">
            <v>ГУЗ</v>
          </cell>
        </row>
        <row r="528">
          <cell r="Q528">
            <v>190101</v>
          </cell>
          <cell r="R528">
            <v>501901</v>
          </cell>
          <cell r="S528" t="str">
            <v>ГУЗ</v>
          </cell>
        </row>
        <row r="529">
          <cell r="Q529">
            <v>190101</v>
          </cell>
          <cell r="R529">
            <v>501901</v>
          </cell>
          <cell r="S529" t="str">
            <v>ГУЗ</v>
          </cell>
        </row>
        <row r="530">
          <cell r="Q530">
            <v>190101</v>
          </cell>
          <cell r="R530">
            <v>501901</v>
          </cell>
          <cell r="S530" t="str">
            <v>ГУЗ</v>
          </cell>
        </row>
        <row r="531">
          <cell r="Q531">
            <v>190101</v>
          </cell>
          <cell r="R531">
            <v>501901</v>
          </cell>
          <cell r="S531" t="str">
            <v>ГУЗ</v>
          </cell>
        </row>
        <row r="532">
          <cell r="Q532">
            <v>190101</v>
          </cell>
          <cell r="R532">
            <v>501901</v>
          </cell>
          <cell r="S532" t="str">
            <v>ГУЗ</v>
          </cell>
        </row>
        <row r="533">
          <cell r="Q533">
            <v>190101</v>
          </cell>
          <cell r="R533">
            <v>501901</v>
          </cell>
          <cell r="S533" t="str">
            <v>ГУЗ</v>
          </cell>
        </row>
        <row r="534">
          <cell r="Q534">
            <v>190101</v>
          </cell>
          <cell r="R534">
            <v>501901</v>
          </cell>
          <cell r="S534" t="str">
            <v>ГУЗ</v>
          </cell>
        </row>
        <row r="535">
          <cell r="Q535" t="str">
            <v>190101 Итог</v>
          </cell>
          <cell r="R535">
            <v>0</v>
          </cell>
          <cell r="S535">
            <v>0</v>
          </cell>
        </row>
        <row r="536">
          <cell r="Q536">
            <v>190601</v>
          </cell>
          <cell r="R536">
            <v>506305</v>
          </cell>
          <cell r="S536" t="str">
            <v>ЧУЗ</v>
          </cell>
        </row>
        <row r="537">
          <cell r="Q537">
            <v>190601</v>
          </cell>
          <cell r="R537">
            <v>506305</v>
          </cell>
          <cell r="S537" t="str">
            <v>ЧУЗ</v>
          </cell>
        </row>
        <row r="538">
          <cell r="Q538">
            <v>190601</v>
          </cell>
          <cell r="R538">
            <v>506305</v>
          </cell>
          <cell r="S538" t="str">
            <v>ЧУЗ</v>
          </cell>
        </row>
        <row r="539">
          <cell r="Q539">
            <v>190601</v>
          </cell>
          <cell r="R539">
            <v>506305</v>
          </cell>
          <cell r="S539" t="str">
            <v>ЧУЗ</v>
          </cell>
        </row>
        <row r="540">
          <cell r="Q540">
            <v>190601</v>
          </cell>
          <cell r="R540">
            <v>506305</v>
          </cell>
          <cell r="S540" t="str">
            <v>ЧУЗ</v>
          </cell>
        </row>
        <row r="541">
          <cell r="Q541">
            <v>190601</v>
          </cell>
          <cell r="R541">
            <v>506305</v>
          </cell>
          <cell r="S541" t="str">
            <v>ЧУЗ</v>
          </cell>
        </row>
        <row r="542">
          <cell r="Q542">
            <v>190601</v>
          </cell>
          <cell r="R542">
            <v>506305</v>
          </cell>
          <cell r="S542" t="str">
            <v>ЧУЗ</v>
          </cell>
        </row>
        <row r="543">
          <cell r="Q543">
            <v>190601</v>
          </cell>
          <cell r="R543">
            <v>506305</v>
          </cell>
          <cell r="S543" t="str">
            <v>ЧУЗ</v>
          </cell>
        </row>
        <row r="544">
          <cell r="Q544" t="str">
            <v>190601 Итог</v>
          </cell>
          <cell r="R544">
            <v>0</v>
          </cell>
          <cell r="S544">
            <v>0</v>
          </cell>
        </row>
        <row r="545">
          <cell r="Q545">
            <v>191201</v>
          </cell>
          <cell r="R545">
            <v>501912</v>
          </cell>
          <cell r="S545" t="str">
            <v>ЧУЗ</v>
          </cell>
        </row>
        <row r="546">
          <cell r="Q546">
            <v>191201</v>
          </cell>
          <cell r="R546">
            <v>501912</v>
          </cell>
          <cell r="S546" t="str">
            <v>ЧУЗ</v>
          </cell>
        </row>
        <row r="547">
          <cell r="Q547">
            <v>191201</v>
          </cell>
          <cell r="R547">
            <v>501912</v>
          </cell>
          <cell r="S547" t="str">
            <v>ЧУЗ</v>
          </cell>
        </row>
        <row r="548">
          <cell r="Q548">
            <v>191201</v>
          </cell>
          <cell r="R548">
            <v>501912</v>
          </cell>
          <cell r="S548" t="str">
            <v>ЧУЗ</v>
          </cell>
        </row>
        <row r="549">
          <cell r="Q549">
            <v>191201</v>
          </cell>
          <cell r="R549">
            <v>501912</v>
          </cell>
          <cell r="S549" t="str">
            <v>ЧУЗ</v>
          </cell>
        </row>
        <row r="550">
          <cell r="Q550">
            <v>191201</v>
          </cell>
          <cell r="R550">
            <v>501912</v>
          </cell>
          <cell r="S550" t="str">
            <v>ЧУЗ</v>
          </cell>
        </row>
        <row r="551">
          <cell r="Q551">
            <v>191201</v>
          </cell>
          <cell r="R551">
            <v>501912</v>
          </cell>
          <cell r="S551" t="str">
            <v>ЧУЗ</v>
          </cell>
        </row>
        <row r="552">
          <cell r="Q552">
            <v>191201</v>
          </cell>
          <cell r="R552">
            <v>501912</v>
          </cell>
          <cell r="S552" t="str">
            <v>ЧУЗ</v>
          </cell>
        </row>
        <row r="553">
          <cell r="Q553" t="str">
            <v>191201 Итог</v>
          </cell>
          <cell r="R553">
            <v>0</v>
          </cell>
          <cell r="S553">
            <v>0</v>
          </cell>
        </row>
        <row r="554">
          <cell r="Q554">
            <v>191401</v>
          </cell>
          <cell r="R554">
            <v>501914</v>
          </cell>
          <cell r="S554" t="str">
            <v>ГУЗ</v>
          </cell>
        </row>
        <row r="555">
          <cell r="Q555">
            <v>191401</v>
          </cell>
          <cell r="R555">
            <v>501914</v>
          </cell>
          <cell r="S555" t="str">
            <v>ГУЗ</v>
          </cell>
        </row>
        <row r="556">
          <cell r="Q556">
            <v>191401</v>
          </cell>
          <cell r="R556">
            <v>501914</v>
          </cell>
          <cell r="S556" t="str">
            <v>ГУЗ</v>
          </cell>
        </row>
        <row r="557">
          <cell r="Q557">
            <v>191401</v>
          </cell>
          <cell r="R557">
            <v>501914</v>
          </cell>
          <cell r="S557" t="str">
            <v>ГУЗ</v>
          </cell>
        </row>
        <row r="558">
          <cell r="Q558">
            <v>191401</v>
          </cell>
          <cell r="R558">
            <v>501914</v>
          </cell>
          <cell r="S558" t="str">
            <v>ГУЗ</v>
          </cell>
        </row>
        <row r="559">
          <cell r="Q559">
            <v>191401</v>
          </cell>
          <cell r="R559">
            <v>501914</v>
          </cell>
          <cell r="S559" t="str">
            <v>ГУЗ</v>
          </cell>
        </row>
        <row r="560">
          <cell r="Q560">
            <v>191401</v>
          </cell>
          <cell r="R560">
            <v>501914</v>
          </cell>
          <cell r="S560" t="str">
            <v>ГУЗ</v>
          </cell>
        </row>
        <row r="561">
          <cell r="Q561">
            <v>191401</v>
          </cell>
          <cell r="R561">
            <v>501914</v>
          </cell>
          <cell r="S561" t="str">
            <v>ГУЗ</v>
          </cell>
        </row>
        <row r="562">
          <cell r="Q562" t="str">
            <v>191401 Итог</v>
          </cell>
          <cell r="R562">
            <v>0</v>
          </cell>
          <cell r="S562">
            <v>0</v>
          </cell>
        </row>
        <row r="563">
          <cell r="Q563">
            <v>200301</v>
          </cell>
          <cell r="R563">
            <v>502003</v>
          </cell>
          <cell r="S563" t="str">
            <v>ГУЗ</v>
          </cell>
        </row>
        <row r="564">
          <cell r="Q564">
            <v>200301</v>
          </cell>
          <cell r="R564">
            <v>502003</v>
          </cell>
          <cell r="S564" t="str">
            <v>ГУЗ</v>
          </cell>
        </row>
        <row r="565">
          <cell r="Q565">
            <v>200301</v>
          </cell>
          <cell r="R565">
            <v>502003</v>
          </cell>
          <cell r="S565" t="str">
            <v>ГУЗ</v>
          </cell>
        </row>
        <row r="566">
          <cell r="Q566">
            <v>200301</v>
          </cell>
          <cell r="R566">
            <v>502003</v>
          </cell>
          <cell r="S566" t="str">
            <v>ГУЗ</v>
          </cell>
        </row>
        <row r="567">
          <cell r="Q567">
            <v>200301</v>
          </cell>
          <cell r="R567">
            <v>502003</v>
          </cell>
          <cell r="S567" t="str">
            <v>ГУЗ</v>
          </cell>
        </row>
        <row r="568">
          <cell r="Q568">
            <v>200301</v>
          </cell>
          <cell r="R568">
            <v>502003</v>
          </cell>
          <cell r="S568" t="str">
            <v>ГУЗ</v>
          </cell>
        </row>
        <row r="569">
          <cell r="Q569">
            <v>200301</v>
          </cell>
          <cell r="R569">
            <v>502003</v>
          </cell>
          <cell r="S569" t="str">
            <v>ГУЗ</v>
          </cell>
        </row>
        <row r="570">
          <cell r="Q570">
            <v>200301</v>
          </cell>
          <cell r="R570">
            <v>502003</v>
          </cell>
          <cell r="S570" t="str">
            <v>ГУЗ</v>
          </cell>
        </row>
        <row r="571">
          <cell r="Q571" t="str">
            <v>200301 Итог</v>
          </cell>
          <cell r="R571">
            <v>0</v>
          </cell>
          <cell r="S571">
            <v>0</v>
          </cell>
        </row>
        <row r="572">
          <cell r="Q572">
            <v>200401</v>
          </cell>
          <cell r="R572">
            <v>502004</v>
          </cell>
          <cell r="S572" t="str">
            <v>ГУЗ</v>
          </cell>
        </row>
        <row r="573">
          <cell r="Q573">
            <v>200401</v>
          </cell>
          <cell r="R573">
            <v>502004</v>
          </cell>
          <cell r="S573" t="str">
            <v>ГУЗ</v>
          </cell>
        </row>
        <row r="574">
          <cell r="Q574">
            <v>200401</v>
          </cell>
          <cell r="R574">
            <v>502004</v>
          </cell>
          <cell r="S574" t="str">
            <v>ГУЗ</v>
          </cell>
        </row>
        <row r="575">
          <cell r="Q575">
            <v>200401</v>
          </cell>
          <cell r="R575">
            <v>502004</v>
          </cell>
          <cell r="S575" t="str">
            <v>ГУЗ</v>
          </cell>
        </row>
        <row r="576">
          <cell r="Q576">
            <v>200401</v>
          </cell>
          <cell r="R576">
            <v>502004</v>
          </cell>
          <cell r="S576" t="str">
            <v>ГУЗ</v>
          </cell>
        </row>
        <row r="577">
          <cell r="Q577">
            <v>200401</v>
          </cell>
          <cell r="R577">
            <v>502004</v>
          </cell>
          <cell r="S577" t="str">
            <v>ГУЗ</v>
          </cell>
        </row>
        <row r="578">
          <cell r="Q578">
            <v>200401</v>
          </cell>
          <cell r="R578">
            <v>502004</v>
          </cell>
          <cell r="S578" t="str">
            <v>ГУЗ</v>
          </cell>
        </row>
        <row r="579">
          <cell r="Q579">
            <v>200401</v>
          </cell>
          <cell r="R579">
            <v>502004</v>
          </cell>
          <cell r="S579" t="str">
            <v>ГУЗ</v>
          </cell>
        </row>
        <row r="580">
          <cell r="Q580" t="str">
            <v>200401 Итог</v>
          </cell>
          <cell r="R580">
            <v>0</v>
          </cell>
          <cell r="S580">
            <v>0</v>
          </cell>
        </row>
        <row r="581">
          <cell r="Q581">
            <v>200501</v>
          </cell>
          <cell r="R581">
            <v>502005</v>
          </cell>
          <cell r="S581" t="str">
            <v>ГУЗ</v>
          </cell>
        </row>
        <row r="582">
          <cell r="Q582">
            <v>200501</v>
          </cell>
          <cell r="R582">
            <v>502005</v>
          </cell>
          <cell r="S582" t="str">
            <v>ГУЗ</v>
          </cell>
        </row>
        <row r="583">
          <cell r="Q583">
            <v>200501</v>
          </cell>
          <cell r="R583">
            <v>502005</v>
          </cell>
          <cell r="S583" t="str">
            <v>ГУЗ</v>
          </cell>
        </row>
        <row r="584">
          <cell r="Q584">
            <v>200501</v>
          </cell>
          <cell r="R584">
            <v>502005</v>
          </cell>
          <cell r="S584" t="str">
            <v>ГУЗ</v>
          </cell>
        </row>
        <row r="585">
          <cell r="Q585">
            <v>200501</v>
          </cell>
          <cell r="R585">
            <v>502005</v>
          </cell>
          <cell r="S585" t="str">
            <v>ГУЗ</v>
          </cell>
        </row>
        <row r="586">
          <cell r="Q586">
            <v>200501</v>
          </cell>
          <cell r="R586">
            <v>502005</v>
          </cell>
          <cell r="S586" t="str">
            <v>ГУЗ</v>
          </cell>
        </row>
        <row r="587">
          <cell r="Q587">
            <v>200501</v>
          </cell>
          <cell r="R587">
            <v>502005</v>
          </cell>
          <cell r="S587" t="str">
            <v>ГУЗ</v>
          </cell>
        </row>
        <row r="588">
          <cell r="Q588">
            <v>200501</v>
          </cell>
          <cell r="R588">
            <v>502005</v>
          </cell>
          <cell r="S588" t="str">
            <v>ГУЗ</v>
          </cell>
        </row>
        <row r="589">
          <cell r="Q589" t="str">
            <v>200501 Итог</v>
          </cell>
          <cell r="R589">
            <v>0</v>
          </cell>
          <cell r="S589">
            <v>0</v>
          </cell>
        </row>
        <row r="590">
          <cell r="Q590">
            <v>200901</v>
          </cell>
          <cell r="R590">
            <v>502008</v>
          </cell>
          <cell r="S590" t="str">
            <v>ГУЗ</v>
          </cell>
        </row>
        <row r="591">
          <cell r="Q591">
            <v>200901</v>
          </cell>
          <cell r="R591">
            <v>502008</v>
          </cell>
          <cell r="S591" t="str">
            <v>ГУЗ</v>
          </cell>
        </row>
        <row r="592">
          <cell r="Q592">
            <v>200901</v>
          </cell>
          <cell r="R592">
            <v>502008</v>
          </cell>
          <cell r="S592" t="str">
            <v>ГУЗ</v>
          </cell>
        </row>
        <row r="593">
          <cell r="Q593">
            <v>200901</v>
          </cell>
          <cell r="R593">
            <v>502008</v>
          </cell>
          <cell r="S593" t="str">
            <v>ГУЗ</v>
          </cell>
        </row>
        <row r="594">
          <cell r="Q594">
            <v>200901</v>
          </cell>
          <cell r="R594">
            <v>502008</v>
          </cell>
          <cell r="S594" t="str">
            <v>ГУЗ</v>
          </cell>
        </row>
        <row r="595">
          <cell r="Q595">
            <v>200901</v>
          </cell>
          <cell r="R595">
            <v>502008</v>
          </cell>
          <cell r="S595" t="str">
            <v>ГУЗ</v>
          </cell>
        </row>
        <row r="596">
          <cell r="Q596">
            <v>200901</v>
          </cell>
          <cell r="R596">
            <v>502008</v>
          </cell>
          <cell r="S596" t="str">
            <v>ГУЗ</v>
          </cell>
        </row>
        <row r="597">
          <cell r="Q597">
            <v>200901</v>
          </cell>
          <cell r="R597">
            <v>502008</v>
          </cell>
          <cell r="S597" t="str">
            <v>ГУЗ</v>
          </cell>
        </row>
        <row r="598">
          <cell r="Q598" t="str">
            <v>200901 Итог</v>
          </cell>
          <cell r="R598">
            <v>0</v>
          </cell>
          <cell r="S598">
            <v>0</v>
          </cell>
        </row>
        <row r="599">
          <cell r="Q599">
            <v>201001</v>
          </cell>
          <cell r="R599">
            <v>502009</v>
          </cell>
          <cell r="S599" t="str">
            <v>ГУЗ</v>
          </cell>
        </row>
        <row r="600">
          <cell r="Q600">
            <v>201001</v>
          </cell>
          <cell r="R600">
            <v>502009</v>
          </cell>
          <cell r="S600" t="str">
            <v>ГУЗ</v>
          </cell>
        </row>
        <row r="601">
          <cell r="Q601">
            <v>201001</v>
          </cell>
          <cell r="R601">
            <v>502009</v>
          </cell>
          <cell r="S601" t="str">
            <v>ГУЗ</v>
          </cell>
        </row>
        <row r="602">
          <cell r="Q602">
            <v>201001</v>
          </cell>
          <cell r="R602">
            <v>502009</v>
          </cell>
          <cell r="S602" t="str">
            <v>ГУЗ</v>
          </cell>
        </row>
        <row r="603">
          <cell r="Q603">
            <v>201001</v>
          </cell>
          <cell r="R603">
            <v>502009</v>
          </cell>
          <cell r="S603" t="str">
            <v>ГУЗ</v>
          </cell>
        </row>
        <row r="604">
          <cell r="Q604">
            <v>201001</v>
          </cell>
          <cell r="R604">
            <v>502009</v>
          </cell>
          <cell r="S604" t="str">
            <v>ГУЗ</v>
          </cell>
        </row>
        <row r="605">
          <cell r="Q605">
            <v>201001</v>
          </cell>
          <cell r="R605">
            <v>502009</v>
          </cell>
          <cell r="S605" t="str">
            <v>ГУЗ</v>
          </cell>
        </row>
        <row r="606">
          <cell r="Q606">
            <v>201001</v>
          </cell>
          <cell r="R606">
            <v>502009</v>
          </cell>
          <cell r="S606" t="str">
            <v>ГУЗ</v>
          </cell>
        </row>
        <row r="607">
          <cell r="Q607" t="str">
            <v>201001 Итог</v>
          </cell>
          <cell r="R607">
            <v>0</v>
          </cell>
          <cell r="S607">
            <v>0</v>
          </cell>
        </row>
        <row r="608">
          <cell r="Q608">
            <v>201101</v>
          </cell>
          <cell r="R608">
            <v>502010</v>
          </cell>
          <cell r="S608" t="str">
            <v>ЧУЗ</v>
          </cell>
        </row>
        <row r="609">
          <cell r="Q609">
            <v>201101</v>
          </cell>
          <cell r="R609">
            <v>502010</v>
          </cell>
          <cell r="S609" t="str">
            <v>ЧУЗ</v>
          </cell>
        </row>
        <row r="610">
          <cell r="Q610">
            <v>201101</v>
          </cell>
          <cell r="R610">
            <v>502010</v>
          </cell>
          <cell r="S610" t="str">
            <v>ЧУЗ</v>
          </cell>
        </row>
        <row r="611">
          <cell r="Q611">
            <v>201101</v>
          </cell>
          <cell r="R611">
            <v>502010</v>
          </cell>
          <cell r="S611" t="str">
            <v>ЧУЗ</v>
          </cell>
        </row>
        <row r="612">
          <cell r="Q612">
            <v>201101</v>
          </cell>
          <cell r="R612">
            <v>502010</v>
          </cell>
          <cell r="S612" t="str">
            <v>ЧУЗ</v>
          </cell>
        </row>
        <row r="613">
          <cell r="Q613">
            <v>201101</v>
          </cell>
          <cell r="R613">
            <v>502010</v>
          </cell>
          <cell r="S613" t="str">
            <v>ЧУЗ</v>
          </cell>
        </row>
        <row r="614">
          <cell r="Q614">
            <v>201101</v>
          </cell>
          <cell r="R614">
            <v>502010</v>
          </cell>
          <cell r="S614" t="str">
            <v>ЧУЗ</v>
          </cell>
        </row>
        <row r="615">
          <cell r="Q615">
            <v>201101</v>
          </cell>
          <cell r="R615">
            <v>502010</v>
          </cell>
          <cell r="S615" t="str">
            <v>ЧУЗ</v>
          </cell>
        </row>
        <row r="616">
          <cell r="Q616" t="str">
            <v>201101 Итог</v>
          </cell>
          <cell r="R616">
            <v>0</v>
          </cell>
          <cell r="S616">
            <v>0</v>
          </cell>
        </row>
        <row r="617">
          <cell r="Q617">
            <v>201201</v>
          </cell>
          <cell r="R617">
            <v>502011</v>
          </cell>
          <cell r="S617" t="str">
            <v>ЧУЗ</v>
          </cell>
        </row>
        <row r="618">
          <cell r="Q618">
            <v>201201</v>
          </cell>
          <cell r="R618">
            <v>502011</v>
          </cell>
          <cell r="S618" t="str">
            <v>ЧУЗ</v>
          </cell>
        </row>
        <row r="619">
          <cell r="Q619">
            <v>201201</v>
          </cell>
          <cell r="R619">
            <v>502011</v>
          </cell>
          <cell r="S619" t="str">
            <v>ЧУЗ</v>
          </cell>
        </row>
        <row r="620">
          <cell r="Q620">
            <v>201201</v>
          </cell>
          <cell r="R620">
            <v>502011</v>
          </cell>
          <cell r="S620" t="str">
            <v>ЧУЗ</v>
          </cell>
        </row>
        <row r="621">
          <cell r="Q621">
            <v>201201</v>
          </cell>
          <cell r="R621">
            <v>502011</v>
          </cell>
          <cell r="S621" t="str">
            <v>ЧУЗ</v>
          </cell>
        </row>
        <row r="622">
          <cell r="Q622">
            <v>201201</v>
          </cell>
          <cell r="R622">
            <v>502011</v>
          </cell>
          <cell r="S622" t="str">
            <v>ЧУЗ</v>
          </cell>
        </row>
        <row r="623">
          <cell r="Q623">
            <v>201201</v>
          </cell>
          <cell r="R623">
            <v>502011</v>
          </cell>
          <cell r="S623" t="str">
            <v>ЧУЗ</v>
          </cell>
        </row>
        <row r="624">
          <cell r="Q624">
            <v>201201</v>
          </cell>
          <cell r="R624">
            <v>502011</v>
          </cell>
          <cell r="S624" t="str">
            <v>ЧУЗ</v>
          </cell>
        </row>
        <row r="625">
          <cell r="Q625" t="str">
            <v>201201 Итог</v>
          </cell>
          <cell r="R625">
            <v>0</v>
          </cell>
          <cell r="S625">
            <v>0</v>
          </cell>
        </row>
        <row r="626">
          <cell r="Q626">
            <v>201301</v>
          </cell>
          <cell r="R626">
            <v>502012</v>
          </cell>
          <cell r="S626" t="str">
            <v>ЧУЗ</v>
          </cell>
        </row>
        <row r="627">
          <cell r="Q627">
            <v>201301</v>
          </cell>
          <cell r="R627">
            <v>502012</v>
          </cell>
          <cell r="S627" t="str">
            <v>ЧУЗ</v>
          </cell>
        </row>
        <row r="628">
          <cell r="Q628">
            <v>201301</v>
          </cell>
          <cell r="R628">
            <v>502012</v>
          </cell>
          <cell r="S628" t="str">
            <v>ЧУЗ</v>
          </cell>
        </row>
        <row r="629">
          <cell r="Q629">
            <v>201301</v>
          </cell>
          <cell r="R629">
            <v>502012</v>
          </cell>
          <cell r="S629" t="str">
            <v>ЧУЗ</v>
          </cell>
        </row>
        <row r="630">
          <cell r="Q630">
            <v>201301</v>
          </cell>
          <cell r="R630">
            <v>502012</v>
          </cell>
          <cell r="S630" t="str">
            <v>ЧУЗ</v>
          </cell>
        </row>
        <row r="631">
          <cell r="Q631">
            <v>201301</v>
          </cell>
          <cell r="R631">
            <v>502012</v>
          </cell>
          <cell r="S631" t="str">
            <v>ЧУЗ</v>
          </cell>
        </row>
        <row r="632">
          <cell r="Q632">
            <v>201301</v>
          </cell>
          <cell r="R632">
            <v>502012</v>
          </cell>
          <cell r="S632" t="str">
            <v>ЧУЗ</v>
          </cell>
        </row>
        <row r="633">
          <cell r="Q633">
            <v>201301</v>
          </cell>
          <cell r="R633">
            <v>502012</v>
          </cell>
          <cell r="S633" t="str">
            <v>ЧУЗ</v>
          </cell>
        </row>
        <row r="634">
          <cell r="Q634" t="str">
            <v>201301 Итог</v>
          </cell>
          <cell r="R634">
            <v>0</v>
          </cell>
          <cell r="S634">
            <v>0</v>
          </cell>
        </row>
        <row r="635">
          <cell r="Q635">
            <v>201401</v>
          </cell>
          <cell r="R635">
            <v>502013</v>
          </cell>
          <cell r="S635" t="str">
            <v>ЧУЗ</v>
          </cell>
        </row>
        <row r="636">
          <cell r="Q636">
            <v>201401</v>
          </cell>
          <cell r="R636">
            <v>502013</v>
          </cell>
          <cell r="S636" t="str">
            <v>ЧУЗ</v>
          </cell>
        </row>
        <row r="637">
          <cell r="Q637">
            <v>201401</v>
          </cell>
          <cell r="R637">
            <v>502013</v>
          </cell>
          <cell r="S637" t="str">
            <v>ЧУЗ</v>
          </cell>
        </row>
        <row r="638">
          <cell r="Q638">
            <v>201401</v>
          </cell>
          <cell r="R638">
            <v>502013</v>
          </cell>
          <cell r="S638" t="str">
            <v>ЧУЗ</v>
          </cell>
        </row>
        <row r="639">
          <cell r="Q639">
            <v>201401</v>
          </cell>
          <cell r="R639">
            <v>502013</v>
          </cell>
          <cell r="S639" t="str">
            <v>ЧУЗ</v>
          </cell>
        </row>
        <row r="640">
          <cell r="Q640">
            <v>201401</v>
          </cell>
          <cell r="R640">
            <v>502013</v>
          </cell>
          <cell r="S640" t="str">
            <v>ЧУЗ</v>
          </cell>
        </row>
        <row r="641">
          <cell r="Q641">
            <v>201401</v>
          </cell>
          <cell r="R641">
            <v>502013</v>
          </cell>
          <cell r="S641" t="str">
            <v>ЧУЗ</v>
          </cell>
        </row>
        <row r="642">
          <cell r="Q642">
            <v>201401</v>
          </cell>
          <cell r="R642">
            <v>502013</v>
          </cell>
          <cell r="S642" t="str">
            <v>ЧУЗ</v>
          </cell>
        </row>
        <row r="643">
          <cell r="Q643" t="str">
            <v>201401 Итог</v>
          </cell>
          <cell r="R643">
            <v>0</v>
          </cell>
          <cell r="S643">
            <v>0</v>
          </cell>
        </row>
        <row r="644">
          <cell r="Q644">
            <v>210101</v>
          </cell>
          <cell r="R644">
            <v>502101</v>
          </cell>
          <cell r="S644" t="str">
            <v>ГУЗ</v>
          </cell>
        </row>
        <row r="645">
          <cell r="Q645">
            <v>210101</v>
          </cell>
          <cell r="R645">
            <v>502101</v>
          </cell>
          <cell r="S645" t="str">
            <v>ГУЗ</v>
          </cell>
        </row>
        <row r="646">
          <cell r="Q646">
            <v>210101</v>
          </cell>
          <cell r="R646">
            <v>502101</v>
          </cell>
          <cell r="S646" t="str">
            <v>ГУЗ</v>
          </cell>
        </row>
        <row r="647">
          <cell r="Q647">
            <v>210101</v>
          </cell>
          <cell r="R647">
            <v>502101</v>
          </cell>
          <cell r="S647" t="str">
            <v>ГУЗ</v>
          </cell>
        </row>
        <row r="648">
          <cell r="Q648">
            <v>210101</v>
          </cell>
          <cell r="R648">
            <v>502101</v>
          </cell>
          <cell r="S648" t="str">
            <v>ГУЗ</v>
          </cell>
        </row>
        <row r="649">
          <cell r="Q649">
            <v>210101</v>
          </cell>
          <cell r="R649">
            <v>502101</v>
          </cell>
          <cell r="S649" t="str">
            <v>ГУЗ</v>
          </cell>
        </row>
        <row r="650">
          <cell r="Q650">
            <v>210101</v>
          </cell>
          <cell r="R650">
            <v>502101</v>
          </cell>
          <cell r="S650" t="str">
            <v>ГУЗ</v>
          </cell>
        </row>
        <row r="651">
          <cell r="Q651">
            <v>210101</v>
          </cell>
          <cell r="R651">
            <v>502101</v>
          </cell>
          <cell r="S651" t="str">
            <v>ГУЗ</v>
          </cell>
        </row>
        <row r="652">
          <cell r="Q652" t="str">
            <v>210101 Итог</v>
          </cell>
          <cell r="R652">
            <v>0</v>
          </cell>
          <cell r="S652">
            <v>0</v>
          </cell>
        </row>
        <row r="653">
          <cell r="Q653">
            <v>210102</v>
          </cell>
          <cell r="R653">
            <v>502102</v>
          </cell>
          <cell r="S653" t="str">
            <v>ГУЗ</v>
          </cell>
        </row>
        <row r="654">
          <cell r="Q654">
            <v>210102</v>
          </cell>
          <cell r="R654">
            <v>502102</v>
          </cell>
          <cell r="S654" t="str">
            <v>ГУЗ</v>
          </cell>
        </row>
        <row r="655">
          <cell r="Q655">
            <v>210102</v>
          </cell>
          <cell r="R655">
            <v>502102</v>
          </cell>
          <cell r="S655" t="str">
            <v>ГУЗ</v>
          </cell>
        </row>
        <row r="656">
          <cell r="Q656">
            <v>210102</v>
          </cell>
          <cell r="R656">
            <v>502102</v>
          </cell>
          <cell r="S656" t="str">
            <v>ГУЗ</v>
          </cell>
        </row>
        <row r="657">
          <cell r="Q657">
            <v>210102</v>
          </cell>
          <cell r="R657">
            <v>502102</v>
          </cell>
          <cell r="S657" t="str">
            <v>ГУЗ</v>
          </cell>
        </row>
        <row r="658">
          <cell r="Q658">
            <v>210102</v>
          </cell>
          <cell r="R658">
            <v>502102</v>
          </cell>
          <cell r="S658" t="str">
            <v>ГУЗ</v>
          </cell>
        </row>
        <row r="659">
          <cell r="Q659">
            <v>210102</v>
          </cell>
          <cell r="R659">
            <v>502102</v>
          </cell>
          <cell r="S659" t="str">
            <v>ГУЗ</v>
          </cell>
        </row>
        <row r="660">
          <cell r="Q660">
            <v>210102</v>
          </cell>
          <cell r="R660">
            <v>502102</v>
          </cell>
          <cell r="S660" t="str">
            <v>ГУЗ</v>
          </cell>
        </row>
        <row r="661">
          <cell r="Q661" t="str">
            <v>210102 Итог</v>
          </cell>
          <cell r="R661">
            <v>0</v>
          </cell>
          <cell r="S661">
            <v>0</v>
          </cell>
        </row>
        <row r="662">
          <cell r="Q662">
            <v>210116</v>
          </cell>
          <cell r="R662">
            <v>502116</v>
          </cell>
          <cell r="S662" t="str">
            <v>ГУЗ</v>
          </cell>
        </row>
        <row r="663">
          <cell r="Q663">
            <v>210116</v>
          </cell>
          <cell r="R663">
            <v>502116</v>
          </cell>
          <cell r="S663" t="str">
            <v>ГУЗ</v>
          </cell>
        </row>
        <row r="664">
          <cell r="Q664">
            <v>210116</v>
          </cell>
          <cell r="R664">
            <v>502116</v>
          </cell>
          <cell r="S664" t="str">
            <v>ГУЗ</v>
          </cell>
        </row>
        <row r="665">
          <cell r="Q665">
            <v>210116</v>
          </cell>
          <cell r="R665">
            <v>502116</v>
          </cell>
          <cell r="S665" t="str">
            <v>ГУЗ</v>
          </cell>
        </row>
        <row r="666">
          <cell r="Q666">
            <v>210116</v>
          </cell>
          <cell r="R666">
            <v>502116</v>
          </cell>
          <cell r="S666" t="str">
            <v>ГУЗ</v>
          </cell>
        </row>
        <row r="667">
          <cell r="Q667">
            <v>210116</v>
          </cell>
          <cell r="R667">
            <v>502116</v>
          </cell>
          <cell r="S667" t="str">
            <v>ГУЗ</v>
          </cell>
        </row>
        <row r="668">
          <cell r="Q668">
            <v>210116</v>
          </cell>
          <cell r="R668">
            <v>502116</v>
          </cell>
          <cell r="S668" t="str">
            <v>ГУЗ</v>
          </cell>
        </row>
        <row r="669">
          <cell r="Q669">
            <v>210116</v>
          </cell>
          <cell r="R669">
            <v>502116</v>
          </cell>
          <cell r="S669" t="str">
            <v>ГУЗ</v>
          </cell>
        </row>
        <row r="670">
          <cell r="Q670" t="str">
            <v>210116 Итог</v>
          </cell>
          <cell r="R670">
            <v>0</v>
          </cell>
          <cell r="S670">
            <v>0</v>
          </cell>
        </row>
        <row r="671">
          <cell r="Q671">
            <v>212201</v>
          </cell>
          <cell r="R671">
            <v>502121</v>
          </cell>
          <cell r="S671" t="str">
            <v>ЧУЗ</v>
          </cell>
        </row>
        <row r="672">
          <cell r="Q672">
            <v>212201</v>
          </cell>
          <cell r="R672">
            <v>502121</v>
          </cell>
          <cell r="S672" t="str">
            <v>ЧУЗ</v>
          </cell>
        </row>
        <row r="673">
          <cell r="Q673">
            <v>212201</v>
          </cell>
          <cell r="R673">
            <v>502121</v>
          </cell>
          <cell r="S673" t="str">
            <v>ЧУЗ</v>
          </cell>
        </row>
        <row r="674">
          <cell r="Q674">
            <v>212201</v>
          </cell>
          <cell r="R674">
            <v>502121</v>
          </cell>
          <cell r="S674" t="str">
            <v>ЧУЗ</v>
          </cell>
        </row>
        <row r="675">
          <cell r="Q675">
            <v>212201</v>
          </cell>
          <cell r="R675">
            <v>502121</v>
          </cell>
          <cell r="S675" t="str">
            <v>ЧУЗ</v>
          </cell>
        </row>
        <row r="676">
          <cell r="Q676">
            <v>212201</v>
          </cell>
          <cell r="R676">
            <v>502121</v>
          </cell>
          <cell r="S676" t="str">
            <v>ЧУЗ</v>
          </cell>
        </row>
        <row r="677">
          <cell r="Q677">
            <v>212201</v>
          </cell>
          <cell r="R677">
            <v>502121</v>
          </cell>
          <cell r="S677" t="str">
            <v>ЧУЗ</v>
          </cell>
        </row>
        <row r="678">
          <cell r="Q678">
            <v>212201</v>
          </cell>
          <cell r="R678">
            <v>502121</v>
          </cell>
          <cell r="S678" t="str">
            <v>ЧУЗ</v>
          </cell>
        </row>
        <row r="679">
          <cell r="Q679" t="str">
            <v>212201 Итог</v>
          </cell>
          <cell r="R679">
            <v>0</v>
          </cell>
          <cell r="S679">
            <v>0</v>
          </cell>
        </row>
        <row r="680">
          <cell r="Q680">
            <v>212301</v>
          </cell>
          <cell r="R680">
            <v>502122</v>
          </cell>
          <cell r="S680" t="str">
            <v>ЧУЗ</v>
          </cell>
        </row>
        <row r="681">
          <cell r="Q681">
            <v>212301</v>
          </cell>
          <cell r="R681">
            <v>502122</v>
          </cell>
          <cell r="S681" t="str">
            <v>ЧУЗ</v>
          </cell>
        </row>
        <row r="682">
          <cell r="Q682">
            <v>212301</v>
          </cell>
          <cell r="R682">
            <v>502122</v>
          </cell>
          <cell r="S682" t="str">
            <v>ЧУЗ</v>
          </cell>
        </row>
        <row r="683">
          <cell r="Q683">
            <v>212301</v>
          </cell>
          <cell r="R683">
            <v>502122</v>
          </cell>
          <cell r="S683" t="str">
            <v>ЧУЗ</v>
          </cell>
        </row>
        <row r="684">
          <cell r="Q684">
            <v>212301</v>
          </cell>
          <cell r="R684">
            <v>502122</v>
          </cell>
          <cell r="S684" t="str">
            <v>ЧУЗ</v>
          </cell>
        </row>
        <row r="685">
          <cell r="Q685">
            <v>212301</v>
          </cell>
          <cell r="R685">
            <v>502122</v>
          </cell>
          <cell r="S685" t="str">
            <v>ЧУЗ</v>
          </cell>
        </row>
        <row r="686">
          <cell r="Q686">
            <v>212301</v>
          </cell>
          <cell r="R686">
            <v>502122</v>
          </cell>
          <cell r="S686" t="str">
            <v>ЧУЗ</v>
          </cell>
        </row>
        <row r="687">
          <cell r="Q687">
            <v>212301</v>
          </cell>
          <cell r="R687">
            <v>502122</v>
          </cell>
          <cell r="S687" t="str">
            <v>ЧУЗ</v>
          </cell>
        </row>
        <row r="688">
          <cell r="Q688" t="str">
            <v>212301 Итог</v>
          </cell>
          <cell r="R688">
            <v>0</v>
          </cell>
          <cell r="S688">
            <v>0</v>
          </cell>
        </row>
        <row r="689">
          <cell r="Q689">
            <v>220101</v>
          </cell>
          <cell r="R689">
            <v>502201</v>
          </cell>
          <cell r="S689" t="str">
            <v>ГУЗ</v>
          </cell>
        </row>
        <row r="690">
          <cell r="Q690">
            <v>220101</v>
          </cell>
          <cell r="R690">
            <v>502201</v>
          </cell>
          <cell r="S690" t="str">
            <v>ГУЗ</v>
          </cell>
        </row>
        <row r="691">
          <cell r="Q691">
            <v>220101</v>
          </cell>
          <cell r="R691">
            <v>502201</v>
          </cell>
          <cell r="S691" t="str">
            <v>ГУЗ</v>
          </cell>
        </row>
        <row r="692">
          <cell r="Q692">
            <v>220101</v>
          </cell>
          <cell r="R692">
            <v>502201</v>
          </cell>
          <cell r="S692" t="str">
            <v>ГУЗ</v>
          </cell>
        </row>
        <row r="693">
          <cell r="Q693">
            <v>220101</v>
          </cell>
          <cell r="R693">
            <v>502201</v>
          </cell>
          <cell r="S693" t="str">
            <v>ГУЗ</v>
          </cell>
        </row>
        <row r="694">
          <cell r="Q694">
            <v>220101</v>
          </cell>
          <cell r="R694">
            <v>502201</v>
          </cell>
          <cell r="S694" t="str">
            <v>ГУЗ</v>
          </cell>
        </row>
        <row r="695">
          <cell r="Q695">
            <v>220101</v>
          </cell>
          <cell r="R695">
            <v>502201</v>
          </cell>
          <cell r="S695" t="str">
            <v>ГУЗ</v>
          </cell>
        </row>
        <row r="696">
          <cell r="Q696">
            <v>220101</v>
          </cell>
          <cell r="R696">
            <v>502201</v>
          </cell>
          <cell r="S696" t="str">
            <v>ГУЗ</v>
          </cell>
        </row>
        <row r="697">
          <cell r="Q697" t="str">
            <v>220101 Итог</v>
          </cell>
          <cell r="R697">
            <v>0</v>
          </cell>
          <cell r="S697">
            <v>0</v>
          </cell>
        </row>
        <row r="698">
          <cell r="Q698">
            <v>230101</v>
          </cell>
          <cell r="R698">
            <v>502301</v>
          </cell>
          <cell r="S698" t="str">
            <v>ГУЗ</v>
          </cell>
        </row>
        <row r="699">
          <cell r="Q699">
            <v>230101</v>
          </cell>
          <cell r="R699">
            <v>502301</v>
          </cell>
          <cell r="S699" t="str">
            <v>ГУЗ</v>
          </cell>
        </row>
        <row r="700">
          <cell r="Q700">
            <v>230101</v>
          </cell>
          <cell r="R700">
            <v>502301</v>
          </cell>
          <cell r="S700" t="str">
            <v>ГУЗ</v>
          </cell>
        </row>
        <row r="701">
          <cell r="Q701">
            <v>230101</v>
          </cell>
          <cell r="R701">
            <v>502301</v>
          </cell>
          <cell r="S701" t="str">
            <v>ГУЗ</v>
          </cell>
        </row>
        <row r="702">
          <cell r="Q702">
            <v>230101</v>
          </cell>
          <cell r="R702">
            <v>502301</v>
          </cell>
          <cell r="S702" t="str">
            <v>ГУЗ</v>
          </cell>
        </row>
        <row r="703">
          <cell r="Q703">
            <v>230101</v>
          </cell>
          <cell r="R703">
            <v>502301</v>
          </cell>
          <cell r="S703" t="str">
            <v>ГУЗ</v>
          </cell>
        </row>
        <row r="704">
          <cell r="Q704">
            <v>230101</v>
          </cell>
          <cell r="R704">
            <v>502301</v>
          </cell>
          <cell r="S704" t="str">
            <v>ГУЗ</v>
          </cell>
        </row>
        <row r="705">
          <cell r="Q705">
            <v>230101</v>
          </cell>
          <cell r="R705">
            <v>502301</v>
          </cell>
          <cell r="S705" t="str">
            <v>ГУЗ</v>
          </cell>
        </row>
        <row r="706">
          <cell r="Q706" t="str">
            <v>230101 Итог</v>
          </cell>
          <cell r="R706">
            <v>0</v>
          </cell>
          <cell r="S706">
            <v>0</v>
          </cell>
        </row>
        <row r="707">
          <cell r="Q707">
            <v>230201</v>
          </cell>
          <cell r="R707">
            <v>502302</v>
          </cell>
          <cell r="S707" t="str">
            <v>ЧУЗ</v>
          </cell>
        </row>
        <row r="708">
          <cell r="Q708">
            <v>230201</v>
          </cell>
          <cell r="R708">
            <v>502302</v>
          </cell>
          <cell r="S708" t="str">
            <v>ЧУЗ</v>
          </cell>
        </row>
        <row r="709">
          <cell r="Q709">
            <v>230201</v>
          </cell>
          <cell r="R709">
            <v>502302</v>
          </cell>
          <cell r="S709" t="str">
            <v>ЧУЗ</v>
          </cell>
        </row>
        <row r="710">
          <cell r="Q710">
            <v>230201</v>
          </cell>
          <cell r="R710">
            <v>502302</v>
          </cell>
          <cell r="S710" t="str">
            <v>ЧУЗ</v>
          </cell>
        </row>
        <row r="711">
          <cell r="Q711">
            <v>230201</v>
          </cell>
          <cell r="R711">
            <v>502302</v>
          </cell>
          <cell r="S711" t="str">
            <v>ЧУЗ</v>
          </cell>
        </row>
        <row r="712">
          <cell r="Q712">
            <v>230201</v>
          </cell>
          <cell r="R712">
            <v>502302</v>
          </cell>
          <cell r="S712" t="str">
            <v>ЧУЗ</v>
          </cell>
        </row>
        <row r="713">
          <cell r="Q713">
            <v>230201</v>
          </cell>
          <cell r="R713">
            <v>502302</v>
          </cell>
          <cell r="S713" t="str">
            <v>ЧУЗ</v>
          </cell>
        </row>
        <row r="714">
          <cell r="Q714">
            <v>230201</v>
          </cell>
          <cell r="R714">
            <v>502302</v>
          </cell>
          <cell r="S714" t="str">
            <v>ЧУЗ</v>
          </cell>
        </row>
        <row r="715">
          <cell r="Q715" t="str">
            <v>230201 Итог</v>
          </cell>
          <cell r="R715">
            <v>0</v>
          </cell>
          <cell r="S715">
            <v>0</v>
          </cell>
        </row>
        <row r="716">
          <cell r="Q716">
            <v>240101</v>
          </cell>
          <cell r="R716">
            <v>502401</v>
          </cell>
          <cell r="S716" t="str">
            <v>ГУЗ</v>
          </cell>
        </row>
        <row r="717">
          <cell r="Q717">
            <v>240101</v>
          </cell>
          <cell r="R717">
            <v>502401</v>
          </cell>
          <cell r="S717" t="str">
            <v>ГУЗ</v>
          </cell>
        </row>
        <row r="718">
          <cell r="Q718">
            <v>240101</v>
          </cell>
          <cell r="R718">
            <v>502401</v>
          </cell>
          <cell r="S718" t="str">
            <v>ГУЗ</v>
          </cell>
        </row>
        <row r="719">
          <cell r="Q719">
            <v>240101</v>
          </cell>
          <cell r="R719">
            <v>502401</v>
          </cell>
          <cell r="S719" t="str">
            <v>ГУЗ</v>
          </cell>
        </row>
        <row r="720">
          <cell r="Q720">
            <v>240101</v>
          </cell>
          <cell r="R720">
            <v>502401</v>
          </cell>
          <cell r="S720" t="str">
            <v>ГУЗ</v>
          </cell>
        </row>
        <row r="721">
          <cell r="Q721">
            <v>240101</v>
          </cell>
          <cell r="R721">
            <v>502401</v>
          </cell>
          <cell r="S721" t="str">
            <v>ГУЗ</v>
          </cell>
        </row>
        <row r="722">
          <cell r="Q722">
            <v>240101</v>
          </cell>
          <cell r="R722">
            <v>502401</v>
          </cell>
          <cell r="S722" t="str">
            <v>ГУЗ</v>
          </cell>
        </row>
        <row r="723">
          <cell r="Q723">
            <v>240101</v>
          </cell>
          <cell r="R723">
            <v>502401</v>
          </cell>
          <cell r="S723" t="str">
            <v>ГУЗ</v>
          </cell>
        </row>
        <row r="724">
          <cell r="Q724" t="str">
            <v>240101 Итог</v>
          </cell>
          <cell r="R724">
            <v>0</v>
          </cell>
          <cell r="S724">
            <v>0</v>
          </cell>
        </row>
        <row r="725">
          <cell r="Q725">
            <v>250101</v>
          </cell>
          <cell r="R725">
            <v>502501</v>
          </cell>
          <cell r="S725" t="str">
            <v>ГУЗ</v>
          </cell>
        </row>
        <row r="726">
          <cell r="Q726">
            <v>250101</v>
          </cell>
          <cell r="R726">
            <v>502501</v>
          </cell>
          <cell r="S726" t="str">
            <v>ГУЗ</v>
          </cell>
        </row>
        <row r="727">
          <cell r="Q727">
            <v>250101</v>
          </cell>
          <cell r="R727">
            <v>502501</v>
          </cell>
          <cell r="S727" t="str">
            <v>ГУЗ</v>
          </cell>
        </row>
        <row r="728">
          <cell r="Q728">
            <v>250101</v>
          </cell>
          <cell r="R728">
            <v>502501</v>
          </cell>
          <cell r="S728" t="str">
            <v>ГУЗ</v>
          </cell>
        </row>
        <row r="729">
          <cell r="Q729">
            <v>250101</v>
          </cell>
          <cell r="R729">
            <v>502501</v>
          </cell>
          <cell r="S729" t="str">
            <v>ГУЗ</v>
          </cell>
        </row>
        <row r="730">
          <cell r="Q730">
            <v>250101</v>
          </cell>
          <cell r="R730">
            <v>502501</v>
          </cell>
          <cell r="S730" t="str">
            <v>ГУЗ</v>
          </cell>
        </row>
        <row r="731">
          <cell r="Q731">
            <v>250101</v>
          </cell>
          <cell r="R731">
            <v>502501</v>
          </cell>
          <cell r="S731" t="str">
            <v>ГУЗ</v>
          </cell>
        </row>
        <row r="732">
          <cell r="Q732">
            <v>250101</v>
          </cell>
          <cell r="R732">
            <v>502501</v>
          </cell>
          <cell r="S732" t="str">
            <v>ГУЗ</v>
          </cell>
        </row>
        <row r="733">
          <cell r="Q733" t="str">
            <v>250101 Итог</v>
          </cell>
          <cell r="R733">
            <v>0</v>
          </cell>
          <cell r="S733">
            <v>0</v>
          </cell>
        </row>
        <row r="734">
          <cell r="Q734">
            <v>250401</v>
          </cell>
          <cell r="R734">
            <v>502502</v>
          </cell>
          <cell r="S734" t="str">
            <v>ГУЗ</v>
          </cell>
        </row>
        <row r="735">
          <cell r="Q735">
            <v>250401</v>
          </cell>
          <cell r="R735">
            <v>502502</v>
          </cell>
          <cell r="S735" t="str">
            <v>ГУЗ</v>
          </cell>
        </row>
        <row r="736">
          <cell r="Q736">
            <v>250401</v>
          </cell>
          <cell r="R736">
            <v>502502</v>
          </cell>
          <cell r="S736" t="str">
            <v>ГУЗ</v>
          </cell>
        </row>
        <row r="737">
          <cell r="Q737">
            <v>250401</v>
          </cell>
          <cell r="R737">
            <v>502502</v>
          </cell>
          <cell r="S737" t="str">
            <v>ГУЗ</v>
          </cell>
        </row>
        <row r="738">
          <cell r="Q738">
            <v>250401</v>
          </cell>
          <cell r="R738">
            <v>502502</v>
          </cell>
          <cell r="S738" t="str">
            <v>ГУЗ</v>
          </cell>
        </row>
        <row r="739">
          <cell r="Q739">
            <v>250401</v>
          </cell>
          <cell r="R739">
            <v>502502</v>
          </cell>
          <cell r="S739" t="str">
            <v>ГУЗ</v>
          </cell>
        </row>
        <row r="740">
          <cell r="Q740">
            <v>250401</v>
          </cell>
          <cell r="R740">
            <v>502502</v>
          </cell>
          <cell r="S740" t="str">
            <v>ГУЗ</v>
          </cell>
        </row>
        <row r="741">
          <cell r="Q741">
            <v>250401</v>
          </cell>
          <cell r="R741">
            <v>502502</v>
          </cell>
          <cell r="S741" t="str">
            <v>ГУЗ</v>
          </cell>
        </row>
        <row r="742">
          <cell r="Q742" t="str">
            <v>250401 Итог</v>
          </cell>
          <cell r="R742">
            <v>0</v>
          </cell>
          <cell r="S742">
            <v>0</v>
          </cell>
        </row>
        <row r="743">
          <cell r="Q743">
            <v>260301</v>
          </cell>
          <cell r="R743">
            <v>506201</v>
          </cell>
          <cell r="S743" t="str">
            <v>ГУЗ</v>
          </cell>
        </row>
        <row r="744">
          <cell r="Q744">
            <v>260301</v>
          </cell>
          <cell r="R744">
            <v>506201</v>
          </cell>
          <cell r="S744" t="str">
            <v>ГУЗ</v>
          </cell>
        </row>
        <row r="745">
          <cell r="Q745">
            <v>260301</v>
          </cell>
          <cell r="R745">
            <v>506201</v>
          </cell>
          <cell r="S745" t="str">
            <v>ГУЗ</v>
          </cell>
        </row>
        <row r="746">
          <cell r="Q746">
            <v>260301</v>
          </cell>
          <cell r="R746">
            <v>506201</v>
          </cell>
          <cell r="S746" t="str">
            <v>ГУЗ</v>
          </cell>
        </row>
        <row r="747">
          <cell r="Q747">
            <v>260301</v>
          </cell>
          <cell r="R747">
            <v>506201</v>
          </cell>
          <cell r="S747" t="str">
            <v>ГУЗ</v>
          </cell>
        </row>
        <row r="748">
          <cell r="Q748">
            <v>260301</v>
          </cell>
          <cell r="R748">
            <v>506201</v>
          </cell>
          <cell r="S748" t="str">
            <v>ГУЗ</v>
          </cell>
        </row>
        <row r="749">
          <cell r="Q749">
            <v>260301</v>
          </cell>
          <cell r="R749">
            <v>506201</v>
          </cell>
          <cell r="S749" t="str">
            <v>ГУЗ</v>
          </cell>
        </row>
        <row r="750">
          <cell r="Q750">
            <v>260301</v>
          </cell>
          <cell r="R750">
            <v>506201</v>
          </cell>
          <cell r="S750" t="str">
            <v>ГУЗ</v>
          </cell>
        </row>
        <row r="751">
          <cell r="Q751" t="str">
            <v>260301 Итог</v>
          </cell>
          <cell r="R751">
            <v>0</v>
          </cell>
          <cell r="S751">
            <v>0</v>
          </cell>
        </row>
        <row r="752">
          <cell r="Q752">
            <v>260401</v>
          </cell>
          <cell r="R752">
            <v>506202</v>
          </cell>
          <cell r="S752" t="str">
            <v>ФУЗ</v>
          </cell>
        </row>
        <row r="753">
          <cell r="Q753">
            <v>260401</v>
          </cell>
          <cell r="R753">
            <v>506202</v>
          </cell>
          <cell r="S753" t="str">
            <v>ФУЗ</v>
          </cell>
        </row>
        <row r="754">
          <cell r="Q754">
            <v>260401</v>
          </cell>
          <cell r="R754">
            <v>506202</v>
          </cell>
          <cell r="S754" t="str">
            <v>ФУЗ</v>
          </cell>
        </row>
        <row r="755">
          <cell r="Q755">
            <v>260401</v>
          </cell>
          <cell r="R755">
            <v>506202</v>
          </cell>
          <cell r="S755" t="str">
            <v>ФУЗ</v>
          </cell>
        </row>
        <row r="756">
          <cell r="Q756">
            <v>260401</v>
          </cell>
          <cell r="R756">
            <v>506202</v>
          </cell>
          <cell r="S756" t="str">
            <v>ФУЗ</v>
          </cell>
        </row>
        <row r="757">
          <cell r="Q757">
            <v>260401</v>
          </cell>
          <cell r="R757">
            <v>506202</v>
          </cell>
          <cell r="S757" t="str">
            <v>ФУЗ</v>
          </cell>
        </row>
        <row r="758">
          <cell r="Q758">
            <v>260401</v>
          </cell>
          <cell r="R758">
            <v>506202</v>
          </cell>
          <cell r="S758" t="str">
            <v>ФУЗ</v>
          </cell>
        </row>
        <row r="759">
          <cell r="Q759">
            <v>260401</v>
          </cell>
          <cell r="R759">
            <v>506202</v>
          </cell>
          <cell r="S759" t="str">
            <v>ФУЗ</v>
          </cell>
        </row>
        <row r="760">
          <cell r="Q760" t="str">
            <v>260401 Итог</v>
          </cell>
          <cell r="R760">
            <v>0</v>
          </cell>
          <cell r="S760">
            <v>0</v>
          </cell>
        </row>
        <row r="761">
          <cell r="Q761">
            <v>261501</v>
          </cell>
          <cell r="R761">
            <v>506901</v>
          </cell>
          <cell r="S761" t="str">
            <v>ГУЗ</v>
          </cell>
        </row>
        <row r="762">
          <cell r="Q762">
            <v>261501</v>
          </cell>
          <cell r="R762">
            <v>506901</v>
          </cell>
          <cell r="S762" t="str">
            <v>ГУЗ</v>
          </cell>
        </row>
        <row r="763">
          <cell r="Q763">
            <v>261501</v>
          </cell>
          <cell r="R763">
            <v>506901</v>
          </cell>
          <cell r="S763" t="str">
            <v>ГУЗ</v>
          </cell>
        </row>
        <row r="764">
          <cell r="Q764">
            <v>261501</v>
          </cell>
          <cell r="R764">
            <v>506901</v>
          </cell>
          <cell r="S764" t="str">
            <v>ГУЗ</v>
          </cell>
        </row>
        <row r="765">
          <cell r="Q765">
            <v>261501</v>
          </cell>
          <cell r="R765">
            <v>506901</v>
          </cell>
          <cell r="S765" t="str">
            <v>ГУЗ</v>
          </cell>
        </row>
        <row r="766">
          <cell r="Q766">
            <v>261501</v>
          </cell>
          <cell r="R766">
            <v>506901</v>
          </cell>
          <cell r="S766" t="str">
            <v>ГУЗ</v>
          </cell>
        </row>
        <row r="767">
          <cell r="Q767">
            <v>261501</v>
          </cell>
          <cell r="R767">
            <v>506901</v>
          </cell>
          <cell r="S767" t="str">
            <v>ГУЗ</v>
          </cell>
        </row>
        <row r="768">
          <cell r="Q768">
            <v>261501</v>
          </cell>
          <cell r="R768">
            <v>506901</v>
          </cell>
          <cell r="S768" t="str">
            <v>ГУЗ</v>
          </cell>
        </row>
        <row r="769">
          <cell r="Q769" t="str">
            <v>261501 Итог</v>
          </cell>
          <cell r="R769">
            <v>0</v>
          </cell>
          <cell r="S769">
            <v>0</v>
          </cell>
        </row>
        <row r="770">
          <cell r="Q770">
            <v>261601</v>
          </cell>
          <cell r="R770">
            <v>502603</v>
          </cell>
          <cell r="S770" t="str">
            <v>ГУЗ</v>
          </cell>
        </row>
        <row r="771">
          <cell r="Q771">
            <v>261601</v>
          </cell>
          <cell r="R771">
            <v>502603</v>
          </cell>
          <cell r="S771" t="str">
            <v>ГУЗ</v>
          </cell>
        </row>
        <row r="772">
          <cell r="Q772">
            <v>261601</v>
          </cell>
          <cell r="R772">
            <v>502603</v>
          </cell>
          <cell r="S772" t="str">
            <v>ГУЗ</v>
          </cell>
        </row>
        <row r="773">
          <cell r="Q773">
            <v>261601</v>
          </cell>
          <cell r="R773">
            <v>502603</v>
          </cell>
          <cell r="S773" t="str">
            <v>ГУЗ</v>
          </cell>
        </row>
        <row r="774">
          <cell r="Q774">
            <v>261601</v>
          </cell>
          <cell r="R774">
            <v>502603</v>
          </cell>
          <cell r="S774" t="str">
            <v>ГУЗ</v>
          </cell>
        </row>
        <row r="775">
          <cell r="Q775">
            <v>261601</v>
          </cell>
          <cell r="R775">
            <v>502603</v>
          </cell>
          <cell r="S775" t="str">
            <v>ГУЗ</v>
          </cell>
        </row>
        <row r="776">
          <cell r="Q776">
            <v>261601</v>
          </cell>
          <cell r="R776">
            <v>502603</v>
          </cell>
          <cell r="S776" t="str">
            <v>ГУЗ</v>
          </cell>
        </row>
        <row r="777">
          <cell r="Q777">
            <v>261601</v>
          </cell>
          <cell r="R777">
            <v>502603</v>
          </cell>
          <cell r="S777" t="str">
            <v>ГУЗ</v>
          </cell>
        </row>
        <row r="778">
          <cell r="Q778" t="str">
            <v>261601 Итог</v>
          </cell>
          <cell r="R778">
            <v>0</v>
          </cell>
          <cell r="S778">
            <v>0</v>
          </cell>
        </row>
        <row r="779">
          <cell r="Q779">
            <v>261901</v>
          </cell>
          <cell r="R779">
            <v>502605</v>
          </cell>
          <cell r="S779" t="str">
            <v>ГУЗ</v>
          </cell>
        </row>
        <row r="780">
          <cell r="Q780">
            <v>261901</v>
          </cell>
          <cell r="R780">
            <v>502605</v>
          </cell>
          <cell r="S780" t="str">
            <v>ГУЗ</v>
          </cell>
        </row>
        <row r="781">
          <cell r="Q781">
            <v>261901</v>
          </cell>
          <cell r="R781">
            <v>502605</v>
          </cell>
          <cell r="S781" t="str">
            <v>ГУЗ</v>
          </cell>
        </row>
        <row r="782">
          <cell r="Q782">
            <v>261901</v>
          </cell>
          <cell r="R782">
            <v>502605</v>
          </cell>
          <cell r="S782" t="str">
            <v>ГУЗ</v>
          </cell>
        </row>
        <row r="783">
          <cell r="Q783">
            <v>261901</v>
          </cell>
          <cell r="R783">
            <v>502605</v>
          </cell>
          <cell r="S783" t="str">
            <v>ГУЗ</v>
          </cell>
        </row>
        <row r="784">
          <cell r="Q784">
            <v>261901</v>
          </cell>
          <cell r="R784">
            <v>502605</v>
          </cell>
          <cell r="S784" t="str">
            <v>ГУЗ</v>
          </cell>
        </row>
        <row r="785">
          <cell r="Q785">
            <v>261901</v>
          </cell>
          <cell r="R785">
            <v>502605</v>
          </cell>
          <cell r="S785" t="str">
            <v>ГУЗ</v>
          </cell>
        </row>
        <row r="786">
          <cell r="Q786">
            <v>261901</v>
          </cell>
          <cell r="R786">
            <v>502605</v>
          </cell>
          <cell r="S786" t="str">
            <v>ГУЗ</v>
          </cell>
        </row>
        <row r="787">
          <cell r="Q787" t="str">
            <v>261901 Итог</v>
          </cell>
          <cell r="R787">
            <v>0</v>
          </cell>
          <cell r="S787">
            <v>0</v>
          </cell>
        </row>
        <row r="788">
          <cell r="Q788">
            <v>262101</v>
          </cell>
          <cell r="R788">
            <v>502606</v>
          </cell>
          <cell r="S788" t="str">
            <v>ГУЗ</v>
          </cell>
        </row>
        <row r="789">
          <cell r="Q789">
            <v>262101</v>
          </cell>
          <cell r="R789">
            <v>502606</v>
          </cell>
          <cell r="S789" t="str">
            <v>ГУЗ</v>
          </cell>
        </row>
        <row r="790">
          <cell r="Q790">
            <v>262101</v>
          </cell>
          <cell r="R790">
            <v>502606</v>
          </cell>
          <cell r="S790" t="str">
            <v>ГУЗ</v>
          </cell>
        </row>
        <row r="791">
          <cell r="Q791">
            <v>262101</v>
          </cell>
          <cell r="R791">
            <v>502606</v>
          </cell>
          <cell r="S791" t="str">
            <v>ГУЗ</v>
          </cell>
        </row>
        <row r="792">
          <cell r="Q792">
            <v>262101</v>
          </cell>
          <cell r="R792">
            <v>502606</v>
          </cell>
          <cell r="S792" t="str">
            <v>ГУЗ</v>
          </cell>
        </row>
        <row r="793">
          <cell r="Q793">
            <v>262101</v>
          </cell>
          <cell r="R793">
            <v>502606</v>
          </cell>
          <cell r="S793" t="str">
            <v>ГУЗ</v>
          </cell>
        </row>
        <row r="794">
          <cell r="Q794">
            <v>262101</v>
          </cell>
          <cell r="R794">
            <v>502606</v>
          </cell>
          <cell r="S794" t="str">
            <v>ГУЗ</v>
          </cell>
        </row>
        <row r="795">
          <cell r="Q795">
            <v>262101</v>
          </cell>
          <cell r="R795">
            <v>502606</v>
          </cell>
          <cell r="S795" t="str">
            <v>ГУЗ</v>
          </cell>
        </row>
        <row r="796">
          <cell r="Q796" t="str">
            <v>262101 Итог</v>
          </cell>
          <cell r="R796">
            <v>0</v>
          </cell>
          <cell r="S796">
            <v>0</v>
          </cell>
        </row>
        <row r="797">
          <cell r="Q797">
            <v>262401</v>
          </cell>
          <cell r="R797">
            <v>502609</v>
          </cell>
          <cell r="S797" t="str">
            <v>ЧУЗ</v>
          </cell>
        </row>
        <row r="798">
          <cell r="Q798">
            <v>262401</v>
          </cell>
          <cell r="R798">
            <v>502609</v>
          </cell>
          <cell r="S798" t="str">
            <v>ЧУЗ</v>
          </cell>
        </row>
        <row r="799">
          <cell r="Q799">
            <v>262401</v>
          </cell>
          <cell r="R799">
            <v>502609</v>
          </cell>
          <cell r="S799" t="str">
            <v>ЧУЗ</v>
          </cell>
        </row>
        <row r="800">
          <cell r="Q800">
            <v>262401</v>
          </cell>
          <cell r="R800">
            <v>502609</v>
          </cell>
          <cell r="S800" t="str">
            <v>ЧУЗ</v>
          </cell>
        </row>
        <row r="801">
          <cell r="Q801">
            <v>262401</v>
          </cell>
          <cell r="R801">
            <v>502609</v>
          </cell>
          <cell r="S801" t="str">
            <v>ЧУЗ</v>
          </cell>
        </row>
        <row r="802">
          <cell r="Q802">
            <v>262401</v>
          </cell>
          <cell r="R802">
            <v>502609</v>
          </cell>
          <cell r="S802" t="str">
            <v>ЧУЗ</v>
          </cell>
        </row>
        <row r="803">
          <cell r="Q803">
            <v>262401</v>
          </cell>
          <cell r="R803">
            <v>502609</v>
          </cell>
          <cell r="S803" t="str">
            <v>ЧУЗ</v>
          </cell>
        </row>
        <row r="804">
          <cell r="Q804">
            <v>262401</v>
          </cell>
          <cell r="R804">
            <v>502609</v>
          </cell>
          <cell r="S804" t="str">
            <v>ЧУЗ</v>
          </cell>
        </row>
        <row r="805">
          <cell r="Q805" t="str">
            <v>262401 Итог</v>
          </cell>
          <cell r="R805">
            <v>0</v>
          </cell>
          <cell r="S805">
            <v>0</v>
          </cell>
        </row>
        <row r="806">
          <cell r="Q806">
            <v>263001</v>
          </cell>
          <cell r="R806">
            <v>502630</v>
          </cell>
          <cell r="S806" t="str">
            <v>ГУЗ</v>
          </cell>
        </row>
        <row r="807">
          <cell r="Q807">
            <v>263001</v>
          </cell>
          <cell r="R807">
            <v>502630</v>
          </cell>
          <cell r="S807" t="str">
            <v>ГУЗ</v>
          </cell>
        </row>
        <row r="808">
          <cell r="Q808">
            <v>263001</v>
          </cell>
          <cell r="R808">
            <v>502630</v>
          </cell>
          <cell r="S808" t="str">
            <v>ГУЗ</v>
          </cell>
        </row>
        <row r="809">
          <cell r="Q809">
            <v>263001</v>
          </cell>
          <cell r="R809">
            <v>502630</v>
          </cell>
          <cell r="S809" t="str">
            <v>ГУЗ</v>
          </cell>
        </row>
        <row r="810">
          <cell r="Q810">
            <v>263001</v>
          </cell>
          <cell r="R810">
            <v>502630</v>
          </cell>
          <cell r="S810" t="str">
            <v>ГУЗ</v>
          </cell>
        </row>
        <row r="811">
          <cell r="Q811">
            <v>263001</v>
          </cell>
          <cell r="R811">
            <v>502630</v>
          </cell>
          <cell r="S811" t="str">
            <v>ГУЗ</v>
          </cell>
        </row>
        <row r="812">
          <cell r="Q812">
            <v>263001</v>
          </cell>
          <cell r="R812">
            <v>502630</v>
          </cell>
          <cell r="S812" t="str">
            <v>ГУЗ</v>
          </cell>
        </row>
        <row r="813">
          <cell r="Q813">
            <v>263001</v>
          </cell>
          <cell r="R813">
            <v>502630</v>
          </cell>
          <cell r="S813" t="str">
            <v>ГУЗ</v>
          </cell>
        </row>
        <row r="814">
          <cell r="Q814" t="str">
            <v>263001 Итог</v>
          </cell>
          <cell r="R814">
            <v>0</v>
          </cell>
          <cell r="S814">
            <v>0</v>
          </cell>
        </row>
        <row r="815">
          <cell r="Q815">
            <v>263201</v>
          </cell>
          <cell r="R815">
            <v>502632</v>
          </cell>
          <cell r="S815" t="str">
            <v>ЧУЗ</v>
          </cell>
        </row>
        <row r="816">
          <cell r="Q816">
            <v>263201</v>
          </cell>
          <cell r="R816">
            <v>502632</v>
          </cell>
          <cell r="S816" t="str">
            <v>ЧУЗ</v>
          </cell>
        </row>
        <row r="817">
          <cell r="Q817">
            <v>263201</v>
          </cell>
          <cell r="R817">
            <v>502632</v>
          </cell>
          <cell r="S817" t="str">
            <v>ЧУЗ</v>
          </cell>
        </row>
        <row r="818">
          <cell r="Q818">
            <v>263201</v>
          </cell>
          <cell r="R818">
            <v>502632</v>
          </cell>
          <cell r="S818" t="str">
            <v>ЧУЗ</v>
          </cell>
        </row>
        <row r="819">
          <cell r="Q819">
            <v>263201</v>
          </cell>
          <cell r="R819">
            <v>502632</v>
          </cell>
          <cell r="S819" t="str">
            <v>ЧУЗ</v>
          </cell>
        </row>
        <row r="820">
          <cell r="Q820">
            <v>263201</v>
          </cell>
          <cell r="R820">
            <v>502632</v>
          </cell>
          <cell r="S820" t="str">
            <v>ЧУЗ</v>
          </cell>
        </row>
        <row r="821">
          <cell r="Q821">
            <v>263201</v>
          </cell>
          <cell r="R821">
            <v>502632</v>
          </cell>
          <cell r="S821" t="str">
            <v>ЧУЗ</v>
          </cell>
        </row>
        <row r="822">
          <cell r="Q822">
            <v>263201</v>
          </cell>
          <cell r="R822">
            <v>502632</v>
          </cell>
          <cell r="S822" t="str">
            <v>ЧУЗ</v>
          </cell>
        </row>
        <row r="823">
          <cell r="Q823" t="str">
            <v>263201 Итог</v>
          </cell>
          <cell r="R823">
            <v>0</v>
          </cell>
          <cell r="S823">
            <v>0</v>
          </cell>
        </row>
        <row r="824">
          <cell r="Q824">
            <v>263501</v>
          </cell>
          <cell r="R824">
            <v>502635</v>
          </cell>
          <cell r="S824" t="str">
            <v>ЧУЗ</v>
          </cell>
        </row>
        <row r="825">
          <cell r="Q825">
            <v>263501</v>
          </cell>
          <cell r="R825">
            <v>502635</v>
          </cell>
          <cell r="S825" t="str">
            <v>ЧУЗ</v>
          </cell>
        </row>
        <row r="826">
          <cell r="Q826">
            <v>263501</v>
          </cell>
          <cell r="R826">
            <v>502635</v>
          </cell>
          <cell r="S826" t="str">
            <v>ЧУЗ</v>
          </cell>
        </row>
        <row r="827">
          <cell r="Q827">
            <v>263501</v>
          </cell>
          <cell r="R827">
            <v>502635</v>
          </cell>
          <cell r="S827" t="str">
            <v>ЧУЗ</v>
          </cell>
        </row>
        <row r="828">
          <cell r="Q828">
            <v>263501</v>
          </cell>
          <cell r="R828">
            <v>502635</v>
          </cell>
          <cell r="S828" t="str">
            <v>ЧУЗ</v>
          </cell>
        </row>
        <row r="829">
          <cell r="Q829">
            <v>263501</v>
          </cell>
          <cell r="R829">
            <v>502635</v>
          </cell>
          <cell r="S829" t="str">
            <v>ЧУЗ</v>
          </cell>
        </row>
        <row r="830">
          <cell r="Q830">
            <v>263501</v>
          </cell>
          <cell r="R830">
            <v>502635</v>
          </cell>
          <cell r="S830" t="str">
            <v>ЧУЗ</v>
          </cell>
        </row>
        <row r="831">
          <cell r="Q831">
            <v>263501</v>
          </cell>
          <cell r="R831">
            <v>502635</v>
          </cell>
          <cell r="S831" t="str">
            <v>ЧУЗ</v>
          </cell>
        </row>
        <row r="832">
          <cell r="Q832" t="str">
            <v>263501 Итог</v>
          </cell>
          <cell r="R832">
            <v>0</v>
          </cell>
          <cell r="S832">
            <v>0</v>
          </cell>
        </row>
        <row r="833">
          <cell r="Q833">
            <v>270101</v>
          </cell>
          <cell r="R833">
            <v>502701</v>
          </cell>
          <cell r="S833" t="str">
            <v>ГУЗ</v>
          </cell>
        </row>
        <row r="834">
          <cell r="Q834">
            <v>270101</v>
          </cell>
          <cell r="R834">
            <v>502701</v>
          </cell>
          <cell r="S834" t="str">
            <v>ГУЗ</v>
          </cell>
        </row>
        <row r="835">
          <cell r="Q835">
            <v>270101</v>
          </cell>
          <cell r="R835">
            <v>502701</v>
          </cell>
          <cell r="S835" t="str">
            <v>ГУЗ</v>
          </cell>
        </row>
        <row r="836">
          <cell r="Q836">
            <v>270101</v>
          </cell>
          <cell r="R836">
            <v>502701</v>
          </cell>
          <cell r="S836" t="str">
            <v>ГУЗ</v>
          </cell>
        </row>
        <row r="837">
          <cell r="Q837">
            <v>270101</v>
          </cell>
          <cell r="R837">
            <v>502701</v>
          </cell>
          <cell r="S837" t="str">
            <v>ГУЗ</v>
          </cell>
        </row>
        <row r="838">
          <cell r="Q838">
            <v>270101</v>
          </cell>
          <cell r="R838">
            <v>502701</v>
          </cell>
          <cell r="S838" t="str">
            <v>ГУЗ</v>
          </cell>
        </row>
        <row r="839">
          <cell r="Q839">
            <v>270101</v>
          </cell>
          <cell r="R839">
            <v>502701</v>
          </cell>
          <cell r="S839" t="str">
            <v>ГУЗ</v>
          </cell>
        </row>
        <row r="840">
          <cell r="Q840">
            <v>270101</v>
          </cell>
          <cell r="R840">
            <v>502701</v>
          </cell>
          <cell r="S840" t="str">
            <v>ГУЗ</v>
          </cell>
        </row>
        <row r="841">
          <cell r="Q841" t="str">
            <v>270101 Итог</v>
          </cell>
          <cell r="R841">
            <v>0</v>
          </cell>
          <cell r="S841">
            <v>0</v>
          </cell>
        </row>
        <row r="842">
          <cell r="Q842">
            <v>270201</v>
          </cell>
          <cell r="R842">
            <v>502702</v>
          </cell>
          <cell r="S842" t="str">
            <v>ГУЗ</v>
          </cell>
        </row>
        <row r="843">
          <cell r="Q843">
            <v>270201</v>
          </cell>
          <cell r="R843">
            <v>502702</v>
          </cell>
          <cell r="S843" t="str">
            <v>ГУЗ</v>
          </cell>
        </row>
        <row r="844">
          <cell r="Q844">
            <v>270201</v>
          </cell>
          <cell r="R844">
            <v>502702</v>
          </cell>
          <cell r="S844" t="str">
            <v>ГУЗ</v>
          </cell>
        </row>
        <row r="845">
          <cell r="Q845">
            <v>270201</v>
          </cell>
          <cell r="R845">
            <v>502702</v>
          </cell>
          <cell r="S845" t="str">
            <v>ГУЗ</v>
          </cell>
        </row>
        <row r="846">
          <cell r="Q846">
            <v>270201</v>
          </cell>
          <cell r="R846">
            <v>502702</v>
          </cell>
          <cell r="S846" t="str">
            <v>ГУЗ</v>
          </cell>
        </row>
        <row r="847">
          <cell r="Q847">
            <v>270201</v>
          </cell>
          <cell r="R847">
            <v>502702</v>
          </cell>
          <cell r="S847" t="str">
            <v>ГУЗ</v>
          </cell>
        </row>
        <row r="848">
          <cell r="Q848">
            <v>270201</v>
          </cell>
          <cell r="R848">
            <v>502702</v>
          </cell>
          <cell r="S848" t="str">
            <v>ГУЗ</v>
          </cell>
        </row>
        <row r="849">
          <cell r="Q849">
            <v>270201</v>
          </cell>
          <cell r="R849">
            <v>502702</v>
          </cell>
          <cell r="S849" t="str">
            <v>ГУЗ</v>
          </cell>
        </row>
        <row r="850">
          <cell r="Q850" t="str">
            <v>270201 Итог</v>
          </cell>
          <cell r="R850">
            <v>0</v>
          </cell>
          <cell r="S850">
            <v>0</v>
          </cell>
        </row>
        <row r="851">
          <cell r="Q851">
            <v>280101</v>
          </cell>
          <cell r="R851">
            <v>502801</v>
          </cell>
          <cell r="S851" t="str">
            <v>ГУЗ</v>
          </cell>
        </row>
        <row r="852">
          <cell r="Q852">
            <v>280101</v>
          </cell>
          <cell r="R852">
            <v>502801</v>
          </cell>
          <cell r="S852" t="str">
            <v>ГУЗ</v>
          </cell>
        </row>
        <row r="853">
          <cell r="Q853">
            <v>280101</v>
          </cell>
          <cell r="R853">
            <v>502801</v>
          </cell>
          <cell r="S853" t="str">
            <v>ГУЗ</v>
          </cell>
        </row>
        <row r="854">
          <cell r="Q854">
            <v>280101</v>
          </cell>
          <cell r="R854">
            <v>502801</v>
          </cell>
          <cell r="S854" t="str">
            <v>ГУЗ</v>
          </cell>
        </row>
        <row r="855">
          <cell r="Q855">
            <v>280101</v>
          </cell>
          <cell r="R855">
            <v>502801</v>
          </cell>
          <cell r="S855" t="str">
            <v>ГУЗ</v>
          </cell>
        </row>
        <row r="856">
          <cell r="Q856">
            <v>280101</v>
          </cell>
          <cell r="R856">
            <v>502801</v>
          </cell>
          <cell r="S856" t="str">
            <v>ГУЗ</v>
          </cell>
        </row>
        <row r="857">
          <cell r="Q857">
            <v>280101</v>
          </cell>
          <cell r="R857">
            <v>502801</v>
          </cell>
          <cell r="S857" t="str">
            <v>ГУЗ</v>
          </cell>
        </row>
        <row r="858">
          <cell r="Q858">
            <v>280101</v>
          </cell>
          <cell r="R858">
            <v>502801</v>
          </cell>
          <cell r="S858" t="str">
            <v>ГУЗ</v>
          </cell>
        </row>
        <row r="859">
          <cell r="Q859" t="str">
            <v>280101 Итог</v>
          </cell>
          <cell r="R859">
            <v>0</v>
          </cell>
          <cell r="S859">
            <v>0</v>
          </cell>
        </row>
        <row r="860">
          <cell r="Q860">
            <v>281201</v>
          </cell>
          <cell r="R860">
            <v>502811</v>
          </cell>
          <cell r="S860" t="str">
            <v>ГУЗ</v>
          </cell>
        </row>
        <row r="861">
          <cell r="Q861">
            <v>281201</v>
          </cell>
          <cell r="R861">
            <v>502811</v>
          </cell>
          <cell r="S861" t="str">
            <v>ГУЗ</v>
          </cell>
        </row>
        <row r="862">
          <cell r="Q862">
            <v>281201</v>
          </cell>
          <cell r="R862">
            <v>502811</v>
          </cell>
          <cell r="S862" t="str">
            <v>ГУЗ</v>
          </cell>
        </row>
        <row r="863">
          <cell r="Q863">
            <v>281201</v>
          </cell>
          <cell r="R863">
            <v>502811</v>
          </cell>
          <cell r="S863" t="str">
            <v>ГУЗ</v>
          </cell>
        </row>
        <row r="864">
          <cell r="Q864">
            <v>281201</v>
          </cell>
          <cell r="R864">
            <v>502811</v>
          </cell>
          <cell r="S864" t="str">
            <v>ГУЗ</v>
          </cell>
        </row>
        <row r="865">
          <cell r="Q865">
            <v>281201</v>
          </cell>
          <cell r="R865">
            <v>502811</v>
          </cell>
          <cell r="S865" t="str">
            <v>ГУЗ</v>
          </cell>
        </row>
        <row r="866">
          <cell r="Q866">
            <v>281201</v>
          </cell>
          <cell r="R866">
            <v>502811</v>
          </cell>
          <cell r="S866" t="str">
            <v>ГУЗ</v>
          </cell>
        </row>
        <row r="867">
          <cell r="Q867">
            <v>281201</v>
          </cell>
          <cell r="R867">
            <v>502811</v>
          </cell>
          <cell r="S867" t="str">
            <v>ГУЗ</v>
          </cell>
        </row>
        <row r="868">
          <cell r="Q868" t="str">
            <v>281201 Итог</v>
          </cell>
          <cell r="R868">
            <v>0</v>
          </cell>
          <cell r="S868">
            <v>0</v>
          </cell>
        </row>
        <row r="869">
          <cell r="Q869">
            <v>281301</v>
          </cell>
          <cell r="R869">
            <v>502812</v>
          </cell>
          <cell r="S869" t="str">
            <v>ГУЗ</v>
          </cell>
        </row>
        <row r="870">
          <cell r="Q870">
            <v>281301</v>
          </cell>
          <cell r="R870">
            <v>502812</v>
          </cell>
          <cell r="S870" t="str">
            <v>ГУЗ</v>
          </cell>
        </row>
        <row r="871">
          <cell r="Q871">
            <v>281301</v>
          </cell>
          <cell r="R871">
            <v>502812</v>
          </cell>
          <cell r="S871" t="str">
            <v>ГУЗ</v>
          </cell>
        </row>
        <row r="872">
          <cell r="Q872">
            <v>281301</v>
          </cell>
          <cell r="R872">
            <v>502812</v>
          </cell>
          <cell r="S872" t="str">
            <v>ГУЗ</v>
          </cell>
        </row>
        <row r="873">
          <cell r="Q873">
            <v>281301</v>
          </cell>
          <cell r="R873">
            <v>502812</v>
          </cell>
          <cell r="S873" t="str">
            <v>ГУЗ</v>
          </cell>
        </row>
        <row r="874">
          <cell r="Q874">
            <v>281301</v>
          </cell>
          <cell r="R874">
            <v>502812</v>
          </cell>
          <cell r="S874" t="str">
            <v>ГУЗ</v>
          </cell>
        </row>
        <row r="875">
          <cell r="Q875">
            <v>281301</v>
          </cell>
          <cell r="R875">
            <v>502812</v>
          </cell>
          <cell r="S875" t="str">
            <v>ГУЗ</v>
          </cell>
        </row>
        <row r="876">
          <cell r="Q876">
            <v>281301</v>
          </cell>
          <cell r="R876">
            <v>502812</v>
          </cell>
          <cell r="S876" t="str">
            <v>ГУЗ</v>
          </cell>
        </row>
        <row r="877">
          <cell r="Q877" t="str">
            <v>281301 Итог</v>
          </cell>
          <cell r="R877">
            <v>0</v>
          </cell>
          <cell r="S877">
            <v>0</v>
          </cell>
        </row>
        <row r="878">
          <cell r="Q878">
            <v>281801</v>
          </cell>
          <cell r="R878">
            <v>502817</v>
          </cell>
          <cell r="S878" t="str">
            <v>ЧУЗ</v>
          </cell>
        </row>
        <row r="879">
          <cell r="Q879">
            <v>281801</v>
          </cell>
          <cell r="R879">
            <v>502817</v>
          </cell>
          <cell r="S879" t="str">
            <v>ЧУЗ</v>
          </cell>
        </row>
        <row r="880">
          <cell r="Q880">
            <v>281801</v>
          </cell>
          <cell r="R880">
            <v>502817</v>
          </cell>
          <cell r="S880" t="str">
            <v>ЧУЗ</v>
          </cell>
        </row>
        <row r="881">
          <cell r="Q881">
            <v>281801</v>
          </cell>
          <cell r="R881">
            <v>502817</v>
          </cell>
          <cell r="S881" t="str">
            <v>ЧУЗ</v>
          </cell>
        </row>
        <row r="882">
          <cell r="Q882">
            <v>281801</v>
          </cell>
          <cell r="R882">
            <v>502817</v>
          </cell>
          <cell r="S882" t="str">
            <v>ЧУЗ</v>
          </cell>
        </row>
        <row r="883">
          <cell r="Q883">
            <v>281801</v>
          </cell>
          <cell r="R883">
            <v>502817</v>
          </cell>
          <cell r="S883" t="str">
            <v>ЧУЗ</v>
          </cell>
        </row>
        <row r="884">
          <cell r="Q884">
            <v>281801</v>
          </cell>
          <cell r="R884">
            <v>502817</v>
          </cell>
          <cell r="S884" t="str">
            <v>ЧУЗ</v>
          </cell>
        </row>
        <row r="885">
          <cell r="Q885">
            <v>281801</v>
          </cell>
          <cell r="R885">
            <v>502817</v>
          </cell>
          <cell r="S885" t="str">
            <v>ЧУЗ</v>
          </cell>
        </row>
        <row r="886">
          <cell r="Q886" t="str">
            <v>281801 Итог</v>
          </cell>
          <cell r="R886">
            <v>0</v>
          </cell>
          <cell r="S886">
            <v>0</v>
          </cell>
        </row>
        <row r="887">
          <cell r="Q887">
            <v>282001</v>
          </cell>
          <cell r="R887">
            <v>502819</v>
          </cell>
          <cell r="S887" t="str">
            <v>ЧУЗ</v>
          </cell>
        </row>
        <row r="888">
          <cell r="Q888">
            <v>282001</v>
          </cell>
          <cell r="R888">
            <v>502819</v>
          </cell>
          <cell r="S888" t="str">
            <v>ЧУЗ</v>
          </cell>
        </row>
        <row r="889">
          <cell r="Q889">
            <v>282001</v>
          </cell>
          <cell r="R889">
            <v>502819</v>
          </cell>
          <cell r="S889" t="str">
            <v>ЧУЗ</v>
          </cell>
        </row>
        <row r="890">
          <cell r="Q890">
            <v>282001</v>
          </cell>
          <cell r="R890">
            <v>502819</v>
          </cell>
          <cell r="S890" t="str">
            <v>ЧУЗ</v>
          </cell>
        </row>
        <row r="891">
          <cell r="Q891">
            <v>282001</v>
          </cell>
          <cell r="R891">
            <v>502819</v>
          </cell>
          <cell r="S891" t="str">
            <v>ЧУЗ</v>
          </cell>
        </row>
        <row r="892">
          <cell r="Q892">
            <v>282001</v>
          </cell>
          <cell r="R892">
            <v>502819</v>
          </cell>
          <cell r="S892" t="str">
            <v>ЧУЗ</v>
          </cell>
        </row>
        <row r="893">
          <cell r="Q893">
            <v>282001</v>
          </cell>
          <cell r="R893">
            <v>502819</v>
          </cell>
          <cell r="S893" t="str">
            <v>ЧУЗ</v>
          </cell>
        </row>
        <row r="894">
          <cell r="Q894">
            <v>282001</v>
          </cell>
          <cell r="R894">
            <v>502819</v>
          </cell>
          <cell r="S894" t="str">
            <v>ЧУЗ</v>
          </cell>
        </row>
        <row r="895">
          <cell r="Q895" t="str">
            <v>282001 Итог</v>
          </cell>
          <cell r="R895">
            <v>0</v>
          </cell>
          <cell r="S895">
            <v>0</v>
          </cell>
        </row>
        <row r="896">
          <cell r="Q896">
            <v>282101</v>
          </cell>
          <cell r="R896">
            <v>502821</v>
          </cell>
          <cell r="S896" t="str">
            <v>ЧУЗ</v>
          </cell>
        </row>
        <row r="897">
          <cell r="Q897">
            <v>282101</v>
          </cell>
          <cell r="R897">
            <v>502821</v>
          </cell>
          <cell r="S897" t="str">
            <v>ЧУЗ</v>
          </cell>
        </row>
        <row r="898">
          <cell r="Q898">
            <v>282101</v>
          </cell>
          <cell r="R898">
            <v>502821</v>
          </cell>
          <cell r="S898" t="str">
            <v>ЧУЗ</v>
          </cell>
        </row>
        <row r="899">
          <cell r="Q899">
            <v>282101</v>
          </cell>
          <cell r="R899">
            <v>502821</v>
          </cell>
          <cell r="S899" t="str">
            <v>ЧУЗ</v>
          </cell>
        </row>
        <row r="900">
          <cell r="Q900">
            <v>282101</v>
          </cell>
          <cell r="R900">
            <v>502821</v>
          </cell>
          <cell r="S900" t="str">
            <v>ЧУЗ</v>
          </cell>
        </row>
        <row r="901">
          <cell r="Q901">
            <v>282101</v>
          </cell>
          <cell r="R901">
            <v>502821</v>
          </cell>
          <cell r="S901" t="str">
            <v>ЧУЗ</v>
          </cell>
        </row>
        <row r="902">
          <cell r="Q902">
            <v>282101</v>
          </cell>
          <cell r="R902">
            <v>502821</v>
          </cell>
          <cell r="S902" t="str">
            <v>ЧУЗ</v>
          </cell>
        </row>
        <row r="903">
          <cell r="Q903">
            <v>282101</v>
          </cell>
          <cell r="R903">
            <v>502821</v>
          </cell>
          <cell r="S903" t="str">
            <v>ЧУЗ</v>
          </cell>
        </row>
        <row r="904">
          <cell r="Q904" t="str">
            <v>282101 Итог</v>
          </cell>
          <cell r="R904">
            <v>0</v>
          </cell>
          <cell r="S904">
            <v>0</v>
          </cell>
        </row>
        <row r="905">
          <cell r="Q905">
            <v>282301</v>
          </cell>
          <cell r="R905">
            <v>502823</v>
          </cell>
          <cell r="S905" t="str">
            <v>ЧУЗ</v>
          </cell>
        </row>
        <row r="906">
          <cell r="Q906">
            <v>282301</v>
          </cell>
          <cell r="R906">
            <v>502823</v>
          </cell>
          <cell r="S906" t="str">
            <v>ЧУЗ</v>
          </cell>
        </row>
        <row r="907">
          <cell r="Q907">
            <v>282301</v>
          </cell>
          <cell r="R907">
            <v>502823</v>
          </cell>
          <cell r="S907" t="str">
            <v>ЧУЗ</v>
          </cell>
        </row>
        <row r="908">
          <cell r="Q908">
            <v>282301</v>
          </cell>
          <cell r="R908">
            <v>502823</v>
          </cell>
          <cell r="S908" t="str">
            <v>ЧУЗ</v>
          </cell>
        </row>
        <row r="909">
          <cell r="Q909">
            <v>282301</v>
          </cell>
          <cell r="R909">
            <v>502823</v>
          </cell>
          <cell r="S909" t="str">
            <v>ЧУЗ</v>
          </cell>
        </row>
        <row r="910">
          <cell r="Q910">
            <v>282301</v>
          </cell>
          <cell r="R910">
            <v>502823</v>
          </cell>
          <cell r="S910" t="str">
            <v>ЧУЗ</v>
          </cell>
        </row>
        <row r="911">
          <cell r="Q911">
            <v>282301</v>
          </cell>
          <cell r="R911">
            <v>502823</v>
          </cell>
          <cell r="S911" t="str">
            <v>ЧУЗ</v>
          </cell>
        </row>
        <row r="912">
          <cell r="Q912">
            <v>282301</v>
          </cell>
          <cell r="R912">
            <v>502823</v>
          </cell>
          <cell r="S912" t="str">
            <v>ЧУЗ</v>
          </cell>
        </row>
        <row r="913">
          <cell r="Q913" t="str">
            <v>282301 Итог</v>
          </cell>
          <cell r="R913">
            <v>0</v>
          </cell>
          <cell r="S913">
            <v>0</v>
          </cell>
        </row>
        <row r="914">
          <cell r="Q914">
            <v>282501</v>
          </cell>
          <cell r="R914">
            <v>502825</v>
          </cell>
          <cell r="S914" t="str">
            <v>ЧУЗ</v>
          </cell>
        </row>
        <row r="915">
          <cell r="Q915">
            <v>282501</v>
          </cell>
          <cell r="R915">
            <v>502825</v>
          </cell>
          <cell r="S915" t="str">
            <v>ЧУЗ</v>
          </cell>
        </row>
        <row r="916">
          <cell r="Q916">
            <v>282501</v>
          </cell>
          <cell r="R916">
            <v>502825</v>
          </cell>
          <cell r="S916" t="str">
            <v>ЧУЗ</v>
          </cell>
        </row>
        <row r="917">
          <cell r="Q917">
            <v>282501</v>
          </cell>
          <cell r="R917">
            <v>502825</v>
          </cell>
          <cell r="S917" t="str">
            <v>ЧУЗ</v>
          </cell>
        </row>
        <row r="918">
          <cell r="Q918">
            <v>282501</v>
          </cell>
          <cell r="R918">
            <v>502825</v>
          </cell>
          <cell r="S918" t="str">
            <v>ЧУЗ</v>
          </cell>
        </row>
        <row r="919">
          <cell r="Q919">
            <v>282501</v>
          </cell>
          <cell r="R919">
            <v>502825</v>
          </cell>
          <cell r="S919" t="str">
            <v>ЧУЗ</v>
          </cell>
        </row>
        <row r="920">
          <cell r="Q920">
            <v>282501</v>
          </cell>
          <cell r="R920">
            <v>502825</v>
          </cell>
          <cell r="S920" t="str">
            <v>ЧУЗ</v>
          </cell>
        </row>
        <row r="921">
          <cell r="Q921">
            <v>282501</v>
          </cell>
          <cell r="R921">
            <v>502825</v>
          </cell>
          <cell r="S921" t="str">
            <v>ЧУЗ</v>
          </cell>
        </row>
        <row r="922">
          <cell r="Q922" t="str">
            <v>282501 Итог</v>
          </cell>
          <cell r="R922">
            <v>0</v>
          </cell>
          <cell r="S922">
            <v>0</v>
          </cell>
        </row>
        <row r="923">
          <cell r="Q923">
            <v>282601</v>
          </cell>
          <cell r="R923">
            <v>502826</v>
          </cell>
          <cell r="S923" t="str">
            <v>ЧУЗ</v>
          </cell>
        </row>
        <row r="924">
          <cell r="Q924">
            <v>282601</v>
          </cell>
          <cell r="R924">
            <v>502826</v>
          </cell>
          <cell r="S924" t="str">
            <v>ЧУЗ</v>
          </cell>
        </row>
        <row r="925">
          <cell r="Q925">
            <v>282601</v>
          </cell>
          <cell r="R925">
            <v>502826</v>
          </cell>
          <cell r="S925" t="str">
            <v>ЧУЗ</v>
          </cell>
        </row>
        <row r="926">
          <cell r="Q926">
            <v>282601</v>
          </cell>
          <cell r="R926">
            <v>502826</v>
          </cell>
          <cell r="S926" t="str">
            <v>ЧУЗ</v>
          </cell>
        </row>
        <row r="927">
          <cell r="Q927">
            <v>282601</v>
          </cell>
          <cell r="R927">
            <v>502826</v>
          </cell>
          <cell r="S927" t="str">
            <v>ЧУЗ</v>
          </cell>
        </row>
        <row r="928">
          <cell r="Q928">
            <v>282601</v>
          </cell>
          <cell r="R928">
            <v>502826</v>
          </cell>
          <cell r="S928" t="str">
            <v>ЧУЗ</v>
          </cell>
        </row>
        <row r="929">
          <cell r="Q929">
            <v>282601</v>
          </cell>
          <cell r="R929">
            <v>502826</v>
          </cell>
          <cell r="S929" t="str">
            <v>ЧУЗ</v>
          </cell>
        </row>
        <row r="930">
          <cell r="Q930">
            <v>282601</v>
          </cell>
          <cell r="R930">
            <v>502826</v>
          </cell>
          <cell r="S930" t="str">
            <v>ЧУЗ</v>
          </cell>
        </row>
        <row r="931">
          <cell r="Q931" t="str">
            <v>282601 Итог</v>
          </cell>
          <cell r="R931">
            <v>0</v>
          </cell>
          <cell r="S931">
            <v>0</v>
          </cell>
        </row>
        <row r="932">
          <cell r="Q932">
            <v>290901</v>
          </cell>
          <cell r="R932">
            <v>502907</v>
          </cell>
          <cell r="S932" t="str">
            <v>ГУЗ</v>
          </cell>
        </row>
        <row r="933">
          <cell r="Q933">
            <v>290901</v>
          </cell>
          <cell r="R933">
            <v>502907</v>
          </cell>
          <cell r="S933" t="str">
            <v>ГУЗ</v>
          </cell>
        </row>
        <row r="934">
          <cell r="Q934">
            <v>290901</v>
          </cell>
          <cell r="R934">
            <v>502907</v>
          </cell>
          <cell r="S934" t="str">
            <v>ГУЗ</v>
          </cell>
        </row>
        <row r="935">
          <cell r="Q935">
            <v>290901</v>
          </cell>
          <cell r="R935">
            <v>502907</v>
          </cell>
          <cell r="S935" t="str">
            <v>ГУЗ</v>
          </cell>
        </row>
        <row r="936">
          <cell r="Q936">
            <v>290901</v>
          </cell>
          <cell r="R936">
            <v>502907</v>
          </cell>
          <cell r="S936" t="str">
            <v>ГУЗ</v>
          </cell>
        </row>
        <row r="937">
          <cell r="Q937">
            <v>290901</v>
          </cell>
          <cell r="R937">
            <v>502907</v>
          </cell>
          <cell r="S937" t="str">
            <v>ГУЗ</v>
          </cell>
        </row>
        <row r="938">
          <cell r="Q938">
            <v>290901</v>
          </cell>
          <cell r="R938">
            <v>502907</v>
          </cell>
          <cell r="S938" t="str">
            <v>ГУЗ</v>
          </cell>
        </row>
        <row r="939">
          <cell r="Q939">
            <v>290901</v>
          </cell>
          <cell r="R939">
            <v>502907</v>
          </cell>
          <cell r="S939" t="str">
            <v>ГУЗ</v>
          </cell>
        </row>
        <row r="940">
          <cell r="Q940" t="str">
            <v>290901 Итог</v>
          </cell>
          <cell r="R940">
            <v>0</v>
          </cell>
          <cell r="S940">
            <v>0</v>
          </cell>
        </row>
        <row r="941">
          <cell r="Q941">
            <v>291201</v>
          </cell>
          <cell r="R941">
            <v>502910</v>
          </cell>
          <cell r="S941" t="str">
            <v>ГУЗ</v>
          </cell>
        </row>
        <row r="942">
          <cell r="Q942">
            <v>291201</v>
          </cell>
          <cell r="R942">
            <v>502910</v>
          </cell>
          <cell r="S942" t="str">
            <v>ГУЗ</v>
          </cell>
        </row>
        <row r="943">
          <cell r="Q943">
            <v>291201</v>
          </cell>
          <cell r="R943">
            <v>502910</v>
          </cell>
          <cell r="S943" t="str">
            <v>ГУЗ</v>
          </cell>
        </row>
        <row r="944">
          <cell r="Q944">
            <v>291201</v>
          </cell>
          <cell r="R944">
            <v>502910</v>
          </cell>
          <cell r="S944" t="str">
            <v>ГУЗ</v>
          </cell>
        </row>
        <row r="945">
          <cell r="Q945">
            <v>291201</v>
          </cell>
          <cell r="R945">
            <v>502910</v>
          </cell>
          <cell r="S945" t="str">
            <v>ГУЗ</v>
          </cell>
        </row>
        <row r="946">
          <cell r="Q946">
            <v>291201</v>
          </cell>
          <cell r="R946">
            <v>502910</v>
          </cell>
          <cell r="S946" t="str">
            <v>ГУЗ</v>
          </cell>
        </row>
        <row r="947">
          <cell r="Q947">
            <v>291201</v>
          </cell>
          <cell r="R947">
            <v>502910</v>
          </cell>
          <cell r="S947" t="str">
            <v>ГУЗ</v>
          </cell>
        </row>
        <row r="948">
          <cell r="Q948">
            <v>291201</v>
          </cell>
          <cell r="R948">
            <v>502910</v>
          </cell>
          <cell r="S948" t="str">
            <v>ГУЗ</v>
          </cell>
        </row>
        <row r="949">
          <cell r="Q949" t="str">
            <v>291201 Итог</v>
          </cell>
          <cell r="R949">
            <v>0</v>
          </cell>
          <cell r="S949">
            <v>0</v>
          </cell>
        </row>
        <row r="950">
          <cell r="Q950">
            <v>291601</v>
          </cell>
          <cell r="R950">
            <v>502916</v>
          </cell>
          <cell r="S950" t="str">
            <v>ГУЗ</v>
          </cell>
        </row>
        <row r="951">
          <cell r="Q951">
            <v>291601</v>
          </cell>
          <cell r="R951">
            <v>502916</v>
          </cell>
          <cell r="S951" t="str">
            <v>ГУЗ</v>
          </cell>
        </row>
        <row r="952">
          <cell r="Q952">
            <v>291601</v>
          </cell>
          <cell r="R952">
            <v>502916</v>
          </cell>
          <cell r="S952" t="str">
            <v>ГУЗ</v>
          </cell>
        </row>
        <row r="953">
          <cell r="Q953">
            <v>291601</v>
          </cell>
          <cell r="R953">
            <v>502916</v>
          </cell>
          <cell r="S953" t="str">
            <v>ГУЗ</v>
          </cell>
        </row>
        <row r="954">
          <cell r="Q954">
            <v>291601</v>
          </cell>
          <cell r="R954">
            <v>502916</v>
          </cell>
          <cell r="S954" t="str">
            <v>ГУЗ</v>
          </cell>
        </row>
        <row r="955">
          <cell r="Q955">
            <v>291601</v>
          </cell>
          <cell r="R955">
            <v>502916</v>
          </cell>
          <cell r="S955" t="str">
            <v>ГУЗ</v>
          </cell>
        </row>
        <row r="956">
          <cell r="Q956">
            <v>291601</v>
          </cell>
          <cell r="R956">
            <v>502916</v>
          </cell>
          <cell r="S956" t="str">
            <v>ГУЗ</v>
          </cell>
        </row>
        <row r="957">
          <cell r="Q957">
            <v>291601</v>
          </cell>
          <cell r="R957">
            <v>502916</v>
          </cell>
          <cell r="S957" t="str">
            <v>ГУЗ</v>
          </cell>
        </row>
        <row r="958">
          <cell r="Q958" t="str">
            <v>291601 Итог</v>
          </cell>
          <cell r="R958">
            <v>0</v>
          </cell>
          <cell r="S958">
            <v>0</v>
          </cell>
        </row>
        <row r="959">
          <cell r="Q959">
            <v>300101</v>
          </cell>
          <cell r="R959">
            <v>503001</v>
          </cell>
          <cell r="S959" t="str">
            <v>ГУЗ</v>
          </cell>
        </row>
        <row r="960">
          <cell r="Q960">
            <v>300101</v>
          </cell>
          <cell r="R960">
            <v>503001</v>
          </cell>
          <cell r="S960" t="str">
            <v>ГУЗ</v>
          </cell>
        </row>
        <row r="961">
          <cell r="Q961">
            <v>300101</v>
          </cell>
          <cell r="R961">
            <v>503001</v>
          </cell>
          <cell r="S961" t="str">
            <v>ГУЗ</v>
          </cell>
        </row>
        <row r="962">
          <cell r="Q962">
            <v>300101</v>
          </cell>
          <cell r="R962">
            <v>503001</v>
          </cell>
          <cell r="S962" t="str">
            <v>ГУЗ</v>
          </cell>
        </row>
        <row r="963">
          <cell r="Q963">
            <v>300101</v>
          </cell>
          <cell r="R963">
            <v>503001</v>
          </cell>
          <cell r="S963" t="str">
            <v>ГУЗ</v>
          </cell>
        </row>
        <row r="964">
          <cell r="Q964">
            <v>300101</v>
          </cell>
          <cell r="R964">
            <v>503001</v>
          </cell>
          <cell r="S964" t="str">
            <v>ГУЗ</v>
          </cell>
        </row>
        <row r="965">
          <cell r="Q965">
            <v>300101</v>
          </cell>
          <cell r="R965">
            <v>503001</v>
          </cell>
          <cell r="S965" t="str">
            <v>ГУЗ</v>
          </cell>
        </row>
        <row r="966">
          <cell r="Q966">
            <v>300101</v>
          </cell>
          <cell r="R966">
            <v>503001</v>
          </cell>
          <cell r="S966" t="str">
            <v>ГУЗ</v>
          </cell>
        </row>
        <row r="967">
          <cell r="Q967" t="str">
            <v>300101 Итог</v>
          </cell>
          <cell r="R967">
            <v>0</v>
          </cell>
          <cell r="S967">
            <v>0</v>
          </cell>
        </row>
        <row r="968">
          <cell r="Q968">
            <v>300301</v>
          </cell>
          <cell r="R968">
            <v>507001</v>
          </cell>
          <cell r="S968" t="str">
            <v>ГУЗ</v>
          </cell>
        </row>
        <row r="969">
          <cell r="Q969">
            <v>300301</v>
          </cell>
          <cell r="R969">
            <v>507001</v>
          </cell>
          <cell r="S969" t="str">
            <v>ГУЗ</v>
          </cell>
        </row>
        <row r="970">
          <cell r="Q970">
            <v>300301</v>
          </cell>
          <cell r="R970">
            <v>507001</v>
          </cell>
          <cell r="S970" t="str">
            <v>ГУЗ</v>
          </cell>
        </row>
        <row r="971">
          <cell r="Q971">
            <v>300301</v>
          </cell>
          <cell r="R971">
            <v>507001</v>
          </cell>
          <cell r="S971" t="str">
            <v>ГУЗ</v>
          </cell>
        </row>
        <row r="972">
          <cell r="Q972">
            <v>300301</v>
          </cell>
          <cell r="R972">
            <v>507001</v>
          </cell>
          <cell r="S972" t="str">
            <v>ГУЗ</v>
          </cell>
        </row>
        <row r="973">
          <cell r="Q973">
            <v>300301</v>
          </cell>
          <cell r="R973">
            <v>507001</v>
          </cell>
          <cell r="S973" t="str">
            <v>ГУЗ</v>
          </cell>
        </row>
        <row r="974">
          <cell r="Q974">
            <v>300301</v>
          </cell>
          <cell r="R974">
            <v>507001</v>
          </cell>
          <cell r="S974" t="str">
            <v>ГУЗ</v>
          </cell>
        </row>
        <row r="975">
          <cell r="Q975">
            <v>300301</v>
          </cell>
          <cell r="R975">
            <v>507001</v>
          </cell>
          <cell r="S975" t="str">
            <v>ГУЗ</v>
          </cell>
        </row>
        <row r="976">
          <cell r="Q976" t="str">
            <v>300301 Итог</v>
          </cell>
          <cell r="R976">
            <v>0</v>
          </cell>
          <cell r="S976">
            <v>0</v>
          </cell>
        </row>
        <row r="977">
          <cell r="Q977">
            <v>300401</v>
          </cell>
          <cell r="R977">
            <v>503002</v>
          </cell>
          <cell r="S977" t="str">
            <v>ЧУЗ</v>
          </cell>
        </row>
        <row r="978">
          <cell r="Q978">
            <v>300401</v>
          </cell>
          <cell r="R978">
            <v>503002</v>
          </cell>
          <cell r="S978" t="str">
            <v>ЧУЗ</v>
          </cell>
        </row>
        <row r="979">
          <cell r="Q979">
            <v>300401</v>
          </cell>
          <cell r="R979">
            <v>503002</v>
          </cell>
          <cell r="S979" t="str">
            <v>ЧУЗ</v>
          </cell>
        </row>
        <row r="980">
          <cell r="Q980">
            <v>300401</v>
          </cell>
          <cell r="R980">
            <v>503002</v>
          </cell>
          <cell r="S980" t="str">
            <v>ЧУЗ</v>
          </cell>
        </row>
        <row r="981">
          <cell r="Q981">
            <v>300401</v>
          </cell>
          <cell r="R981">
            <v>503002</v>
          </cell>
          <cell r="S981" t="str">
            <v>ЧУЗ</v>
          </cell>
        </row>
        <row r="982">
          <cell r="Q982">
            <v>300401</v>
          </cell>
          <cell r="R982">
            <v>503002</v>
          </cell>
          <cell r="S982" t="str">
            <v>ЧУЗ</v>
          </cell>
        </row>
        <row r="983">
          <cell r="Q983">
            <v>300401</v>
          </cell>
          <cell r="R983">
            <v>503002</v>
          </cell>
          <cell r="S983" t="str">
            <v>ЧУЗ</v>
          </cell>
        </row>
        <row r="984">
          <cell r="Q984">
            <v>300401</v>
          </cell>
          <cell r="R984">
            <v>503002</v>
          </cell>
          <cell r="S984" t="str">
            <v>ЧУЗ</v>
          </cell>
        </row>
        <row r="985">
          <cell r="Q985" t="str">
            <v>300401 Итог</v>
          </cell>
          <cell r="R985">
            <v>0</v>
          </cell>
          <cell r="S985">
            <v>0</v>
          </cell>
        </row>
        <row r="986">
          <cell r="Q986">
            <v>310401</v>
          </cell>
          <cell r="R986">
            <v>508816</v>
          </cell>
          <cell r="S986" t="str">
            <v>ФУЗ</v>
          </cell>
        </row>
        <row r="987">
          <cell r="Q987">
            <v>310401</v>
          </cell>
          <cell r="R987">
            <v>508816</v>
          </cell>
          <cell r="S987" t="str">
            <v>ФУЗ</v>
          </cell>
        </row>
        <row r="988">
          <cell r="Q988">
            <v>310401</v>
          </cell>
          <cell r="R988">
            <v>508816</v>
          </cell>
          <cell r="S988" t="str">
            <v>ФУЗ</v>
          </cell>
        </row>
        <row r="989">
          <cell r="Q989">
            <v>310401</v>
          </cell>
          <cell r="R989">
            <v>508816</v>
          </cell>
          <cell r="S989" t="str">
            <v>ФУЗ</v>
          </cell>
        </row>
        <row r="990">
          <cell r="Q990">
            <v>310401</v>
          </cell>
          <cell r="R990">
            <v>508816</v>
          </cell>
          <cell r="S990" t="str">
            <v>ФУЗ</v>
          </cell>
        </row>
        <row r="991">
          <cell r="Q991">
            <v>310401</v>
          </cell>
          <cell r="R991">
            <v>508816</v>
          </cell>
          <cell r="S991" t="str">
            <v>ФУЗ</v>
          </cell>
        </row>
        <row r="992">
          <cell r="Q992">
            <v>310401</v>
          </cell>
          <cell r="R992">
            <v>508816</v>
          </cell>
          <cell r="S992" t="str">
            <v>ФУЗ</v>
          </cell>
        </row>
        <row r="993">
          <cell r="Q993">
            <v>310401</v>
          </cell>
          <cell r="R993">
            <v>508816</v>
          </cell>
          <cell r="S993" t="str">
            <v>ФУЗ</v>
          </cell>
        </row>
        <row r="994">
          <cell r="Q994" t="str">
            <v>310401 Итог</v>
          </cell>
          <cell r="R994">
            <v>0</v>
          </cell>
          <cell r="S994">
            <v>0</v>
          </cell>
        </row>
        <row r="995">
          <cell r="Q995">
            <v>311001</v>
          </cell>
          <cell r="R995">
            <v>503107</v>
          </cell>
          <cell r="S995" t="str">
            <v>ГУЗ</v>
          </cell>
        </row>
        <row r="996">
          <cell r="Q996">
            <v>311001</v>
          </cell>
          <cell r="R996">
            <v>503107</v>
          </cell>
          <cell r="S996" t="str">
            <v>ГУЗ</v>
          </cell>
        </row>
        <row r="997">
          <cell r="Q997">
            <v>311001</v>
          </cell>
          <cell r="R997">
            <v>503107</v>
          </cell>
          <cell r="S997" t="str">
            <v>ГУЗ</v>
          </cell>
        </row>
        <row r="998">
          <cell r="Q998">
            <v>311001</v>
          </cell>
          <cell r="R998">
            <v>503107</v>
          </cell>
          <cell r="S998" t="str">
            <v>ГУЗ</v>
          </cell>
        </row>
        <row r="999">
          <cell r="Q999">
            <v>311001</v>
          </cell>
          <cell r="R999">
            <v>503107</v>
          </cell>
          <cell r="S999" t="str">
            <v>ГУЗ</v>
          </cell>
        </row>
        <row r="1000">
          <cell r="Q1000">
            <v>311001</v>
          </cell>
          <cell r="R1000">
            <v>503107</v>
          </cell>
          <cell r="S1000" t="str">
            <v>ГУЗ</v>
          </cell>
        </row>
        <row r="1001">
          <cell r="Q1001">
            <v>311001</v>
          </cell>
          <cell r="R1001">
            <v>503107</v>
          </cell>
          <cell r="S1001" t="str">
            <v>ГУЗ</v>
          </cell>
        </row>
        <row r="1002">
          <cell r="Q1002">
            <v>311001</v>
          </cell>
          <cell r="R1002">
            <v>503107</v>
          </cell>
          <cell r="S1002" t="str">
            <v>ГУЗ</v>
          </cell>
        </row>
        <row r="1003">
          <cell r="Q1003" t="str">
            <v>311001 Итог</v>
          </cell>
          <cell r="R1003">
            <v>0</v>
          </cell>
          <cell r="S1003">
            <v>0</v>
          </cell>
        </row>
        <row r="1004">
          <cell r="Q1004">
            <v>311301</v>
          </cell>
          <cell r="R1004">
            <v>507301</v>
          </cell>
          <cell r="S1004" t="str">
            <v>ГУЗ</v>
          </cell>
        </row>
        <row r="1005">
          <cell r="Q1005">
            <v>311301</v>
          </cell>
          <cell r="R1005">
            <v>507301</v>
          </cell>
          <cell r="S1005" t="str">
            <v>ГУЗ</v>
          </cell>
        </row>
        <row r="1006">
          <cell r="Q1006">
            <v>311301</v>
          </cell>
          <cell r="R1006">
            <v>507301</v>
          </cell>
          <cell r="S1006" t="str">
            <v>ГУЗ</v>
          </cell>
        </row>
        <row r="1007">
          <cell r="Q1007">
            <v>311301</v>
          </cell>
          <cell r="R1007">
            <v>507301</v>
          </cell>
          <cell r="S1007" t="str">
            <v>ГУЗ</v>
          </cell>
        </row>
        <row r="1008">
          <cell r="Q1008">
            <v>311301</v>
          </cell>
          <cell r="R1008">
            <v>507301</v>
          </cell>
          <cell r="S1008" t="str">
            <v>ГУЗ</v>
          </cell>
        </row>
        <row r="1009">
          <cell r="Q1009">
            <v>311301</v>
          </cell>
          <cell r="R1009">
            <v>507301</v>
          </cell>
          <cell r="S1009" t="str">
            <v>ГУЗ</v>
          </cell>
        </row>
        <row r="1010">
          <cell r="Q1010">
            <v>311301</v>
          </cell>
          <cell r="R1010">
            <v>507301</v>
          </cell>
          <cell r="S1010" t="str">
            <v>ГУЗ</v>
          </cell>
        </row>
        <row r="1011">
          <cell r="Q1011">
            <v>311301</v>
          </cell>
          <cell r="R1011">
            <v>507301</v>
          </cell>
          <cell r="S1011" t="str">
            <v>ГУЗ</v>
          </cell>
        </row>
        <row r="1012">
          <cell r="Q1012" t="str">
            <v>311301 Итог</v>
          </cell>
          <cell r="R1012">
            <v>0</v>
          </cell>
          <cell r="S1012">
            <v>0</v>
          </cell>
        </row>
        <row r="1013">
          <cell r="Q1013">
            <v>311401</v>
          </cell>
          <cell r="R1013">
            <v>503111</v>
          </cell>
          <cell r="S1013" t="str">
            <v>ЧУЗ</v>
          </cell>
        </row>
        <row r="1014">
          <cell r="Q1014">
            <v>311401</v>
          </cell>
          <cell r="R1014">
            <v>503111</v>
          </cell>
          <cell r="S1014" t="str">
            <v>ЧУЗ</v>
          </cell>
        </row>
        <row r="1015">
          <cell r="Q1015">
            <v>311401</v>
          </cell>
          <cell r="R1015">
            <v>503111</v>
          </cell>
          <cell r="S1015" t="str">
            <v>ЧУЗ</v>
          </cell>
        </row>
        <row r="1016">
          <cell r="Q1016">
            <v>311401</v>
          </cell>
          <cell r="R1016">
            <v>503111</v>
          </cell>
          <cell r="S1016" t="str">
            <v>ЧУЗ</v>
          </cell>
        </row>
        <row r="1017">
          <cell r="Q1017">
            <v>311401</v>
          </cell>
          <cell r="R1017">
            <v>503111</v>
          </cell>
          <cell r="S1017" t="str">
            <v>ЧУЗ</v>
          </cell>
        </row>
        <row r="1018">
          <cell r="Q1018">
            <v>311401</v>
          </cell>
          <cell r="R1018">
            <v>503111</v>
          </cell>
          <cell r="S1018" t="str">
            <v>ЧУЗ</v>
          </cell>
        </row>
        <row r="1019">
          <cell r="Q1019">
            <v>311401</v>
          </cell>
          <cell r="R1019">
            <v>503111</v>
          </cell>
          <cell r="S1019" t="str">
            <v>ЧУЗ</v>
          </cell>
        </row>
        <row r="1020">
          <cell r="Q1020">
            <v>311401</v>
          </cell>
          <cell r="R1020">
            <v>503111</v>
          </cell>
          <cell r="S1020" t="str">
            <v>ЧУЗ</v>
          </cell>
        </row>
        <row r="1021">
          <cell r="Q1021" t="str">
            <v>311401 Итог</v>
          </cell>
          <cell r="R1021">
            <v>0</v>
          </cell>
          <cell r="S1021">
            <v>0</v>
          </cell>
        </row>
        <row r="1022">
          <cell r="Q1022">
            <v>311701</v>
          </cell>
          <cell r="R1022">
            <v>503114</v>
          </cell>
          <cell r="S1022" t="str">
            <v>ЧУЗ</v>
          </cell>
        </row>
        <row r="1023">
          <cell r="Q1023">
            <v>311701</v>
          </cell>
          <cell r="R1023">
            <v>503114</v>
          </cell>
          <cell r="S1023" t="str">
            <v>ЧУЗ</v>
          </cell>
        </row>
        <row r="1024">
          <cell r="Q1024">
            <v>311701</v>
          </cell>
          <cell r="R1024">
            <v>503114</v>
          </cell>
          <cell r="S1024" t="str">
            <v>ЧУЗ</v>
          </cell>
        </row>
        <row r="1025">
          <cell r="Q1025">
            <v>311701</v>
          </cell>
          <cell r="R1025">
            <v>503114</v>
          </cell>
          <cell r="S1025" t="str">
            <v>ЧУЗ</v>
          </cell>
        </row>
        <row r="1026">
          <cell r="Q1026">
            <v>311701</v>
          </cell>
          <cell r="R1026">
            <v>503114</v>
          </cell>
          <cell r="S1026" t="str">
            <v>ЧУЗ</v>
          </cell>
        </row>
        <row r="1027">
          <cell r="Q1027">
            <v>311701</v>
          </cell>
          <cell r="R1027">
            <v>503114</v>
          </cell>
          <cell r="S1027" t="str">
            <v>ЧУЗ</v>
          </cell>
        </row>
        <row r="1028">
          <cell r="Q1028">
            <v>311701</v>
          </cell>
          <cell r="R1028">
            <v>503114</v>
          </cell>
          <cell r="S1028" t="str">
            <v>ЧУЗ</v>
          </cell>
        </row>
        <row r="1029">
          <cell r="Q1029">
            <v>311701</v>
          </cell>
          <cell r="R1029">
            <v>503114</v>
          </cell>
          <cell r="S1029" t="str">
            <v>ЧУЗ</v>
          </cell>
        </row>
        <row r="1030">
          <cell r="Q1030" t="str">
            <v>311701 Итог</v>
          </cell>
          <cell r="R1030">
            <v>0</v>
          </cell>
          <cell r="S1030">
            <v>0</v>
          </cell>
        </row>
        <row r="1031">
          <cell r="Q1031">
            <v>311801</v>
          </cell>
          <cell r="R1031">
            <v>503115</v>
          </cell>
          <cell r="S1031" t="str">
            <v>ЧУЗ</v>
          </cell>
        </row>
        <row r="1032">
          <cell r="Q1032">
            <v>311801</v>
          </cell>
          <cell r="R1032">
            <v>503115</v>
          </cell>
          <cell r="S1032" t="str">
            <v>ЧУЗ</v>
          </cell>
        </row>
        <row r="1033">
          <cell r="Q1033">
            <v>311801</v>
          </cell>
          <cell r="R1033">
            <v>503115</v>
          </cell>
          <cell r="S1033" t="str">
            <v>ЧУЗ</v>
          </cell>
        </row>
        <row r="1034">
          <cell r="Q1034">
            <v>311801</v>
          </cell>
          <cell r="R1034">
            <v>503115</v>
          </cell>
          <cell r="S1034" t="str">
            <v>ЧУЗ</v>
          </cell>
        </row>
        <row r="1035">
          <cell r="Q1035">
            <v>311801</v>
          </cell>
          <cell r="R1035">
            <v>503115</v>
          </cell>
          <cell r="S1035" t="str">
            <v>ЧУЗ</v>
          </cell>
        </row>
        <row r="1036">
          <cell r="Q1036">
            <v>311801</v>
          </cell>
          <cell r="R1036">
            <v>503115</v>
          </cell>
          <cell r="S1036" t="str">
            <v>ЧУЗ</v>
          </cell>
        </row>
        <row r="1037">
          <cell r="Q1037">
            <v>311801</v>
          </cell>
          <cell r="R1037">
            <v>503115</v>
          </cell>
          <cell r="S1037" t="str">
            <v>ЧУЗ</v>
          </cell>
        </row>
        <row r="1038">
          <cell r="Q1038">
            <v>311801</v>
          </cell>
          <cell r="R1038">
            <v>503115</v>
          </cell>
          <cell r="S1038" t="str">
            <v>ЧУЗ</v>
          </cell>
        </row>
        <row r="1039">
          <cell r="Q1039" t="str">
            <v>311801 Итог</v>
          </cell>
          <cell r="R1039">
            <v>0</v>
          </cell>
          <cell r="S1039">
            <v>0</v>
          </cell>
        </row>
        <row r="1040">
          <cell r="Q1040">
            <v>311901</v>
          </cell>
          <cell r="R1040">
            <v>503116</v>
          </cell>
          <cell r="S1040" t="str">
            <v>ЧУЗ</v>
          </cell>
        </row>
        <row r="1041">
          <cell r="Q1041">
            <v>311901</v>
          </cell>
          <cell r="R1041">
            <v>503116</v>
          </cell>
          <cell r="S1041" t="str">
            <v>ЧУЗ</v>
          </cell>
        </row>
        <row r="1042">
          <cell r="Q1042">
            <v>311901</v>
          </cell>
          <cell r="R1042">
            <v>503116</v>
          </cell>
          <cell r="S1042" t="str">
            <v>ЧУЗ</v>
          </cell>
        </row>
        <row r="1043">
          <cell r="Q1043">
            <v>311901</v>
          </cell>
          <cell r="R1043">
            <v>503116</v>
          </cell>
          <cell r="S1043" t="str">
            <v>ЧУЗ</v>
          </cell>
        </row>
        <row r="1044">
          <cell r="Q1044">
            <v>311901</v>
          </cell>
          <cell r="R1044">
            <v>503116</v>
          </cell>
          <cell r="S1044" t="str">
            <v>ЧУЗ</v>
          </cell>
        </row>
        <row r="1045">
          <cell r="Q1045">
            <v>311901</v>
          </cell>
          <cell r="R1045">
            <v>503116</v>
          </cell>
          <cell r="S1045" t="str">
            <v>ЧУЗ</v>
          </cell>
        </row>
        <row r="1046">
          <cell r="Q1046">
            <v>311901</v>
          </cell>
          <cell r="R1046">
            <v>503116</v>
          </cell>
          <cell r="S1046" t="str">
            <v>ЧУЗ</v>
          </cell>
        </row>
        <row r="1047">
          <cell r="Q1047">
            <v>311901</v>
          </cell>
          <cell r="R1047">
            <v>503116</v>
          </cell>
          <cell r="S1047" t="str">
            <v>ЧУЗ</v>
          </cell>
        </row>
        <row r="1048">
          <cell r="Q1048" t="str">
            <v>311901 Итог</v>
          </cell>
          <cell r="R1048">
            <v>0</v>
          </cell>
          <cell r="S1048">
            <v>0</v>
          </cell>
        </row>
        <row r="1049">
          <cell r="Q1049">
            <v>312001</v>
          </cell>
          <cell r="R1049">
            <v>503117</v>
          </cell>
          <cell r="S1049" t="str">
            <v>ЧУЗ</v>
          </cell>
        </row>
        <row r="1050">
          <cell r="Q1050">
            <v>312001</v>
          </cell>
          <cell r="R1050">
            <v>503117</v>
          </cell>
          <cell r="S1050" t="str">
            <v>ЧУЗ</v>
          </cell>
        </row>
        <row r="1051">
          <cell r="Q1051">
            <v>312001</v>
          </cell>
          <cell r="R1051">
            <v>503117</v>
          </cell>
          <cell r="S1051" t="str">
            <v>ЧУЗ</v>
          </cell>
        </row>
        <row r="1052">
          <cell r="Q1052">
            <v>312001</v>
          </cell>
          <cell r="R1052">
            <v>503117</v>
          </cell>
          <cell r="S1052" t="str">
            <v>ЧУЗ</v>
          </cell>
        </row>
        <row r="1053">
          <cell r="Q1053">
            <v>312001</v>
          </cell>
          <cell r="R1053">
            <v>503117</v>
          </cell>
          <cell r="S1053" t="str">
            <v>ЧУЗ</v>
          </cell>
        </row>
        <row r="1054">
          <cell r="Q1054">
            <v>312001</v>
          </cell>
          <cell r="R1054">
            <v>503117</v>
          </cell>
          <cell r="S1054" t="str">
            <v>ЧУЗ</v>
          </cell>
        </row>
        <row r="1055">
          <cell r="Q1055">
            <v>312001</v>
          </cell>
          <cell r="R1055">
            <v>503117</v>
          </cell>
          <cell r="S1055" t="str">
            <v>ЧУЗ</v>
          </cell>
        </row>
        <row r="1056">
          <cell r="Q1056">
            <v>312001</v>
          </cell>
          <cell r="R1056">
            <v>503117</v>
          </cell>
          <cell r="S1056" t="str">
            <v>ЧУЗ</v>
          </cell>
        </row>
        <row r="1057">
          <cell r="Q1057" t="str">
            <v>312001 Итог</v>
          </cell>
          <cell r="R1057">
            <v>0</v>
          </cell>
          <cell r="S1057">
            <v>0</v>
          </cell>
        </row>
        <row r="1058">
          <cell r="Q1058">
            <v>312501</v>
          </cell>
          <cell r="R1058">
            <v>503123</v>
          </cell>
          <cell r="S1058" t="str">
            <v>ЧУЗ</v>
          </cell>
        </row>
        <row r="1059">
          <cell r="Q1059">
            <v>312501</v>
          </cell>
          <cell r="R1059">
            <v>503123</v>
          </cell>
          <cell r="S1059" t="str">
            <v>ЧУЗ</v>
          </cell>
        </row>
        <row r="1060">
          <cell r="Q1060">
            <v>312501</v>
          </cell>
          <cell r="R1060">
            <v>503123</v>
          </cell>
          <cell r="S1060" t="str">
            <v>ЧУЗ</v>
          </cell>
        </row>
        <row r="1061">
          <cell r="Q1061">
            <v>312501</v>
          </cell>
          <cell r="R1061">
            <v>503123</v>
          </cell>
          <cell r="S1061" t="str">
            <v>ЧУЗ</v>
          </cell>
        </row>
        <row r="1062">
          <cell r="Q1062">
            <v>312501</v>
          </cell>
          <cell r="R1062">
            <v>503123</v>
          </cell>
          <cell r="S1062" t="str">
            <v>ЧУЗ</v>
          </cell>
        </row>
        <row r="1063">
          <cell r="Q1063">
            <v>312501</v>
          </cell>
          <cell r="R1063">
            <v>503123</v>
          </cell>
          <cell r="S1063" t="str">
            <v>ЧУЗ</v>
          </cell>
        </row>
        <row r="1064">
          <cell r="Q1064">
            <v>312501</v>
          </cell>
          <cell r="R1064">
            <v>503123</v>
          </cell>
          <cell r="S1064" t="str">
            <v>ЧУЗ</v>
          </cell>
        </row>
        <row r="1065">
          <cell r="Q1065">
            <v>312501</v>
          </cell>
          <cell r="R1065">
            <v>503123</v>
          </cell>
          <cell r="S1065" t="str">
            <v>ЧУЗ</v>
          </cell>
        </row>
        <row r="1066">
          <cell r="Q1066" t="str">
            <v>312501 Итог</v>
          </cell>
          <cell r="R1066">
            <v>0</v>
          </cell>
          <cell r="S1066">
            <v>0</v>
          </cell>
        </row>
        <row r="1067">
          <cell r="Q1067">
            <v>312801</v>
          </cell>
          <cell r="R1067">
            <v>503126</v>
          </cell>
          <cell r="S1067" t="str">
            <v>ЧУЗ</v>
          </cell>
        </row>
        <row r="1068">
          <cell r="Q1068">
            <v>312801</v>
          </cell>
          <cell r="R1068">
            <v>503126</v>
          </cell>
          <cell r="S1068" t="str">
            <v>ЧУЗ</v>
          </cell>
        </row>
        <row r="1069">
          <cell r="Q1069">
            <v>312801</v>
          </cell>
          <cell r="R1069">
            <v>503126</v>
          </cell>
          <cell r="S1069" t="str">
            <v>ЧУЗ</v>
          </cell>
        </row>
        <row r="1070">
          <cell r="Q1070">
            <v>312801</v>
          </cell>
          <cell r="R1070">
            <v>503126</v>
          </cell>
          <cell r="S1070" t="str">
            <v>ЧУЗ</v>
          </cell>
        </row>
        <row r="1071">
          <cell r="Q1071">
            <v>312801</v>
          </cell>
          <cell r="R1071">
            <v>503126</v>
          </cell>
          <cell r="S1071" t="str">
            <v>ЧУЗ</v>
          </cell>
        </row>
        <row r="1072">
          <cell r="Q1072">
            <v>312801</v>
          </cell>
          <cell r="R1072">
            <v>503126</v>
          </cell>
          <cell r="S1072" t="str">
            <v>ЧУЗ</v>
          </cell>
        </row>
        <row r="1073">
          <cell r="Q1073">
            <v>312801</v>
          </cell>
          <cell r="R1073">
            <v>503126</v>
          </cell>
          <cell r="S1073" t="str">
            <v>ЧУЗ</v>
          </cell>
        </row>
        <row r="1074">
          <cell r="Q1074">
            <v>312801</v>
          </cell>
          <cell r="R1074">
            <v>503126</v>
          </cell>
          <cell r="S1074" t="str">
            <v>ЧУЗ</v>
          </cell>
        </row>
        <row r="1075">
          <cell r="Q1075" t="str">
            <v>312801 Итог</v>
          </cell>
          <cell r="R1075">
            <v>0</v>
          </cell>
          <cell r="S1075">
            <v>0</v>
          </cell>
        </row>
        <row r="1076">
          <cell r="Q1076">
            <v>313201</v>
          </cell>
          <cell r="R1076">
            <v>503132</v>
          </cell>
          <cell r="S1076" t="str">
            <v>ЧУЗ</v>
          </cell>
        </row>
        <row r="1077">
          <cell r="Q1077">
            <v>313201</v>
          </cell>
          <cell r="R1077">
            <v>503132</v>
          </cell>
          <cell r="S1077" t="str">
            <v>ЧУЗ</v>
          </cell>
        </row>
        <row r="1078">
          <cell r="Q1078">
            <v>313201</v>
          </cell>
          <cell r="R1078">
            <v>503132</v>
          </cell>
          <cell r="S1078" t="str">
            <v>ЧУЗ</v>
          </cell>
        </row>
        <row r="1079">
          <cell r="Q1079">
            <v>313201</v>
          </cell>
          <cell r="R1079">
            <v>503132</v>
          </cell>
          <cell r="S1079" t="str">
            <v>ЧУЗ</v>
          </cell>
        </row>
        <row r="1080">
          <cell r="Q1080">
            <v>313201</v>
          </cell>
          <cell r="R1080">
            <v>503132</v>
          </cell>
          <cell r="S1080" t="str">
            <v>ЧУЗ</v>
          </cell>
        </row>
        <row r="1081">
          <cell r="Q1081">
            <v>313201</v>
          </cell>
          <cell r="R1081">
            <v>503132</v>
          </cell>
          <cell r="S1081" t="str">
            <v>ЧУЗ</v>
          </cell>
        </row>
        <row r="1082">
          <cell r="Q1082">
            <v>313201</v>
          </cell>
          <cell r="R1082">
            <v>503132</v>
          </cell>
          <cell r="S1082" t="str">
            <v>ЧУЗ</v>
          </cell>
        </row>
        <row r="1083">
          <cell r="Q1083">
            <v>313201</v>
          </cell>
          <cell r="R1083">
            <v>503132</v>
          </cell>
          <cell r="S1083" t="str">
            <v>ЧУЗ</v>
          </cell>
        </row>
        <row r="1084">
          <cell r="Q1084" t="str">
            <v>313201 Итог</v>
          </cell>
          <cell r="R1084">
            <v>0</v>
          </cell>
          <cell r="S1084">
            <v>0</v>
          </cell>
        </row>
        <row r="1085">
          <cell r="Q1085">
            <v>313301</v>
          </cell>
          <cell r="R1085">
            <v>503133</v>
          </cell>
          <cell r="S1085" t="str">
            <v>ГУЗ</v>
          </cell>
        </row>
        <row r="1086">
          <cell r="Q1086">
            <v>313301</v>
          </cell>
          <cell r="R1086">
            <v>503133</v>
          </cell>
          <cell r="S1086" t="str">
            <v>ГУЗ</v>
          </cell>
        </row>
        <row r="1087">
          <cell r="Q1087">
            <v>313301</v>
          </cell>
          <cell r="R1087">
            <v>503133</v>
          </cell>
          <cell r="S1087" t="str">
            <v>ГУЗ</v>
          </cell>
        </row>
        <row r="1088">
          <cell r="Q1088">
            <v>313301</v>
          </cell>
          <cell r="R1088">
            <v>503133</v>
          </cell>
          <cell r="S1088" t="str">
            <v>ГУЗ</v>
          </cell>
        </row>
        <row r="1089">
          <cell r="Q1089">
            <v>313301</v>
          </cell>
          <cell r="R1089">
            <v>503133</v>
          </cell>
          <cell r="S1089" t="str">
            <v>ГУЗ</v>
          </cell>
        </row>
        <row r="1090">
          <cell r="Q1090">
            <v>313301</v>
          </cell>
          <cell r="R1090">
            <v>503133</v>
          </cell>
          <cell r="S1090" t="str">
            <v>ГУЗ</v>
          </cell>
        </row>
        <row r="1091">
          <cell r="Q1091">
            <v>313301</v>
          </cell>
          <cell r="R1091">
            <v>503133</v>
          </cell>
          <cell r="S1091" t="str">
            <v>ГУЗ</v>
          </cell>
        </row>
        <row r="1092">
          <cell r="Q1092">
            <v>313301</v>
          </cell>
          <cell r="R1092">
            <v>503133</v>
          </cell>
          <cell r="S1092" t="str">
            <v>ГУЗ</v>
          </cell>
        </row>
        <row r="1093">
          <cell r="Q1093" t="str">
            <v>313301 Итог</v>
          </cell>
          <cell r="R1093">
            <v>0</v>
          </cell>
          <cell r="S1093">
            <v>0</v>
          </cell>
        </row>
        <row r="1094">
          <cell r="Q1094">
            <v>313401</v>
          </cell>
          <cell r="R1094">
            <v>503134</v>
          </cell>
          <cell r="S1094" t="str">
            <v>ЧУЗ</v>
          </cell>
        </row>
        <row r="1095">
          <cell r="Q1095">
            <v>313401</v>
          </cell>
          <cell r="R1095">
            <v>503134</v>
          </cell>
          <cell r="S1095" t="str">
            <v>ЧУЗ</v>
          </cell>
        </row>
        <row r="1096">
          <cell r="Q1096">
            <v>313401</v>
          </cell>
          <cell r="R1096">
            <v>503134</v>
          </cell>
          <cell r="S1096" t="str">
            <v>ЧУЗ</v>
          </cell>
        </row>
        <row r="1097">
          <cell r="Q1097">
            <v>313401</v>
          </cell>
          <cell r="R1097">
            <v>503134</v>
          </cell>
          <cell r="S1097" t="str">
            <v>ЧУЗ</v>
          </cell>
        </row>
        <row r="1098">
          <cell r="Q1098">
            <v>313401</v>
          </cell>
          <cell r="R1098">
            <v>503134</v>
          </cell>
          <cell r="S1098" t="str">
            <v>ЧУЗ</v>
          </cell>
        </row>
        <row r="1099">
          <cell r="Q1099">
            <v>313401</v>
          </cell>
          <cell r="R1099">
            <v>503134</v>
          </cell>
          <cell r="S1099" t="str">
            <v>ЧУЗ</v>
          </cell>
        </row>
        <row r="1100">
          <cell r="Q1100">
            <v>313401</v>
          </cell>
          <cell r="R1100">
            <v>503134</v>
          </cell>
          <cell r="S1100" t="str">
            <v>ЧУЗ</v>
          </cell>
        </row>
        <row r="1101">
          <cell r="Q1101">
            <v>313401</v>
          </cell>
          <cell r="R1101">
            <v>503134</v>
          </cell>
          <cell r="S1101" t="str">
            <v>ЧУЗ</v>
          </cell>
        </row>
        <row r="1102">
          <cell r="Q1102" t="str">
            <v>313401 Итог</v>
          </cell>
          <cell r="R1102">
            <v>0</v>
          </cell>
          <cell r="S1102">
            <v>0</v>
          </cell>
        </row>
        <row r="1103">
          <cell r="Q1103">
            <v>313601</v>
          </cell>
          <cell r="R1103">
            <v>507341</v>
          </cell>
          <cell r="S1103" t="str">
            <v>ЧУЗ</v>
          </cell>
        </row>
        <row r="1104">
          <cell r="Q1104">
            <v>313601</v>
          </cell>
          <cell r="R1104">
            <v>507341</v>
          </cell>
          <cell r="S1104" t="str">
            <v>ЧУЗ</v>
          </cell>
        </row>
        <row r="1105">
          <cell r="Q1105">
            <v>313601</v>
          </cell>
          <cell r="R1105">
            <v>507341</v>
          </cell>
          <cell r="S1105" t="str">
            <v>ЧУЗ</v>
          </cell>
        </row>
        <row r="1106">
          <cell r="Q1106">
            <v>313601</v>
          </cell>
          <cell r="R1106">
            <v>507341</v>
          </cell>
          <cell r="S1106" t="str">
            <v>ЧУЗ</v>
          </cell>
        </row>
        <row r="1107">
          <cell r="Q1107">
            <v>313601</v>
          </cell>
          <cell r="R1107">
            <v>507341</v>
          </cell>
          <cell r="S1107" t="str">
            <v>ЧУЗ</v>
          </cell>
        </row>
        <row r="1108">
          <cell r="Q1108">
            <v>313601</v>
          </cell>
          <cell r="R1108">
            <v>507341</v>
          </cell>
          <cell r="S1108" t="str">
            <v>ЧУЗ</v>
          </cell>
        </row>
        <row r="1109">
          <cell r="Q1109">
            <v>313601</v>
          </cell>
          <cell r="R1109">
            <v>507341</v>
          </cell>
          <cell r="S1109" t="str">
            <v>ЧУЗ</v>
          </cell>
        </row>
        <row r="1110">
          <cell r="Q1110">
            <v>313601</v>
          </cell>
          <cell r="R1110">
            <v>507341</v>
          </cell>
          <cell r="S1110" t="str">
            <v>ЧУЗ</v>
          </cell>
        </row>
        <row r="1111">
          <cell r="Q1111" t="str">
            <v>313601 Итог</v>
          </cell>
          <cell r="R1111">
            <v>0</v>
          </cell>
          <cell r="S1111">
            <v>0</v>
          </cell>
        </row>
        <row r="1112">
          <cell r="Q1112">
            <v>320101</v>
          </cell>
          <cell r="R1112">
            <v>503201</v>
          </cell>
          <cell r="S1112" t="str">
            <v>ГУЗ</v>
          </cell>
        </row>
        <row r="1113">
          <cell r="Q1113">
            <v>320101</v>
          </cell>
          <cell r="R1113">
            <v>503201</v>
          </cell>
          <cell r="S1113" t="str">
            <v>ГУЗ</v>
          </cell>
        </row>
        <row r="1114">
          <cell r="Q1114">
            <v>320101</v>
          </cell>
          <cell r="R1114">
            <v>503201</v>
          </cell>
          <cell r="S1114" t="str">
            <v>ГУЗ</v>
          </cell>
        </row>
        <row r="1115">
          <cell r="Q1115">
            <v>320101</v>
          </cell>
          <cell r="R1115">
            <v>503201</v>
          </cell>
          <cell r="S1115" t="str">
            <v>ГУЗ</v>
          </cell>
        </row>
        <row r="1116">
          <cell r="Q1116">
            <v>320101</v>
          </cell>
          <cell r="R1116">
            <v>503201</v>
          </cell>
          <cell r="S1116" t="str">
            <v>ГУЗ</v>
          </cell>
        </row>
        <row r="1117">
          <cell r="Q1117">
            <v>320101</v>
          </cell>
          <cell r="R1117">
            <v>503201</v>
          </cell>
          <cell r="S1117" t="str">
            <v>ГУЗ</v>
          </cell>
        </row>
        <row r="1118">
          <cell r="Q1118">
            <v>320101</v>
          </cell>
          <cell r="R1118">
            <v>503201</v>
          </cell>
          <cell r="S1118" t="str">
            <v>ГУЗ</v>
          </cell>
        </row>
        <row r="1119">
          <cell r="Q1119">
            <v>320101</v>
          </cell>
          <cell r="R1119">
            <v>503201</v>
          </cell>
          <cell r="S1119" t="str">
            <v>ГУЗ</v>
          </cell>
        </row>
        <row r="1120">
          <cell r="Q1120" t="str">
            <v>320101 Итог</v>
          </cell>
          <cell r="R1120">
            <v>0</v>
          </cell>
          <cell r="S1120">
            <v>0</v>
          </cell>
        </row>
        <row r="1121">
          <cell r="Q1121">
            <v>330101</v>
          </cell>
          <cell r="R1121">
            <v>503301</v>
          </cell>
          <cell r="S1121" t="str">
            <v>ГУЗ</v>
          </cell>
        </row>
        <row r="1122">
          <cell r="Q1122">
            <v>330101</v>
          </cell>
          <cell r="R1122">
            <v>503301</v>
          </cell>
          <cell r="S1122" t="str">
            <v>ГУЗ</v>
          </cell>
        </row>
        <row r="1123">
          <cell r="Q1123">
            <v>330101</v>
          </cell>
          <cell r="R1123">
            <v>503301</v>
          </cell>
          <cell r="S1123" t="str">
            <v>ГУЗ</v>
          </cell>
        </row>
        <row r="1124">
          <cell r="Q1124">
            <v>330101</v>
          </cell>
          <cell r="R1124">
            <v>503301</v>
          </cell>
          <cell r="S1124" t="str">
            <v>ГУЗ</v>
          </cell>
        </row>
        <row r="1125">
          <cell r="Q1125">
            <v>330101</v>
          </cell>
          <cell r="R1125">
            <v>503301</v>
          </cell>
          <cell r="S1125" t="str">
            <v>ГУЗ</v>
          </cell>
        </row>
        <row r="1126">
          <cell r="Q1126">
            <v>330101</v>
          </cell>
          <cell r="R1126">
            <v>503301</v>
          </cell>
          <cell r="S1126" t="str">
            <v>ГУЗ</v>
          </cell>
        </row>
        <row r="1127">
          <cell r="Q1127">
            <v>330101</v>
          </cell>
          <cell r="R1127">
            <v>503301</v>
          </cell>
          <cell r="S1127" t="str">
            <v>ГУЗ</v>
          </cell>
        </row>
        <row r="1128">
          <cell r="Q1128">
            <v>330101</v>
          </cell>
          <cell r="R1128">
            <v>503301</v>
          </cell>
          <cell r="S1128" t="str">
            <v>ГУЗ</v>
          </cell>
        </row>
        <row r="1129">
          <cell r="Q1129" t="str">
            <v>330101 Итог</v>
          </cell>
          <cell r="R1129">
            <v>0</v>
          </cell>
          <cell r="S1129">
            <v>0</v>
          </cell>
        </row>
        <row r="1130">
          <cell r="Q1130">
            <v>330201</v>
          </cell>
          <cell r="R1130">
            <v>503302</v>
          </cell>
          <cell r="S1130" t="str">
            <v>ГУЗ</v>
          </cell>
        </row>
        <row r="1131">
          <cell r="Q1131">
            <v>330201</v>
          </cell>
          <cell r="R1131">
            <v>503302</v>
          </cell>
          <cell r="S1131" t="str">
            <v>ГУЗ</v>
          </cell>
        </row>
        <row r="1132">
          <cell r="Q1132">
            <v>330201</v>
          </cell>
          <cell r="R1132">
            <v>503302</v>
          </cell>
          <cell r="S1132" t="str">
            <v>ГУЗ</v>
          </cell>
        </row>
        <row r="1133">
          <cell r="Q1133">
            <v>330201</v>
          </cell>
          <cell r="R1133">
            <v>503302</v>
          </cell>
          <cell r="S1133" t="str">
            <v>ГУЗ</v>
          </cell>
        </row>
        <row r="1134">
          <cell r="Q1134">
            <v>330201</v>
          </cell>
          <cell r="R1134">
            <v>503302</v>
          </cell>
          <cell r="S1134" t="str">
            <v>ГУЗ</v>
          </cell>
        </row>
        <row r="1135">
          <cell r="Q1135">
            <v>330201</v>
          </cell>
          <cell r="R1135">
            <v>503302</v>
          </cell>
          <cell r="S1135" t="str">
            <v>ГУЗ</v>
          </cell>
        </row>
        <row r="1136">
          <cell r="Q1136">
            <v>330201</v>
          </cell>
          <cell r="R1136">
            <v>503302</v>
          </cell>
          <cell r="S1136" t="str">
            <v>ГУЗ</v>
          </cell>
        </row>
        <row r="1137">
          <cell r="Q1137">
            <v>330201</v>
          </cell>
          <cell r="R1137">
            <v>503302</v>
          </cell>
          <cell r="S1137" t="str">
            <v>ГУЗ</v>
          </cell>
        </row>
        <row r="1138">
          <cell r="Q1138" t="str">
            <v>330201 Итог</v>
          </cell>
          <cell r="R1138">
            <v>0</v>
          </cell>
          <cell r="S1138">
            <v>0</v>
          </cell>
        </row>
        <row r="1139">
          <cell r="Q1139">
            <v>330301</v>
          </cell>
          <cell r="R1139">
            <v>503303</v>
          </cell>
          <cell r="S1139" t="str">
            <v>ГУЗ</v>
          </cell>
        </row>
        <row r="1140">
          <cell r="Q1140">
            <v>330301</v>
          </cell>
          <cell r="R1140">
            <v>503303</v>
          </cell>
          <cell r="S1140" t="str">
            <v>ГУЗ</v>
          </cell>
        </row>
        <row r="1141">
          <cell r="Q1141">
            <v>330301</v>
          </cell>
          <cell r="R1141">
            <v>503303</v>
          </cell>
          <cell r="S1141" t="str">
            <v>ГУЗ</v>
          </cell>
        </row>
        <row r="1142">
          <cell r="Q1142">
            <v>330301</v>
          </cell>
          <cell r="R1142">
            <v>503303</v>
          </cell>
          <cell r="S1142" t="str">
            <v>ГУЗ</v>
          </cell>
        </row>
        <row r="1143">
          <cell r="Q1143">
            <v>330301</v>
          </cell>
          <cell r="R1143">
            <v>503303</v>
          </cell>
          <cell r="S1143" t="str">
            <v>ГУЗ</v>
          </cell>
        </row>
        <row r="1144">
          <cell r="Q1144">
            <v>330301</v>
          </cell>
          <cell r="R1144">
            <v>503303</v>
          </cell>
          <cell r="S1144" t="str">
            <v>ГУЗ</v>
          </cell>
        </row>
        <row r="1145">
          <cell r="Q1145">
            <v>330301</v>
          </cell>
          <cell r="R1145">
            <v>503303</v>
          </cell>
          <cell r="S1145" t="str">
            <v>ГУЗ</v>
          </cell>
        </row>
        <row r="1146">
          <cell r="Q1146">
            <v>330301</v>
          </cell>
          <cell r="R1146">
            <v>503303</v>
          </cell>
          <cell r="S1146" t="str">
            <v>ГУЗ</v>
          </cell>
        </row>
        <row r="1147">
          <cell r="Q1147" t="str">
            <v>330301 Итог</v>
          </cell>
          <cell r="R1147">
            <v>0</v>
          </cell>
          <cell r="S1147">
            <v>0</v>
          </cell>
        </row>
        <row r="1148">
          <cell r="Q1148">
            <v>330401</v>
          </cell>
          <cell r="R1148">
            <v>503304</v>
          </cell>
          <cell r="S1148" t="str">
            <v>ГУЗ</v>
          </cell>
        </row>
        <row r="1149">
          <cell r="Q1149">
            <v>330401</v>
          </cell>
          <cell r="R1149">
            <v>503304</v>
          </cell>
          <cell r="S1149" t="str">
            <v>ГУЗ</v>
          </cell>
        </row>
        <row r="1150">
          <cell r="Q1150">
            <v>330401</v>
          </cell>
          <cell r="R1150">
            <v>503304</v>
          </cell>
          <cell r="S1150" t="str">
            <v>ГУЗ</v>
          </cell>
        </row>
        <row r="1151">
          <cell r="Q1151">
            <v>330401</v>
          </cell>
          <cell r="R1151">
            <v>503304</v>
          </cell>
          <cell r="S1151" t="str">
            <v>ГУЗ</v>
          </cell>
        </row>
        <row r="1152">
          <cell r="Q1152">
            <v>330401</v>
          </cell>
          <cell r="R1152">
            <v>503304</v>
          </cell>
          <cell r="S1152" t="str">
            <v>ГУЗ</v>
          </cell>
        </row>
        <row r="1153">
          <cell r="Q1153">
            <v>330401</v>
          </cell>
          <cell r="R1153">
            <v>503304</v>
          </cell>
          <cell r="S1153" t="str">
            <v>ГУЗ</v>
          </cell>
        </row>
        <row r="1154">
          <cell r="Q1154">
            <v>330401</v>
          </cell>
          <cell r="R1154">
            <v>503304</v>
          </cell>
          <cell r="S1154" t="str">
            <v>ГУЗ</v>
          </cell>
        </row>
        <row r="1155">
          <cell r="Q1155">
            <v>330401</v>
          </cell>
          <cell r="R1155">
            <v>503304</v>
          </cell>
          <cell r="S1155" t="str">
            <v>ГУЗ</v>
          </cell>
        </row>
        <row r="1156">
          <cell r="Q1156" t="str">
            <v>330401 Итог</v>
          </cell>
          <cell r="R1156">
            <v>0</v>
          </cell>
          <cell r="S1156">
            <v>0</v>
          </cell>
        </row>
        <row r="1157">
          <cell r="Q1157">
            <v>330501</v>
          </cell>
          <cell r="R1157">
            <v>503305</v>
          </cell>
          <cell r="S1157" t="str">
            <v>ГУЗ</v>
          </cell>
        </row>
        <row r="1158">
          <cell r="Q1158">
            <v>330501</v>
          </cell>
          <cell r="R1158">
            <v>503305</v>
          </cell>
          <cell r="S1158" t="str">
            <v>ГУЗ</v>
          </cell>
        </row>
        <row r="1159">
          <cell r="Q1159">
            <v>330501</v>
          </cell>
          <cell r="R1159">
            <v>503305</v>
          </cell>
          <cell r="S1159" t="str">
            <v>ГУЗ</v>
          </cell>
        </row>
        <row r="1160">
          <cell r="Q1160">
            <v>330501</v>
          </cell>
          <cell r="R1160">
            <v>503305</v>
          </cell>
          <cell r="S1160" t="str">
            <v>ГУЗ</v>
          </cell>
        </row>
        <row r="1161">
          <cell r="Q1161">
            <v>330501</v>
          </cell>
          <cell r="R1161">
            <v>503305</v>
          </cell>
          <cell r="S1161" t="str">
            <v>ГУЗ</v>
          </cell>
        </row>
        <row r="1162">
          <cell r="Q1162">
            <v>330501</v>
          </cell>
          <cell r="R1162">
            <v>503305</v>
          </cell>
          <cell r="S1162" t="str">
            <v>ГУЗ</v>
          </cell>
        </row>
        <row r="1163">
          <cell r="Q1163">
            <v>330501</v>
          </cell>
          <cell r="R1163">
            <v>503305</v>
          </cell>
          <cell r="S1163" t="str">
            <v>ГУЗ</v>
          </cell>
        </row>
        <row r="1164">
          <cell r="Q1164">
            <v>330501</v>
          </cell>
          <cell r="R1164">
            <v>503305</v>
          </cell>
          <cell r="S1164" t="str">
            <v>ГУЗ</v>
          </cell>
        </row>
        <row r="1165">
          <cell r="Q1165" t="str">
            <v>330501 Итог</v>
          </cell>
          <cell r="R1165">
            <v>0</v>
          </cell>
          <cell r="S1165">
            <v>0</v>
          </cell>
        </row>
        <row r="1166">
          <cell r="Q1166">
            <v>330901</v>
          </cell>
          <cell r="R1166">
            <v>503309</v>
          </cell>
          <cell r="S1166" t="str">
            <v>ГУЗ</v>
          </cell>
        </row>
        <row r="1167">
          <cell r="Q1167">
            <v>330901</v>
          </cell>
          <cell r="R1167">
            <v>503309</v>
          </cell>
          <cell r="S1167" t="str">
            <v>ГУЗ</v>
          </cell>
        </row>
        <row r="1168">
          <cell r="Q1168">
            <v>330901</v>
          </cell>
          <cell r="R1168">
            <v>503309</v>
          </cell>
          <cell r="S1168" t="str">
            <v>ГУЗ</v>
          </cell>
        </row>
        <row r="1169">
          <cell r="Q1169">
            <v>330901</v>
          </cell>
          <cell r="R1169">
            <v>503309</v>
          </cell>
          <cell r="S1169" t="str">
            <v>ГУЗ</v>
          </cell>
        </row>
        <row r="1170">
          <cell r="Q1170">
            <v>330901</v>
          </cell>
          <cell r="R1170">
            <v>503309</v>
          </cell>
          <cell r="S1170" t="str">
            <v>ГУЗ</v>
          </cell>
        </row>
        <row r="1171">
          <cell r="Q1171">
            <v>330901</v>
          </cell>
          <cell r="R1171">
            <v>503309</v>
          </cell>
          <cell r="S1171" t="str">
            <v>ГУЗ</v>
          </cell>
        </row>
        <row r="1172">
          <cell r="Q1172">
            <v>330901</v>
          </cell>
          <cell r="R1172">
            <v>503309</v>
          </cell>
          <cell r="S1172" t="str">
            <v>ГУЗ</v>
          </cell>
        </row>
        <row r="1173">
          <cell r="Q1173">
            <v>330901</v>
          </cell>
          <cell r="R1173">
            <v>503309</v>
          </cell>
          <cell r="S1173" t="str">
            <v>ГУЗ</v>
          </cell>
        </row>
        <row r="1174">
          <cell r="Q1174" t="str">
            <v>330901 Итог</v>
          </cell>
          <cell r="R1174">
            <v>0</v>
          </cell>
          <cell r="S1174">
            <v>0</v>
          </cell>
        </row>
        <row r="1175">
          <cell r="Q1175">
            <v>331201</v>
          </cell>
          <cell r="R1175">
            <v>503312</v>
          </cell>
          <cell r="S1175" t="str">
            <v>ГУЗ</v>
          </cell>
        </row>
        <row r="1176">
          <cell r="Q1176">
            <v>331201</v>
          </cell>
          <cell r="R1176">
            <v>503312</v>
          </cell>
          <cell r="S1176" t="str">
            <v>ГУЗ</v>
          </cell>
        </row>
        <row r="1177">
          <cell r="Q1177">
            <v>331201</v>
          </cell>
          <cell r="R1177">
            <v>503312</v>
          </cell>
          <cell r="S1177" t="str">
            <v>ГУЗ</v>
          </cell>
        </row>
        <row r="1178">
          <cell r="Q1178">
            <v>331201</v>
          </cell>
          <cell r="R1178">
            <v>503312</v>
          </cell>
          <cell r="S1178" t="str">
            <v>ГУЗ</v>
          </cell>
        </row>
        <row r="1179">
          <cell r="Q1179">
            <v>331201</v>
          </cell>
          <cell r="R1179">
            <v>503312</v>
          </cell>
          <cell r="S1179" t="str">
            <v>ГУЗ</v>
          </cell>
        </row>
        <row r="1180">
          <cell r="Q1180">
            <v>331201</v>
          </cell>
          <cell r="R1180">
            <v>503312</v>
          </cell>
          <cell r="S1180" t="str">
            <v>ГУЗ</v>
          </cell>
        </row>
        <row r="1181">
          <cell r="Q1181">
            <v>331201</v>
          </cell>
          <cell r="R1181">
            <v>503312</v>
          </cell>
          <cell r="S1181" t="str">
            <v>ГУЗ</v>
          </cell>
        </row>
        <row r="1182">
          <cell r="Q1182">
            <v>331201</v>
          </cell>
          <cell r="R1182">
            <v>503312</v>
          </cell>
          <cell r="S1182" t="str">
            <v>ГУЗ</v>
          </cell>
        </row>
        <row r="1183">
          <cell r="Q1183" t="str">
            <v>331201 Итог</v>
          </cell>
          <cell r="R1183">
            <v>0</v>
          </cell>
          <cell r="S1183">
            <v>0</v>
          </cell>
        </row>
        <row r="1184">
          <cell r="Q1184">
            <v>332201</v>
          </cell>
          <cell r="R1184">
            <v>506505</v>
          </cell>
          <cell r="S1184" t="str">
            <v>ЧУЗ</v>
          </cell>
        </row>
        <row r="1185">
          <cell r="Q1185">
            <v>332201</v>
          </cell>
          <cell r="R1185">
            <v>506505</v>
          </cell>
          <cell r="S1185" t="str">
            <v>ЧУЗ</v>
          </cell>
        </row>
        <row r="1186">
          <cell r="Q1186">
            <v>332201</v>
          </cell>
          <cell r="R1186">
            <v>506505</v>
          </cell>
          <cell r="S1186" t="str">
            <v>ЧУЗ</v>
          </cell>
        </row>
        <row r="1187">
          <cell r="Q1187">
            <v>332201</v>
          </cell>
          <cell r="R1187">
            <v>506505</v>
          </cell>
          <cell r="S1187" t="str">
            <v>ЧУЗ</v>
          </cell>
        </row>
        <row r="1188">
          <cell r="Q1188">
            <v>332201</v>
          </cell>
          <cell r="R1188">
            <v>506505</v>
          </cell>
          <cell r="S1188" t="str">
            <v>ЧУЗ</v>
          </cell>
        </row>
        <row r="1189">
          <cell r="Q1189">
            <v>332201</v>
          </cell>
          <cell r="R1189">
            <v>506505</v>
          </cell>
          <cell r="S1189" t="str">
            <v>ЧУЗ</v>
          </cell>
        </row>
        <row r="1190">
          <cell r="Q1190">
            <v>332201</v>
          </cell>
          <cell r="R1190">
            <v>506505</v>
          </cell>
          <cell r="S1190" t="str">
            <v>ЧУЗ</v>
          </cell>
        </row>
        <row r="1191">
          <cell r="Q1191">
            <v>332201</v>
          </cell>
          <cell r="R1191">
            <v>506505</v>
          </cell>
          <cell r="S1191" t="str">
            <v>ЧУЗ</v>
          </cell>
        </row>
        <row r="1192">
          <cell r="Q1192" t="str">
            <v>332201 Итог</v>
          </cell>
          <cell r="R1192">
            <v>0</v>
          </cell>
          <cell r="S1192">
            <v>0</v>
          </cell>
        </row>
        <row r="1193">
          <cell r="Q1193">
            <v>332601</v>
          </cell>
          <cell r="R1193">
            <v>506508</v>
          </cell>
          <cell r="S1193" t="str">
            <v>ГУЗ</v>
          </cell>
        </row>
        <row r="1194">
          <cell r="Q1194">
            <v>332601</v>
          </cell>
          <cell r="R1194">
            <v>506508</v>
          </cell>
          <cell r="S1194" t="str">
            <v>ГУЗ</v>
          </cell>
        </row>
        <row r="1195">
          <cell r="Q1195">
            <v>332601</v>
          </cell>
          <cell r="R1195">
            <v>506508</v>
          </cell>
          <cell r="S1195" t="str">
            <v>ГУЗ</v>
          </cell>
        </row>
        <row r="1196">
          <cell r="Q1196">
            <v>332601</v>
          </cell>
          <cell r="R1196">
            <v>506508</v>
          </cell>
          <cell r="S1196" t="str">
            <v>ГУЗ</v>
          </cell>
        </row>
        <row r="1197">
          <cell r="Q1197">
            <v>332601</v>
          </cell>
          <cell r="R1197">
            <v>506508</v>
          </cell>
          <cell r="S1197" t="str">
            <v>ГУЗ</v>
          </cell>
        </row>
        <row r="1198">
          <cell r="Q1198">
            <v>332601</v>
          </cell>
          <cell r="R1198">
            <v>506508</v>
          </cell>
          <cell r="S1198" t="str">
            <v>ГУЗ</v>
          </cell>
        </row>
        <row r="1199">
          <cell r="Q1199">
            <v>332601</v>
          </cell>
          <cell r="R1199">
            <v>506508</v>
          </cell>
          <cell r="S1199" t="str">
            <v>ГУЗ</v>
          </cell>
        </row>
        <row r="1200">
          <cell r="Q1200">
            <v>332601</v>
          </cell>
          <cell r="R1200">
            <v>506508</v>
          </cell>
          <cell r="S1200" t="str">
            <v>ГУЗ</v>
          </cell>
        </row>
        <row r="1201">
          <cell r="Q1201" t="str">
            <v>332601 Итог</v>
          </cell>
          <cell r="R1201">
            <v>0</v>
          </cell>
          <cell r="S1201">
            <v>0</v>
          </cell>
        </row>
        <row r="1202">
          <cell r="Q1202">
            <v>332701</v>
          </cell>
          <cell r="R1202">
            <v>503317</v>
          </cell>
          <cell r="S1202" t="str">
            <v>ГУЗ</v>
          </cell>
        </row>
        <row r="1203">
          <cell r="Q1203">
            <v>332701</v>
          </cell>
          <cell r="R1203">
            <v>503317</v>
          </cell>
          <cell r="S1203" t="str">
            <v>ГУЗ</v>
          </cell>
        </row>
        <row r="1204">
          <cell r="Q1204">
            <v>332701</v>
          </cell>
          <cell r="R1204">
            <v>503317</v>
          </cell>
          <cell r="S1204" t="str">
            <v>ГУЗ</v>
          </cell>
        </row>
        <row r="1205">
          <cell r="Q1205">
            <v>332701</v>
          </cell>
          <cell r="R1205">
            <v>503317</v>
          </cell>
          <cell r="S1205" t="str">
            <v>ГУЗ</v>
          </cell>
        </row>
        <row r="1206">
          <cell r="Q1206">
            <v>332701</v>
          </cell>
          <cell r="R1206">
            <v>503317</v>
          </cell>
          <cell r="S1206" t="str">
            <v>ГУЗ</v>
          </cell>
        </row>
        <row r="1207">
          <cell r="Q1207">
            <v>332701</v>
          </cell>
          <cell r="R1207">
            <v>503317</v>
          </cell>
          <cell r="S1207" t="str">
            <v>ГУЗ</v>
          </cell>
        </row>
        <row r="1208">
          <cell r="Q1208">
            <v>332701</v>
          </cell>
          <cell r="R1208">
            <v>503317</v>
          </cell>
          <cell r="S1208" t="str">
            <v>ГУЗ</v>
          </cell>
        </row>
        <row r="1209">
          <cell r="Q1209">
            <v>332701</v>
          </cell>
          <cell r="R1209">
            <v>503317</v>
          </cell>
          <cell r="S1209" t="str">
            <v>ГУЗ</v>
          </cell>
        </row>
        <row r="1210">
          <cell r="Q1210" t="str">
            <v>332701 Итог</v>
          </cell>
          <cell r="R1210">
            <v>0</v>
          </cell>
          <cell r="S1210">
            <v>0</v>
          </cell>
        </row>
        <row r="1211">
          <cell r="Q1211">
            <v>332801</v>
          </cell>
          <cell r="R1211">
            <v>506509</v>
          </cell>
          <cell r="S1211" t="str">
            <v>ГУЗ</v>
          </cell>
        </row>
        <row r="1212">
          <cell r="Q1212">
            <v>332801</v>
          </cell>
          <cell r="R1212">
            <v>506509</v>
          </cell>
          <cell r="S1212" t="str">
            <v>ГУЗ</v>
          </cell>
        </row>
        <row r="1213">
          <cell r="Q1213">
            <v>332801</v>
          </cell>
          <cell r="R1213">
            <v>506509</v>
          </cell>
          <cell r="S1213" t="str">
            <v>ГУЗ</v>
          </cell>
        </row>
        <row r="1214">
          <cell r="Q1214">
            <v>332801</v>
          </cell>
          <cell r="R1214">
            <v>506509</v>
          </cell>
          <cell r="S1214" t="str">
            <v>ГУЗ</v>
          </cell>
        </row>
        <row r="1215">
          <cell r="Q1215">
            <v>332801</v>
          </cell>
          <cell r="R1215">
            <v>506509</v>
          </cell>
          <cell r="S1215" t="str">
            <v>ГУЗ</v>
          </cell>
        </row>
        <row r="1216">
          <cell r="Q1216">
            <v>332801</v>
          </cell>
          <cell r="R1216">
            <v>506509</v>
          </cell>
          <cell r="S1216" t="str">
            <v>ГУЗ</v>
          </cell>
        </row>
        <row r="1217">
          <cell r="Q1217">
            <v>332801</v>
          </cell>
          <cell r="R1217">
            <v>506509</v>
          </cell>
          <cell r="S1217" t="str">
            <v>ГУЗ</v>
          </cell>
        </row>
        <row r="1218">
          <cell r="Q1218">
            <v>332801</v>
          </cell>
          <cell r="R1218">
            <v>506509</v>
          </cell>
          <cell r="S1218" t="str">
            <v>ГУЗ</v>
          </cell>
        </row>
        <row r="1219">
          <cell r="Q1219" t="str">
            <v>332801 Итог</v>
          </cell>
          <cell r="R1219">
            <v>0</v>
          </cell>
          <cell r="S1219">
            <v>0</v>
          </cell>
        </row>
        <row r="1220">
          <cell r="Q1220">
            <v>332901</v>
          </cell>
          <cell r="R1220">
            <v>503318</v>
          </cell>
          <cell r="S1220" t="str">
            <v>ГУЗ</v>
          </cell>
        </row>
        <row r="1221">
          <cell r="Q1221">
            <v>332901</v>
          </cell>
          <cell r="R1221">
            <v>503318</v>
          </cell>
          <cell r="S1221" t="str">
            <v>ГУЗ</v>
          </cell>
        </row>
        <row r="1222">
          <cell r="Q1222">
            <v>332901</v>
          </cell>
          <cell r="R1222">
            <v>503318</v>
          </cell>
          <cell r="S1222" t="str">
            <v>ГУЗ</v>
          </cell>
        </row>
        <row r="1223">
          <cell r="Q1223">
            <v>332901</v>
          </cell>
          <cell r="R1223">
            <v>503318</v>
          </cell>
          <cell r="S1223" t="str">
            <v>ГУЗ</v>
          </cell>
        </row>
        <row r="1224">
          <cell r="Q1224">
            <v>332901</v>
          </cell>
          <cell r="R1224">
            <v>503318</v>
          </cell>
          <cell r="S1224" t="str">
            <v>ГУЗ</v>
          </cell>
        </row>
        <row r="1225">
          <cell r="Q1225">
            <v>332901</v>
          </cell>
          <cell r="R1225">
            <v>503318</v>
          </cell>
          <cell r="S1225" t="str">
            <v>ГУЗ</v>
          </cell>
        </row>
        <row r="1226">
          <cell r="Q1226">
            <v>332901</v>
          </cell>
          <cell r="R1226">
            <v>503318</v>
          </cell>
          <cell r="S1226" t="str">
            <v>ГУЗ</v>
          </cell>
        </row>
        <row r="1227">
          <cell r="Q1227">
            <v>332901</v>
          </cell>
          <cell r="R1227">
            <v>503318</v>
          </cell>
          <cell r="S1227" t="str">
            <v>ГУЗ</v>
          </cell>
        </row>
        <row r="1228">
          <cell r="Q1228" t="str">
            <v>332901 Итог</v>
          </cell>
          <cell r="R1228">
            <v>0</v>
          </cell>
          <cell r="S1228">
            <v>0</v>
          </cell>
        </row>
        <row r="1229">
          <cell r="Q1229">
            <v>333201</v>
          </cell>
          <cell r="R1229">
            <v>506510</v>
          </cell>
          <cell r="S1229" t="str">
            <v>ЧУЗ</v>
          </cell>
        </row>
        <row r="1230">
          <cell r="Q1230">
            <v>333201</v>
          </cell>
          <cell r="R1230">
            <v>506510</v>
          </cell>
          <cell r="S1230" t="str">
            <v>ЧУЗ</v>
          </cell>
        </row>
        <row r="1231">
          <cell r="Q1231">
            <v>333201</v>
          </cell>
          <cell r="R1231">
            <v>506510</v>
          </cell>
          <cell r="S1231" t="str">
            <v>ЧУЗ</v>
          </cell>
        </row>
        <row r="1232">
          <cell r="Q1232">
            <v>333201</v>
          </cell>
          <cell r="R1232">
            <v>506510</v>
          </cell>
          <cell r="S1232" t="str">
            <v>ЧУЗ</v>
          </cell>
        </row>
        <row r="1233">
          <cell r="Q1233">
            <v>333201</v>
          </cell>
          <cell r="R1233">
            <v>506510</v>
          </cell>
          <cell r="S1233" t="str">
            <v>ЧУЗ</v>
          </cell>
        </row>
        <row r="1234">
          <cell r="Q1234">
            <v>333201</v>
          </cell>
          <cell r="R1234">
            <v>506510</v>
          </cell>
          <cell r="S1234" t="str">
            <v>ЧУЗ</v>
          </cell>
        </row>
        <row r="1235">
          <cell r="Q1235">
            <v>333201</v>
          </cell>
          <cell r="R1235">
            <v>506510</v>
          </cell>
          <cell r="S1235" t="str">
            <v>ЧУЗ</v>
          </cell>
        </row>
        <row r="1236">
          <cell r="Q1236">
            <v>333201</v>
          </cell>
          <cell r="R1236">
            <v>506510</v>
          </cell>
          <cell r="S1236" t="str">
            <v>ЧУЗ</v>
          </cell>
        </row>
        <row r="1237">
          <cell r="Q1237" t="str">
            <v>333201 Итог</v>
          </cell>
          <cell r="R1237">
            <v>0</v>
          </cell>
          <cell r="S1237">
            <v>0</v>
          </cell>
        </row>
        <row r="1238">
          <cell r="Q1238">
            <v>333301</v>
          </cell>
          <cell r="R1238">
            <v>506511</v>
          </cell>
          <cell r="S1238" t="str">
            <v>ЧУЗ</v>
          </cell>
        </row>
        <row r="1239">
          <cell r="Q1239">
            <v>333301</v>
          </cell>
          <cell r="R1239">
            <v>506511</v>
          </cell>
          <cell r="S1239" t="str">
            <v>ЧУЗ</v>
          </cell>
        </row>
        <row r="1240">
          <cell r="Q1240">
            <v>333301</v>
          </cell>
          <cell r="R1240">
            <v>506511</v>
          </cell>
          <cell r="S1240" t="str">
            <v>ЧУЗ</v>
          </cell>
        </row>
        <row r="1241">
          <cell r="Q1241">
            <v>333301</v>
          </cell>
          <cell r="R1241">
            <v>506511</v>
          </cell>
          <cell r="S1241" t="str">
            <v>ЧУЗ</v>
          </cell>
        </row>
        <row r="1242">
          <cell r="Q1242">
            <v>333301</v>
          </cell>
          <cell r="R1242">
            <v>506511</v>
          </cell>
          <cell r="S1242" t="str">
            <v>ЧУЗ</v>
          </cell>
        </row>
        <row r="1243">
          <cell r="Q1243">
            <v>333301</v>
          </cell>
          <cell r="R1243">
            <v>506511</v>
          </cell>
          <cell r="S1243" t="str">
            <v>ЧУЗ</v>
          </cell>
        </row>
        <row r="1244">
          <cell r="Q1244">
            <v>333301</v>
          </cell>
          <cell r="R1244">
            <v>506511</v>
          </cell>
          <cell r="S1244" t="str">
            <v>ЧУЗ</v>
          </cell>
        </row>
        <row r="1245">
          <cell r="Q1245">
            <v>333301</v>
          </cell>
          <cell r="R1245">
            <v>506511</v>
          </cell>
          <cell r="S1245" t="str">
            <v>ЧУЗ</v>
          </cell>
        </row>
        <row r="1246">
          <cell r="Q1246" t="str">
            <v>333301 Итог</v>
          </cell>
          <cell r="R1246">
            <v>0</v>
          </cell>
          <cell r="S1246">
            <v>0</v>
          </cell>
        </row>
        <row r="1247">
          <cell r="Q1247">
            <v>333401</v>
          </cell>
          <cell r="R1247">
            <v>503321</v>
          </cell>
          <cell r="S1247" t="str">
            <v>ЧУЗ</v>
          </cell>
        </row>
        <row r="1248">
          <cell r="Q1248">
            <v>333401</v>
          </cell>
          <cell r="R1248">
            <v>503321</v>
          </cell>
          <cell r="S1248" t="str">
            <v>ЧУЗ</v>
          </cell>
        </row>
        <row r="1249">
          <cell r="Q1249">
            <v>333401</v>
          </cell>
          <cell r="R1249">
            <v>503321</v>
          </cell>
          <cell r="S1249" t="str">
            <v>ЧУЗ</v>
          </cell>
        </row>
        <row r="1250">
          <cell r="Q1250">
            <v>333401</v>
          </cell>
          <cell r="R1250">
            <v>503321</v>
          </cell>
          <cell r="S1250" t="str">
            <v>ЧУЗ</v>
          </cell>
        </row>
        <row r="1251">
          <cell r="Q1251">
            <v>333401</v>
          </cell>
          <cell r="R1251">
            <v>503321</v>
          </cell>
          <cell r="S1251" t="str">
            <v>ЧУЗ</v>
          </cell>
        </row>
        <row r="1252">
          <cell r="Q1252">
            <v>333401</v>
          </cell>
          <cell r="R1252">
            <v>503321</v>
          </cell>
          <cell r="S1252" t="str">
            <v>ЧУЗ</v>
          </cell>
        </row>
        <row r="1253">
          <cell r="Q1253">
            <v>333401</v>
          </cell>
          <cell r="R1253">
            <v>503321</v>
          </cell>
          <cell r="S1253" t="str">
            <v>ЧУЗ</v>
          </cell>
        </row>
        <row r="1254">
          <cell r="Q1254">
            <v>333401</v>
          </cell>
          <cell r="R1254">
            <v>503321</v>
          </cell>
          <cell r="S1254" t="str">
            <v>ЧУЗ</v>
          </cell>
        </row>
        <row r="1255">
          <cell r="Q1255" t="str">
            <v>333401 Итог</v>
          </cell>
          <cell r="R1255">
            <v>0</v>
          </cell>
          <cell r="S1255">
            <v>0</v>
          </cell>
        </row>
        <row r="1256">
          <cell r="Q1256">
            <v>333801</v>
          </cell>
          <cell r="R1256">
            <v>506514</v>
          </cell>
          <cell r="S1256" t="str">
            <v>ЧУЗ</v>
          </cell>
        </row>
        <row r="1257">
          <cell r="Q1257">
            <v>333801</v>
          </cell>
          <cell r="R1257">
            <v>506514</v>
          </cell>
          <cell r="S1257" t="str">
            <v>ЧУЗ</v>
          </cell>
        </row>
        <row r="1258">
          <cell r="Q1258">
            <v>333801</v>
          </cell>
          <cell r="R1258">
            <v>506514</v>
          </cell>
          <cell r="S1258" t="str">
            <v>ЧУЗ</v>
          </cell>
        </row>
        <row r="1259">
          <cell r="Q1259">
            <v>333801</v>
          </cell>
          <cell r="R1259">
            <v>506514</v>
          </cell>
          <cell r="S1259" t="str">
            <v>ЧУЗ</v>
          </cell>
        </row>
        <row r="1260">
          <cell r="Q1260">
            <v>333801</v>
          </cell>
          <cell r="R1260">
            <v>506514</v>
          </cell>
          <cell r="S1260" t="str">
            <v>ЧУЗ</v>
          </cell>
        </row>
        <row r="1261">
          <cell r="Q1261">
            <v>333801</v>
          </cell>
          <cell r="R1261">
            <v>506514</v>
          </cell>
          <cell r="S1261" t="str">
            <v>ЧУЗ</v>
          </cell>
        </row>
        <row r="1262">
          <cell r="Q1262">
            <v>333801</v>
          </cell>
          <cell r="R1262">
            <v>506514</v>
          </cell>
          <cell r="S1262" t="str">
            <v>ЧУЗ</v>
          </cell>
        </row>
        <row r="1263">
          <cell r="Q1263">
            <v>333801</v>
          </cell>
          <cell r="R1263">
            <v>506514</v>
          </cell>
          <cell r="S1263" t="str">
            <v>ЧУЗ</v>
          </cell>
        </row>
        <row r="1264">
          <cell r="Q1264" t="str">
            <v>333801 Итог</v>
          </cell>
          <cell r="R1264">
            <v>0</v>
          </cell>
          <cell r="S1264">
            <v>0</v>
          </cell>
        </row>
        <row r="1265">
          <cell r="Q1265">
            <v>333901</v>
          </cell>
          <cell r="R1265">
            <v>506515</v>
          </cell>
          <cell r="S1265" t="str">
            <v>ЧУЗ</v>
          </cell>
        </row>
        <row r="1266">
          <cell r="Q1266">
            <v>333901</v>
          </cell>
          <cell r="R1266">
            <v>506515</v>
          </cell>
          <cell r="S1266" t="str">
            <v>ЧУЗ</v>
          </cell>
        </row>
        <row r="1267">
          <cell r="Q1267">
            <v>333901</v>
          </cell>
          <cell r="R1267">
            <v>506515</v>
          </cell>
          <cell r="S1267" t="str">
            <v>ЧУЗ</v>
          </cell>
        </row>
        <row r="1268">
          <cell r="Q1268">
            <v>333901</v>
          </cell>
          <cell r="R1268">
            <v>506515</v>
          </cell>
          <cell r="S1268" t="str">
            <v>ЧУЗ</v>
          </cell>
        </row>
        <row r="1269">
          <cell r="Q1269">
            <v>333901</v>
          </cell>
          <cell r="R1269">
            <v>506515</v>
          </cell>
          <cell r="S1269" t="str">
            <v>ЧУЗ</v>
          </cell>
        </row>
        <row r="1270">
          <cell r="Q1270">
            <v>333901</v>
          </cell>
          <cell r="R1270">
            <v>506515</v>
          </cell>
          <cell r="S1270" t="str">
            <v>ЧУЗ</v>
          </cell>
        </row>
        <row r="1271">
          <cell r="Q1271">
            <v>333901</v>
          </cell>
          <cell r="R1271">
            <v>506515</v>
          </cell>
          <cell r="S1271" t="str">
            <v>ЧУЗ</v>
          </cell>
        </row>
        <row r="1272">
          <cell r="Q1272">
            <v>333901</v>
          </cell>
          <cell r="R1272">
            <v>506515</v>
          </cell>
          <cell r="S1272" t="str">
            <v>ЧУЗ</v>
          </cell>
        </row>
        <row r="1273">
          <cell r="Q1273" t="str">
            <v>333901 Итог</v>
          </cell>
          <cell r="R1273">
            <v>0</v>
          </cell>
          <cell r="S1273">
            <v>0</v>
          </cell>
        </row>
        <row r="1274">
          <cell r="Q1274">
            <v>334001</v>
          </cell>
          <cell r="R1274">
            <v>503340</v>
          </cell>
          <cell r="S1274" t="str">
            <v>ЧУЗ</v>
          </cell>
        </row>
        <row r="1275">
          <cell r="Q1275">
            <v>334001</v>
          </cell>
          <cell r="R1275">
            <v>503340</v>
          </cell>
          <cell r="S1275" t="str">
            <v>ЧУЗ</v>
          </cell>
        </row>
        <row r="1276">
          <cell r="Q1276">
            <v>334001</v>
          </cell>
          <cell r="R1276">
            <v>503340</v>
          </cell>
          <cell r="S1276" t="str">
            <v>ЧУЗ</v>
          </cell>
        </row>
        <row r="1277">
          <cell r="Q1277">
            <v>334001</v>
          </cell>
          <cell r="R1277">
            <v>503340</v>
          </cell>
          <cell r="S1277" t="str">
            <v>ЧУЗ</v>
          </cell>
        </row>
        <row r="1278">
          <cell r="Q1278">
            <v>334001</v>
          </cell>
          <cell r="R1278">
            <v>503340</v>
          </cell>
          <cell r="S1278" t="str">
            <v>ЧУЗ</v>
          </cell>
        </row>
        <row r="1279">
          <cell r="Q1279">
            <v>334001</v>
          </cell>
          <cell r="R1279">
            <v>503340</v>
          </cell>
          <cell r="S1279" t="str">
            <v>ЧУЗ</v>
          </cell>
        </row>
        <row r="1280">
          <cell r="Q1280">
            <v>334001</v>
          </cell>
          <cell r="R1280">
            <v>503340</v>
          </cell>
          <cell r="S1280" t="str">
            <v>ЧУЗ</v>
          </cell>
        </row>
        <row r="1281">
          <cell r="Q1281">
            <v>334001</v>
          </cell>
          <cell r="R1281">
            <v>503340</v>
          </cell>
          <cell r="S1281" t="str">
            <v>ЧУЗ</v>
          </cell>
        </row>
        <row r="1282">
          <cell r="Q1282" t="str">
            <v>334001 Итог</v>
          </cell>
          <cell r="R1282">
            <v>0</v>
          </cell>
          <cell r="S1282">
            <v>0</v>
          </cell>
        </row>
        <row r="1283">
          <cell r="Q1283">
            <v>334101</v>
          </cell>
          <cell r="R1283">
            <v>503341</v>
          </cell>
          <cell r="S1283" t="str">
            <v>ЧУЗ</v>
          </cell>
        </row>
        <row r="1284">
          <cell r="Q1284">
            <v>334101</v>
          </cell>
          <cell r="R1284">
            <v>503341</v>
          </cell>
          <cell r="S1284" t="str">
            <v>ЧУЗ</v>
          </cell>
        </row>
        <row r="1285">
          <cell r="Q1285">
            <v>334101</v>
          </cell>
          <cell r="R1285">
            <v>503341</v>
          </cell>
          <cell r="S1285" t="str">
            <v>ЧУЗ</v>
          </cell>
        </row>
        <row r="1286">
          <cell r="Q1286">
            <v>334101</v>
          </cell>
          <cell r="R1286">
            <v>503341</v>
          </cell>
          <cell r="S1286" t="str">
            <v>ЧУЗ</v>
          </cell>
        </row>
        <row r="1287">
          <cell r="Q1287">
            <v>334101</v>
          </cell>
          <cell r="R1287">
            <v>503341</v>
          </cell>
          <cell r="S1287" t="str">
            <v>ЧУЗ</v>
          </cell>
        </row>
        <row r="1288">
          <cell r="Q1288">
            <v>334101</v>
          </cell>
          <cell r="R1288">
            <v>503341</v>
          </cell>
          <cell r="S1288" t="str">
            <v>ЧУЗ</v>
          </cell>
        </row>
        <row r="1289">
          <cell r="Q1289">
            <v>334101</v>
          </cell>
          <cell r="R1289">
            <v>503341</v>
          </cell>
          <cell r="S1289" t="str">
            <v>ЧУЗ</v>
          </cell>
        </row>
        <row r="1290">
          <cell r="Q1290">
            <v>334101</v>
          </cell>
          <cell r="R1290">
            <v>503341</v>
          </cell>
          <cell r="S1290" t="str">
            <v>ЧУЗ</v>
          </cell>
        </row>
        <row r="1291">
          <cell r="Q1291" t="str">
            <v>334101 Итог</v>
          </cell>
          <cell r="R1291">
            <v>0</v>
          </cell>
          <cell r="S1291">
            <v>0</v>
          </cell>
        </row>
        <row r="1292">
          <cell r="Q1292">
            <v>334601</v>
          </cell>
          <cell r="R1292">
            <v>503346</v>
          </cell>
          <cell r="S1292" t="str">
            <v>ЧУЗ</v>
          </cell>
        </row>
        <row r="1293">
          <cell r="Q1293">
            <v>334601</v>
          </cell>
          <cell r="R1293">
            <v>503346</v>
          </cell>
          <cell r="S1293" t="str">
            <v>ЧУЗ</v>
          </cell>
        </row>
        <row r="1294">
          <cell r="Q1294">
            <v>334601</v>
          </cell>
          <cell r="R1294">
            <v>503346</v>
          </cell>
          <cell r="S1294" t="str">
            <v>ЧУЗ</v>
          </cell>
        </row>
        <row r="1295">
          <cell r="Q1295">
            <v>334601</v>
          </cell>
          <cell r="R1295">
            <v>503346</v>
          </cell>
          <cell r="S1295" t="str">
            <v>ЧУЗ</v>
          </cell>
        </row>
        <row r="1296">
          <cell r="Q1296">
            <v>334601</v>
          </cell>
          <cell r="R1296">
            <v>503346</v>
          </cell>
          <cell r="S1296" t="str">
            <v>ЧУЗ</v>
          </cell>
        </row>
        <row r="1297">
          <cell r="Q1297">
            <v>334601</v>
          </cell>
          <cell r="R1297">
            <v>503346</v>
          </cell>
          <cell r="S1297" t="str">
            <v>ЧУЗ</v>
          </cell>
        </row>
        <row r="1298">
          <cell r="Q1298">
            <v>334601</v>
          </cell>
          <cell r="R1298">
            <v>503346</v>
          </cell>
          <cell r="S1298" t="str">
            <v>ЧУЗ</v>
          </cell>
        </row>
        <row r="1299">
          <cell r="Q1299">
            <v>334601</v>
          </cell>
          <cell r="R1299">
            <v>503346</v>
          </cell>
          <cell r="S1299" t="str">
            <v>ЧУЗ</v>
          </cell>
        </row>
        <row r="1300">
          <cell r="Q1300" t="str">
            <v>334601 Итог</v>
          </cell>
          <cell r="R1300">
            <v>0</v>
          </cell>
          <cell r="S1300">
            <v>0</v>
          </cell>
        </row>
        <row r="1301">
          <cell r="Q1301">
            <v>334801</v>
          </cell>
          <cell r="R1301">
            <v>506509</v>
          </cell>
          <cell r="S1301" t="str">
            <v>ГУЗ</v>
          </cell>
        </row>
        <row r="1302">
          <cell r="Q1302">
            <v>334801</v>
          </cell>
          <cell r="R1302">
            <v>506509</v>
          </cell>
          <cell r="S1302" t="str">
            <v>ГУЗ</v>
          </cell>
        </row>
        <row r="1303">
          <cell r="Q1303">
            <v>334801</v>
          </cell>
          <cell r="R1303">
            <v>506509</v>
          </cell>
          <cell r="S1303" t="str">
            <v>ГУЗ</v>
          </cell>
        </row>
        <row r="1304">
          <cell r="Q1304">
            <v>334801</v>
          </cell>
          <cell r="R1304">
            <v>506509</v>
          </cell>
          <cell r="S1304" t="str">
            <v>ГУЗ</v>
          </cell>
        </row>
        <row r="1305">
          <cell r="Q1305">
            <v>334801</v>
          </cell>
          <cell r="R1305">
            <v>506509</v>
          </cell>
          <cell r="S1305" t="str">
            <v>ГУЗ</v>
          </cell>
        </row>
        <row r="1306">
          <cell r="Q1306">
            <v>334801</v>
          </cell>
          <cell r="R1306">
            <v>506509</v>
          </cell>
          <cell r="S1306" t="str">
            <v>ГУЗ</v>
          </cell>
        </row>
        <row r="1307">
          <cell r="Q1307">
            <v>334801</v>
          </cell>
          <cell r="R1307">
            <v>506509</v>
          </cell>
          <cell r="S1307" t="str">
            <v>ГУЗ</v>
          </cell>
        </row>
        <row r="1308">
          <cell r="Q1308">
            <v>334801</v>
          </cell>
          <cell r="R1308">
            <v>506509</v>
          </cell>
          <cell r="S1308" t="str">
            <v>ГУЗ</v>
          </cell>
        </row>
        <row r="1309">
          <cell r="Q1309" t="str">
            <v>334801 Итог</v>
          </cell>
          <cell r="R1309">
            <v>0</v>
          </cell>
          <cell r="S1309">
            <v>0</v>
          </cell>
        </row>
        <row r="1310">
          <cell r="Q1310">
            <v>340101</v>
          </cell>
          <cell r="R1310">
            <v>503401</v>
          </cell>
          <cell r="S1310" t="str">
            <v>ГУЗ</v>
          </cell>
        </row>
        <row r="1311">
          <cell r="Q1311">
            <v>340101</v>
          </cell>
          <cell r="R1311">
            <v>503401</v>
          </cell>
          <cell r="S1311" t="str">
            <v>ГУЗ</v>
          </cell>
        </row>
        <row r="1312">
          <cell r="Q1312">
            <v>340101</v>
          </cell>
          <cell r="R1312">
            <v>503401</v>
          </cell>
          <cell r="S1312" t="str">
            <v>ГУЗ</v>
          </cell>
        </row>
        <row r="1313">
          <cell r="Q1313">
            <v>340101</v>
          </cell>
          <cell r="R1313">
            <v>503401</v>
          </cell>
          <cell r="S1313" t="str">
            <v>ГУЗ</v>
          </cell>
        </row>
        <row r="1314">
          <cell r="Q1314">
            <v>340101</v>
          </cell>
          <cell r="R1314">
            <v>503401</v>
          </cell>
          <cell r="S1314" t="str">
            <v>ГУЗ</v>
          </cell>
        </row>
        <row r="1315">
          <cell r="Q1315">
            <v>340101</v>
          </cell>
          <cell r="R1315">
            <v>503401</v>
          </cell>
          <cell r="S1315" t="str">
            <v>ГУЗ</v>
          </cell>
        </row>
        <row r="1316">
          <cell r="Q1316">
            <v>340101</v>
          </cell>
          <cell r="R1316">
            <v>503401</v>
          </cell>
          <cell r="S1316" t="str">
            <v>ГУЗ</v>
          </cell>
        </row>
        <row r="1317">
          <cell r="Q1317">
            <v>340101</v>
          </cell>
          <cell r="R1317">
            <v>503401</v>
          </cell>
          <cell r="S1317" t="str">
            <v>ГУЗ</v>
          </cell>
        </row>
        <row r="1318">
          <cell r="Q1318" t="str">
            <v>340101 Итог</v>
          </cell>
          <cell r="R1318">
            <v>0</v>
          </cell>
          <cell r="S1318">
            <v>0</v>
          </cell>
        </row>
        <row r="1319">
          <cell r="Q1319">
            <v>340107</v>
          </cell>
          <cell r="R1319">
            <v>503402</v>
          </cell>
          <cell r="S1319" t="str">
            <v>ГУЗ</v>
          </cell>
        </row>
        <row r="1320">
          <cell r="Q1320">
            <v>340107</v>
          </cell>
          <cell r="R1320">
            <v>503402</v>
          </cell>
          <cell r="S1320" t="str">
            <v>ГУЗ</v>
          </cell>
        </row>
        <row r="1321">
          <cell r="Q1321">
            <v>340107</v>
          </cell>
          <cell r="R1321">
            <v>503402</v>
          </cell>
          <cell r="S1321" t="str">
            <v>ГУЗ</v>
          </cell>
        </row>
        <row r="1322">
          <cell r="Q1322">
            <v>340107</v>
          </cell>
          <cell r="R1322">
            <v>503402</v>
          </cell>
          <cell r="S1322" t="str">
            <v>ГУЗ</v>
          </cell>
        </row>
        <row r="1323">
          <cell r="Q1323">
            <v>340107</v>
          </cell>
          <cell r="R1323">
            <v>503402</v>
          </cell>
          <cell r="S1323" t="str">
            <v>ГУЗ</v>
          </cell>
        </row>
        <row r="1324">
          <cell r="Q1324">
            <v>340107</v>
          </cell>
          <cell r="R1324">
            <v>503402</v>
          </cell>
          <cell r="S1324" t="str">
            <v>ГУЗ</v>
          </cell>
        </row>
        <row r="1325">
          <cell r="Q1325">
            <v>340107</v>
          </cell>
          <cell r="R1325">
            <v>503402</v>
          </cell>
          <cell r="S1325" t="str">
            <v>ГУЗ</v>
          </cell>
        </row>
        <row r="1326">
          <cell r="Q1326">
            <v>340107</v>
          </cell>
          <cell r="R1326">
            <v>503402</v>
          </cell>
          <cell r="S1326" t="str">
            <v>ГУЗ</v>
          </cell>
        </row>
        <row r="1327">
          <cell r="Q1327" t="str">
            <v>340107 Итог</v>
          </cell>
          <cell r="R1327">
            <v>0</v>
          </cell>
          <cell r="S1327">
            <v>0</v>
          </cell>
        </row>
        <row r="1328">
          <cell r="Q1328">
            <v>340201</v>
          </cell>
          <cell r="R1328">
            <v>506801</v>
          </cell>
          <cell r="S1328" t="str">
            <v>ГУЗ</v>
          </cell>
        </row>
        <row r="1329">
          <cell r="Q1329">
            <v>340201</v>
          </cell>
          <cell r="R1329">
            <v>506801</v>
          </cell>
          <cell r="S1329" t="str">
            <v>ГУЗ</v>
          </cell>
        </row>
        <row r="1330">
          <cell r="Q1330">
            <v>340201</v>
          </cell>
          <cell r="R1330">
            <v>506801</v>
          </cell>
          <cell r="S1330" t="str">
            <v>ГУЗ</v>
          </cell>
        </row>
        <row r="1331">
          <cell r="Q1331">
            <v>340201</v>
          </cell>
          <cell r="R1331">
            <v>506801</v>
          </cell>
          <cell r="S1331" t="str">
            <v>ГУЗ</v>
          </cell>
        </row>
        <row r="1332">
          <cell r="Q1332">
            <v>340201</v>
          </cell>
          <cell r="R1332">
            <v>506801</v>
          </cell>
          <cell r="S1332" t="str">
            <v>ГУЗ</v>
          </cell>
        </row>
        <row r="1333">
          <cell r="Q1333">
            <v>340201</v>
          </cell>
          <cell r="R1333">
            <v>506801</v>
          </cell>
          <cell r="S1333" t="str">
            <v>ГУЗ</v>
          </cell>
        </row>
        <row r="1334">
          <cell r="Q1334">
            <v>340201</v>
          </cell>
          <cell r="R1334">
            <v>506801</v>
          </cell>
          <cell r="S1334" t="str">
            <v>ГУЗ</v>
          </cell>
        </row>
        <row r="1335">
          <cell r="Q1335">
            <v>340201</v>
          </cell>
          <cell r="R1335">
            <v>506801</v>
          </cell>
          <cell r="S1335" t="str">
            <v>ГУЗ</v>
          </cell>
        </row>
        <row r="1336">
          <cell r="Q1336" t="str">
            <v>340201 Итог</v>
          </cell>
          <cell r="R1336">
            <v>0</v>
          </cell>
          <cell r="S1336">
            <v>0</v>
          </cell>
        </row>
        <row r="1337">
          <cell r="Q1337">
            <v>340301</v>
          </cell>
          <cell r="R1337">
            <v>506802</v>
          </cell>
          <cell r="S1337" t="str">
            <v>ЧУЗ</v>
          </cell>
        </row>
        <row r="1338">
          <cell r="Q1338">
            <v>340301</v>
          </cell>
          <cell r="R1338">
            <v>506802</v>
          </cell>
          <cell r="S1338" t="str">
            <v>ЧУЗ</v>
          </cell>
        </row>
        <row r="1339">
          <cell r="Q1339">
            <v>340301</v>
          </cell>
          <cell r="R1339">
            <v>506802</v>
          </cell>
          <cell r="S1339" t="str">
            <v>ЧУЗ</v>
          </cell>
        </row>
        <row r="1340">
          <cell r="Q1340">
            <v>340301</v>
          </cell>
          <cell r="R1340">
            <v>506802</v>
          </cell>
          <cell r="S1340" t="str">
            <v>ЧУЗ</v>
          </cell>
        </row>
        <row r="1341">
          <cell r="Q1341">
            <v>340301</v>
          </cell>
          <cell r="R1341">
            <v>506802</v>
          </cell>
          <cell r="S1341" t="str">
            <v>ЧУЗ</v>
          </cell>
        </row>
        <row r="1342">
          <cell r="Q1342">
            <v>340301</v>
          </cell>
          <cell r="R1342">
            <v>506802</v>
          </cell>
          <cell r="S1342" t="str">
            <v>ЧУЗ</v>
          </cell>
        </row>
        <row r="1343">
          <cell r="Q1343">
            <v>340301</v>
          </cell>
          <cell r="R1343">
            <v>506802</v>
          </cell>
          <cell r="S1343" t="str">
            <v>ЧУЗ</v>
          </cell>
        </row>
        <row r="1344">
          <cell r="Q1344">
            <v>340301</v>
          </cell>
          <cell r="R1344">
            <v>506802</v>
          </cell>
          <cell r="S1344" t="str">
            <v>ЧУЗ</v>
          </cell>
        </row>
        <row r="1345">
          <cell r="Q1345" t="str">
            <v>340301 Итог</v>
          </cell>
          <cell r="R1345">
            <v>0</v>
          </cell>
          <cell r="S1345">
            <v>0</v>
          </cell>
        </row>
        <row r="1346">
          <cell r="Q1346">
            <v>340701</v>
          </cell>
          <cell r="R1346">
            <v>503407</v>
          </cell>
          <cell r="S1346" t="str">
            <v>ЧУЗ</v>
          </cell>
        </row>
        <row r="1347">
          <cell r="Q1347">
            <v>340701</v>
          </cell>
          <cell r="R1347">
            <v>503407</v>
          </cell>
          <cell r="S1347" t="str">
            <v>ЧУЗ</v>
          </cell>
        </row>
        <row r="1348">
          <cell r="Q1348">
            <v>340701</v>
          </cell>
          <cell r="R1348">
            <v>503407</v>
          </cell>
          <cell r="S1348" t="str">
            <v>ЧУЗ</v>
          </cell>
        </row>
        <row r="1349">
          <cell r="Q1349">
            <v>340701</v>
          </cell>
          <cell r="R1349">
            <v>503407</v>
          </cell>
          <cell r="S1349" t="str">
            <v>ЧУЗ</v>
          </cell>
        </row>
        <row r="1350">
          <cell r="Q1350">
            <v>340701</v>
          </cell>
          <cell r="R1350">
            <v>503407</v>
          </cell>
          <cell r="S1350" t="str">
            <v>ЧУЗ</v>
          </cell>
        </row>
        <row r="1351">
          <cell r="Q1351">
            <v>340701</v>
          </cell>
          <cell r="R1351">
            <v>503407</v>
          </cell>
          <cell r="S1351" t="str">
            <v>ЧУЗ</v>
          </cell>
        </row>
        <row r="1352">
          <cell r="Q1352">
            <v>340701</v>
          </cell>
          <cell r="R1352">
            <v>503407</v>
          </cell>
          <cell r="S1352" t="str">
            <v>ЧУЗ</v>
          </cell>
        </row>
        <row r="1353">
          <cell r="Q1353">
            <v>340701</v>
          </cell>
          <cell r="R1353">
            <v>503407</v>
          </cell>
          <cell r="S1353" t="str">
            <v>ЧУЗ</v>
          </cell>
        </row>
        <row r="1354">
          <cell r="Q1354" t="str">
            <v>340701 Итог</v>
          </cell>
          <cell r="R1354">
            <v>0</v>
          </cell>
          <cell r="S1354">
            <v>0</v>
          </cell>
        </row>
        <row r="1355">
          <cell r="Q1355">
            <v>340801</v>
          </cell>
          <cell r="R1355">
            <v>503408</v>
          </cell>
          <cell r="S1355" t="str">
            <v>ЧУЗ</v>
          </cell>
        </row>
        <row r="1356">
          <cell r="Q1356">
            <v>340801</v>
          </cell>
          <cell r="R1356">
            <v>503408</v>
          </cell>
          <cell r="S1356" t="str">
            <v>ЧУЗ</v>
          </cell>
        </row>
        <row r="1357">
          <cell r="Q1357">
            <v>340801</v>
          </cell>
          <cell r="R1357">
            <v>503408</v>
          </cell>
          <cell r="S1357" t="str">
            <v>ЧУЗ</v>
          </cell>
        </row>
        <row r="1358">
          <cell r="Q1358">
            <v>340801</v>
          </cell>
          <cell r="R1358">
            <v>503408</v>
          </cell>
          <cell r="S1358" t="str">
            <v>ЧУЗ</v>
          </cell>
        </row>
        <row r="1359">
          <cell r="Q1359">
            <v>340801</v>
          </cell>
          <cell r="R1359">
            <v>503408</v>
          </cell>
          <cell r="S1359" t="str">
            <v>ЧУЗ</v>
          </cell>
        </row>
        <row r="1360">
          <cell r="Q1360">
            <v>340801</v>
          </cell>
          <cell r="R1360">
            <v>503408</v>
          </cell>
          <cell r="S1360" t="str">
            <v>ЧУЗ</v>
          </cell>
        </row>
        <row r="1361">
          <cell r="Q1361">
            <v>340801</v>
          </cell>
          <cell r="R1361">
            <v>503408</v>
          </cell>
          <cell r="S1361" t="str">
            <v>ЧУЗ</v>
          </cell>
        </row>
        <row r="1362">
          <cell r="Q1362">
            <v>340801</v>
          </cell>
          <cell r="R1362">
            <v>503408</v>
          </cell>
          <cell r="S1362" t="str">
            <v>ЧУЗ</v>
          </cell>
        </row>
        <row r="1363">
          <cell r="Q1363" t="str">
            <v>340801 Итог</v>
          </cell>
          <cell r="R1363">
            <v>0</v>
          </cell>
          <cell r="S1363">
            <v>0</v>
          </cell>
        </row>
        <row r="1364">
          <cell r="Q1364">
            <v>360201</v>
          </cell>
          <cell r="R1364">
            <v>503602</v>
          </cell>
          <cell r="S1364" t="str">
            <v>ГУЗ</v>
          </cell>
        </row>
        <row r="1365">
          <cell r="Q1365">
            <v>360201</v>
          </cell>
          <cell r="R1365">
            <v>503602</v>
          </cell>
          <cell r="S1365" t="str">
            <v>ГУЗ</v>
          </cell>
        </row>
        <row r="1366">
          <cell r="Q1366">
            <v>360201</v>
          </cell>
          <cell r="R1366">
            <v>503602</v>
          </cell>
          <cell r="S1366" t="str">
            <v>ГУЗ</v>
          </cell>
        </row>
        <row r="1367">
          <cell r="Q1367">
            <v>360201</v>
          </cell>
          <cell r="R1367">
            <v>503602</v>
          </cell>
          <cell r="S1367" t="str">
            <v>ГУЗ</v>
          </cell>
        </row>
        <row r="1368">
          <cell r="Q1368">
            <v>360201</v>
          </cell>
          <cell r="R1368">
            <v>503602</v>
          </cell>
          <cell r="S1368" t="str">
            <v>ГУЗ</v>
          </cell>
        </row>
        <row r="1369">
          <cell r="Q1369">
            <v>360201</v>
          </cell>
          <cell r="R1369">
            <v>503602</v>
          </cell>
          <cell r="S1369" t="str">
            <v>ГУЗ</v>
          </cell>
        </row>
        <row r="1370">
          <cell r="Q1370">
            <v>360201</v>
          </cell>
          <cell r="R1370">
            <v>503602</v>
          </cell>
          <cell r="S1370" t="str">
            <v>ГУЗ</v>
          </cell>
        </row>
        <row r="1371">
          <cell r="Q1371">
            <v>360201</v>
          </cell>
          <cell r="R1371">
            <v>503602</v>
          </cell>
          <cell r="S1371" t="str">
            <v>ГУЗ</v>
          </cell>
        </row>
        <row r="1372">
          <cell r="Q1372" t="str">
            <v>360201 Итог</v>
          </cell>
          <cell r="R1372">
            <v>0</v>
          </cell>
          <cell r="S1372">
            <v>0</v>
          </cell>
        </row>
        <row r="1373">
          <cell r="Q1373">
            <v>361101</v>
          </cell>
          <cell r="R1373">
            <v>503610</v>
          </cell>
          <cell r="S1373" t="str">
            <v>ГУЗ</v>
          </cell>
        </row>
        <row r="1374">
          <cell r="Q1374">
            <v>361101</v>
          </cell>
          <cell r="R1374">
            <v>503610</v>
          </cell>
          <cell r="S1374" t="str">
            <v>ГУЗ</v>
          </cell>
        </row>
        <row r="1375">
          <cell r="Q1375">
            <v>361101</v>
          </cell>
          <cell r="R1375">
            <v>503610</v>
          </cell>
          <cell r="S1375" t="str">
            <v>ГУЗ</v>
          </cell>
        </row>
        <row r="1376">
          <cell r="Q1376">
            <v>361101</v>
          </cell>
          <cell r="R1376">
            <v>503610</v>
          </cell>
          <cell r="S1376" t="str">
            <v>ГУЗ</v>
          </cell>
        </row>
        <row r="1377">
          <cell r="Q1377">
            <v>361101</v>
          </cell>
          <cell r="R1377">
            <v>503610</v>
          </cell>
          <cell r="S1377" t="str">
            <v>ГУЗ</v>
          </cell>
        </row>
        <row r="1378">
          <cell r="Q1378">
            <v>361101</v>
          </cell>
          <cell r="R1378">
            <v>503610</v>
          </cell>
          <cell r="S1378" t="str">
            <v>ГУЗ</v>
          </cell>
        </row>
        <row r="1379">
          <cell r="Q1379">
            <v>361101</v>
          </cell>
          <cell r="R1379">
            <v>503610</v>
          </cell>
          <cell r="S1379" t="str">
            <v>ГУЗ</v>
          </cell>
        </row>
        <row r="1380">
          <cell r="Q1380">
            <v>361101</v>
          </cell>
          <cell r="R1380">
            <v>503610</v>
          </cell>
          <cell r="S1380" t="str">
            <v>ГУЗ</v>
          </cell>
        </row>
        <row r="1381">
          <cell r="Q1381" t="str">
            <v>361101 Итог</v>
          </cell>
          <cell r="R1381">
            <v>0</v>
          </cell>
          <cell r="S1381">
            <v>0</v>
          </cell>
        </row>
        <row r="1382">
          <cell r="Q1382">
            <v>361301</v>
          </cell>
          <cell r="R1382">
            <v>503611</v>
          </cell>
          <cell r="S1382" t="str">
            <v>ГУЗ</v>
          </cell>
        </row>
        <row r="1383">
          <cell r="Q1383">
            <v>361301</v>
          </cell>
          <cell r="R1383">
            <v>503611</v>
          </cell>
          <cell r="S1383" t="str">
            <v>ГУЗ</v>
          </cell>
        </row>
        <row r="1384">
          <cell r="Q1384">
            <v>361301</v>
          </cell>
          <cell r="R1384">
            <v>503611</v>
          </cell>
          <cell r="S1384" t="str">
            <v>ГУЗ</v>
          </cell>
        </row>
        <row r="1385">
          <cell r="Q1385">
            <v>361301</v>
          </cell>
          <cell r="R1385">
            <v>503611</v>
          </cell>
          <cell r="S1385" t="str">
            <v>ГУЗ</v>
          </cell>
        </row>
        <row r="1386">
          <cell r="Q1386">
            <v>361301</v>
          </cell>
          <cell r="R1386">
            <v>503611</v>
          </cell>
          <cell r="S1386" t="str">
            <v>ГУЗ</v>
          </cell>
        </row>
        <row r="1387">
          <cell r="Q1387">
            <v>361301</v>
          </cell>
          <cell r="R1387">
            <v>503611</v>
          </cell>
          <cell r="S1387" t="str">
            <v>ГУЗ</v>
          </cell>
        </row>
        <row r="1388">
          <cell r="Q1388">
            <v>361301</v>
          </cell>
          <cell r="R1388">
            <v>503611</v>
          </cell>
          <cell r="S1388" t="str">
            <v>ГУЗ</v>
          </cell>
        </row>
        <row r="1389">
          <cell r="Q1389">
            <v>361301</v>
          </cell>
          <cell r="R1389">
            <v>503611</v>
          </cell>
          <cell r="S1389" t="str">
            <v>ГУЗ</v>
          </cell>
        </row>
        <row r="1390">
          <cell r="Q1390" t="str">
            <v>361301 Итог</v>
          </cell>
          <cell r="R1390">
            <v>0</v>
          </cell>
          <cell r="S1390">
            <v>0</v>
          </cell>
        </row>
        <row r="1391">
          <cell r="Q1391">
            <v>361401</v>
          </cell>
          <cell r="R1391">
            <v>503612</v>
          </cell>
          <cell r="S1391" t="str">
            <v>ГУЗ</v>
          </cell>
        </row>
        <row r="1392">
          <cell r="Q1392">
            <v>361401</v>
          </cell>
          <cell r="R1392">
            <v>503612</v>
          </cell>
          <cell r="S1392" t="str">
            <v>ГУЗ</v>
          </cell>
        </row>
        <row r="1393">
          <cell r="Q1393">
            <v>361401</v>
          </cell>
          <cell r="R1393">
            <v>503612</v>
          </cell>
          <cell r="S1393" t="str">
            <v>ГУЗ</v>
          </cell>
        </row>
        <row r="1394">
          <cell r="Q1394">
            <v>361401</v>
          </cell>
          <cell r="R1394">
            <v>503612</v>
          </cell>
          <cell r="S1394" t="str">
            <v>ГУЗ</v>
          </cell>
        </row>
        <row r="1395">
          <cell r="Q1395">
            <v>361401</v>
          </cell>
          <cell r="R1395">
            <v>503612</v>
          </cell>
          <cell r="S1395" t="str">
            <v>ГУЗ</v>
          </cell>
        </row>
        <row r="1396">
          <cell r="Q1396">
            <v>361401</v>
          </cell>
          <cell r="R1396">
            <v>503612</v>
          </cell>
          <cell r="S1396" t="str">
            <v>ГУЗ</v>
          </cell>
        </row>
        <row r="1397">
          <cell r="Q1397">
            <v>361401</v>
          </cell>
          <cell r="R1397">
            <v>503612</v>
          </cell>
          <cell r="S1397" t="str">
            <v>ГУЗ</v>
          </cell>
        </row>
        <row r="1398">
          <cell r="Q1398">
            <v>361401</v>
          </cell>
          <cell r="R1398">
            <v>503612</v>
          </cell>
          <cell r="S1398" t="str">
            <v>ГУЗ</v>
          </cell>
        </row>
        <row r="1399">
          <cell r="Q1399" t="str">
            <v>361401 Итог</v>
          </cell>
          <cell r="R1399">
            <v>0</v>
          </cell>
          <cell r="S1399">
            <v>0</v>
          </cell>
        </row>
        <row r="1400">
          <cell r="Q1400">
            <v>361701</v>
          </cell>
          <cell r="R1400">
            <v>503614</v>
          </cell>
          <cell r="S1400" t="str">
            <v>ГУЗ</v>
          </cell>
        </row>
        <row r="1401">
          <cell r="Q1401">
            <v>361701</v>
          </cell>
          <cell r="R1401">
            <v>503614</v>
          </cell>
          <cell r="S1401" t="str">
            <v>ГУЗ</v>
          </cell>
        </row>
        <row r="1402">
          <cell r="Q1402">
            <v>361701</v>
          </cell>
          <cell r="R1402">
            <v>503614</v>
          </cell>
          <cell r="S1402" t="str">
            <v>ГУЗ</v>
          </cell>
        </row>
        <row r="1403">
          <cell r="Q1403">
            <v>361701</v>
          </cell>
          <cell r="R1403">
            <v>503614</v>
          </cell>
          <cell r="S1403" t="str">
            <v>ГУЗ</v>
          </cell>
        </row>
        <row r="1404">
          <cell r="Q1404">
            <v>361701</v>
          </cell>
          <cell r="R1404">
            <v>503614</v>
          </cell>
          <cell r="S1404" t="str">
            <v>ГУЗ</v>
          </cell>
        </row>
        <row r="1405">
          <cell r="Q1405">
            <v>361701</v>
          </cell>
          <cell r="R1405">
            <v>503614</v>
          </cell>
          <cell r="S1405" t="str">
            <v>ГУЗ</v>
          </cell>
        </row>
        <row r="1406">
          <cell r="Q1406">
            <v>361701</v>
          </cell>
          <cell r="R1406">
            <v>503614</v>
          </cell>
          <cell r="S1406" t="str">
            <v>ГУЗ</v>
          </cell>
        </row>
        <row r="1407">
          <cell r="Q1407">
            <v>361701</v>
          </cell>
          <cell r="R1407">
            <v>503614</v>
          </cell>
          <cell r="S1407" t="str">
            <v>ГУЗ</v>
          </cell>
        </row>
        <row r="1408">
          <cell r="Q1408" t="str">
            <v>361701 Итог</v>
          </cell>
          <cell r="R1408">
            <v>0</v>
          </cell>
          <cell r="S1408">
            <v>0</v>
          </cell>
        </row>
        <row r="1409">
          <cell r="Q1409">
            <v>362201</v>
          </cell>
          <cell r="R1409">
            <v>503619</v>
          </cell>
          <cell r="S1409" t="str">
            <v>ЧУЗ</v>
          </cell>
        </row>
        <row r="1410">
          <cell r="Q1410">
            <v>362201</v>
          </cell>
          <cell r="R1410">
            <v>503619</v>
          </cell>
          <cell r="S1410" t="str">
            <v>ЧУЗ</v>
          </cell>
        </row>
        <row r="1411">
          <cell r="Q1411">
            <v>362201</v>
          </cell>
          <cell r="R1411">
            <v>503619</v>
          </cell>
          <cell r="S1411" t="str">
            <v>ЧУЗ</v>
          </cell>
        </row>
        <row r="1412">
          <cell r="Q1412">
            <v>362201</v>
          </cell>
          <cell r="R1412">
            <v>503619</v>
          </cell>
          <cell r="S1412" t="str">
            <v>ЧУЗ</v>
          </cell>
        </row>
        <row r="1413">
          <cell r="Q1413">
            <v>362201</v>
          </cell>
          <cell r="R1413">
            <v>503619</v>
          </cell>
          <cell r="S1413" t="str">
            <v>ЧУЗ</v>
          </cell>
        </row>
        <row r="1414">
          <cell r="Q1414">
            <v>362201</v>
          </cell>
          <cell r="R1414">
            <v>503619</v>
          </cell>
          <cell r="S1414" t="str">
            <v>ЧУЗ</v>
          </cell>
        </row>
        <row r="1415">
          <cell r="Q1415">
            <v>362201</v>
          </cell>
          <cell r="R1415">
            <v>503619</v>
          </cell>
          <cell r="S1415" t="str">
            <v>ЧУЗ</v>
          </cell>
        </row>
        <row r="1416">
          <cell r="Q1416">
            <v>362201</v>
          </cell>
          <cell r="R1416">
            <v>503619</v>
          </cell>
          <cell r="S1416" t="str">
            <v>ЧУЗ</v>
          </cell>
        </row>
        <row r="1417">
          <cell r="Q1417" t="str">
            <v>362201 Итог</v>
          </cell>
          <cell r="R1417">
            <v>0</v>
          </cell>
          <cell r="S1417">
            <v>0</v>
          </cell>
        </row>
        <row r="1418">
          <cell r="Q1418">
            <v>362501</v>
          </cell>
          <cell r="R1418">
            <v>503622</v>
          </cell>
          <cell r="S1418" t="str">
            <v>ЧУЗ</v>
          </cell>
        </row>
        <row r="1419">
          <cell r="Q1419">
            <v>362501</v>
          </cell>
          <cell r="R1419">
            <v>503622</v>
          </cell>
          <cell r="S1419" t="str">
            <v>ЧУЗ</v>
          </cell>
        </row>
        <row r="1420">
          <cell r="Q1420">
            <v>362501</v>
          </cell>
          <cell r="R1420">
            <v>503622</v>
          </cell>
          <cell r="S1420" t="str">
            <v>ЧУЗ</v>
          </cell>
        </row>
        <row r="1421">
          <cell r="Q1421">
            <v>362501</v>
          </cell>
          <cell r="R1421">
            <v>503622</v>
          </cell>
          <cell r="S1421" t="str">
            <v>ЧУЗ</v>
          </cell>
        </row>
        <row r="1422">
          <cell r="Q1422">
            <v>362501</v>
          </cell>
          <cell r="R1422">
            <v>503622</v>
          </cell>
          <cell r="S1422" t="str">
            <v>ЧУЗ</v>
          </cell>
        </row>
        <row r="1423">
          <cell r="Q1423">
            <v>362501</v>
          </cell>
          <cell r="R1423">
            <v>503622</v>
          </cell>
          <cell r="S1423" t="str">
            <v>ЧУЗ</v>
          </cell>
        </row>
        <row r="1424">
          <cell r="Q1424">
            <v>362501</v>
          </cell>
          <cell r="R1424">
            <v>503622</v>
          </cell>
          <cell r="S1424" t="str">
            <v>ЧУЗ</v>
          </cell>
        </row>
        <row r="1425">
          <cell r="Q1425">
            <v>362501</v>
          </cell>
          <cell r="R1425">
            <v>503622</v>
          </cell>
          <cell r="S1425" t="str">
            <v>ЧУЗ</v>
          </cell>
        </row>
        <row r="1426">
          <cell r="Q1426" t="str">
            <v>362501 Итог</v>
          </cell>
          <cell r="R1426">
            <v>0</v>
          </cell>
          <cell r="S1426">
            <v>0</v>
          </cell>
        </row>
        <row r="1427">
          <cell r="Q1427">
            <v>363001</v>
          </cell>
          <cell r="R1427">
            <v>503630</v>
          </cell>
          <cell r="S1427" t="str">
            <v>ГУЗ</v>
          </cell>
        </row>
        <row r="1428">
          <cell r="Q1428">
            <v>363001</v>
          </cell>
          <cell r="R1428">
            <v>503630</v>
          </cell>
          <cell r="S1428" t="str">
            <v>ГУЗ</v>
          </cell>
        </row>
        <row r="1429">
          <cell r="Q1429">
            <v>363001</v>
          </cell>
          <cell r="R1429">
            <v>503630</v>
          </cell>
          <cell r="S1429" t="str">
            <v>ГУЗ</v>
          </cell>
        </row>
        <row r="1430">
          <cell r="Q1430">
            <v>363001</v>
          </cell>
          <cell r="R1430">
            <v>503630</v>
          </cell>
          <cell r="S1430" t="str">
            <v>ГУЗ</v>
          </cell>
        </row>
        <row r="1431">
          <cell r="Q1431">
            <v>363001</v>
          </cell>
          <cell r="R1431">
            <v>503630</v>
          </cell>
          <cell r="S1431" t="str">
            <v>ГУЗ</v>
          </cell>
        </row>
        <row r="1432">
          <cell r="Q1432">
            <v>363001</v>
          </cell>
          <cell r="R1432">
            <v>503630</v>
          </cell>
          <cell r="S1432" t="str">
            <v>ГУЗ</v>
          </cell>
        </row>
        <row r="1433">
          <cell r="Q1433">
            <v>363001</v>
          </cell>
          <cell r="R1433">
            <v>503630</v>
          </cell>
          <cell r="S1433" t="str">
            <v>ГУЗ</v>
          </cell>
        </row>
        <row r="1434">
          <cell r="Q1434">
            <v>363001</v>
          </cell>
          <cell r="R1434">
            <v>503630</v>
          </cell>
          <cell r="S1434" t="str">
            <v>ГУЗ</v>
          </cell>
        </row>
        <row r="1435">
          <cell r="Q1435" t="str">
            <v>363001 Итог</v>
          </cell>
          <cell r="R1435">
            <v>0</v>
          </cell>
          <cell r="S1435">
            <v>0</v>
          </cell>
        </row>
        <row r="1436">
          <cell r="Q1436">
            <v>370101</v>
          </cell>
          <cell r="R1436">
            <v>503701</v>
          </cell>
          <cell r="S1436" t="str">
            <v>ГУЗ</v>
          </cell>
        </row>
        <row r="1437">
          <cell r="Q1437">
            <v>370101</v>
          </cell>
          <cell r="R1437">
            <v>503701</v>
          </cell>
          <cell r="S1437" t="str">
            <v>ГУЗ</v>
          </cell>
        </row>
        <row r="1438">
          <cell r="Q1438">
            <v>370101</v>
          </cell>
          <cell r="R1438">
            <v>503701</v>
          </cell>
          <cell r="S1438" t="str">
            <v>ГУЗ</v>
          </cell>
        </row>
        <row r="1439">
          <cell r="Q1439">
            <v>370101</v>
          </cell>
          <cell r="R1439">
            <v>503701</v>
          </cell>
          <cell r="S1439" t="str">
            <v>ГУЗ</v>
          </cell>
        </row>
        <row r="1440">
          <cell r="Q1440">
            <v>370101</v>
          </cell>
          <cell r="R1440">
            <v>503701</v>
          </cell>
          <cell r="S1440" t="str">
            <v>ГУЗ</v>
          </cell>
        </row>
        <row r="1441">
          <cell r="Q1441">
            <v>370101</v>
          </cell>
          <cell r="R1441">
            <v>503701</v>
          </cell>
          <cell r="S1441" t="str">
            <v>ГУЗ</v>
          </cell>
        </row>
        <row r="1442">
          <cell r="Q1442">
            <v>370101</v>
          </cell>
          <cell r="R1442">
            <v>503701</v>
          </cell>
          <cell r="S1442" t="str">
            <v>ГУЗ</v>
          </cell>
        </row>
        <row r="1443">
          <cell r="Q1443">
            <v>370101</v>
          </cell>
          <cell r="R1443">
            <v>503701</v>
          </cell>
          <cell r="S1443" t="str">
            <v>ГУЗ</v>
          </cell>
        </row>
        <row r="1444">
          <cell r="Q1444" t="str">
            <v>370101 Итог</v>
          </cell>
          <cell r="R1444">
            <v>0</v>
          </cell>
          <cell r="S1444">
            <v>0</v>
          </cell>
        </row>
        <row r="1445">
          <cell r="Q1445">
            <v>371001</v>
          </cell>
          <cell r="R1445">
            <v>503708</v>
          </cell>
          <cell r="S1445" t="str">
            <v>ГУЗ</v>
          </cell>
        </row>
        <row r="1446">
          <cell r="Q1446">
            <v>371001</v>
          </cell>
          <cell r="R1446">
            <v>503708</v>
          </cell>
          <cell r="S1446" t="str">
            <v>ГУЗ</v>
          </cell>
        </row>
        <row r="1447">
          <cell r="Q1447">
            <v>371001</v>
          </cell>
          <cell r="R1447">
            <v>503708</v>
          </cell>
          <cell r="S1447" t="str">
            <v>ГУЗ</v>
          </cell>
        </row>
        <row r="1448">
          <cell r="Q1448">
            <v>371001</v>
          </cell>
          <cell r="R1448">
            <v>503708</v>
          </cell>
          <cell r="S1448" t="str">
            <v>ГУЗ</v>
          </cell>
        </row>
        <row r="1449">
          <cell r="Q1449">
            <v>371001</v>
          </cell>
          <cell r="R1449">
            <v>503708</v>
          </cell>
          <cell r="S1449" t="str">
            <v>ГУЗ</v>
          </cell>
        </row>
        <row r="1450">
          <cell r="Q1450">
            <v>371001</v>
          </cell>
          <cell r="R1450">
            <v>503708</v>
          </cell>
          <cell r="S1450" t="str">
            <v>ГУЗ</v>
          </cell>
        </row>
        <row r="1451">
          <cell r="Q1451">
            <v>371001</v>
          </cell>
          <cell r="R1451">
            <v>503708</v>
          </cell>
          <cell r="S1451" t="str">
            <v>ГУЗ</v>
          </cell>
        </row>
        <row r="1452">
          <cell r="Q1452">
            <v>371001</v>
          </cell>
          <cell r="R1452">
            <v>503708</v>
          </cell>
          <cell r="S1452" t="str">
            <v>ГУЗ</v>
          </cell>
        </row>
        <row r="1453">
          <cell r="Q1453" t="str">
            <v>371001 Итог</v>
          </cell>
          <cell r="R1453">
            <v>0</v>
          </cell>
          <cell r="S1453">
            <v>0</v>
          </cell>
        </row>
        <row r="1454">
          <cell r="Q1454">
            <v>371701</v>
          </cell>
          <cell r="R1454">
            <v>503716</v>
          </cell>
          <cell r="S1454" t="str">
            <v>ЧУЗ</v>
          </cell>
        </row>
        <row r="1455">
          <cell r="Q1455">
            <v>371701</v>
          </cell>
          <cell r="R1455">
            <v>503716</v>
          </cell>
          <cell r="S1455" t="str">
            <v>ЧУЗ</v>
          </cell>
        </row>
        <row r="1456">
          <cell r="Q1456">
            <v>371701</v>
          </cell>
          <cell r="R1456">
            <v>503716</v>
          </cell>
          <cell r="S1456" t="str">
            <v>ЧУЗ</v>
          </cell>
        </row>
        <row r="1457">
          <cell r="Q1457">
            <v>371701</v>
          </cell>
          <cell r="R1457">
            <v>503716</v>
          </cell>
          <cell r="S1457" t="str">
            <v>ЧУЗ</v>
          </cell>
        </row>
        <row r="1458">
          <cell r="Q1458">
            <v>371701</v>
          </cell>
          <cell r="R1458">
            <v>503716</v>
          </cell>
          <cell r="S1458" t="str">
            <v>ЧУЗ</v>
          </cell>
        </row>
        <row r="1459">
          <cell r="Q1459">
            <v>371701</v>
          </cell>
          <cell r="R1459">
            <v>503716</v>
          </cell>
          <cell r="S1459" t="str">
            <v>ЧУЗ</v>
          </cell>
        </row>
        <row r="1460">
          <cell r="Q1460">
            <v>371701</v>
          </cell>
          <cell r="R1460">
            <v>503716</v>
          </cell>
          <cell r="S1460" t="str">
            <v>ЧУЗ</v>
          </cell>
        </row>
        <row r="1461">
          <cell r="Q1461">
            <v>371701</v>
          </cell>
          <cell r="R1461">
            <v>503716</v>
          </cell>
          <cell r="S1461" t="str">
            <v>ЧУЗ</v>
          </cell>
        </row>
        <row r="1462">
          <cell r="Q1462" t="str">
            <v>371701 Итог</v>
          </cell>
          <cell r="R1462">
            <v>0</v>
          </cell>
          <cell r="S1462">
            <v>0</v>
          </cell>
        </row>
        <row r="1463">
          <cell r="Q1463">
            <v>380401</v>
          </cell>
          <cell r="R1463">
            <v>503802</v>
          </cell>
          <cell r="S1463" t="str">
            <v>ЧУЗ</v>
          </cell>
        </row>
        <row r="1464">
          <cell r="Q1464">
            <v>380401</v>
          </cell>
          <cell r="R1464">
            <v>503802</v>
          </cell>
          <cell r="S1464" t="str">
            <v>ЧУЗ</v>
          </cell>
        </row>
        <row r="1465">
          <cell r="Q1465">
            <v>380401</v>
          </cell>
          <cell r="R1465">
            <v>503802</v>
          </cell>
          <cell r="S1465" t="str">
            <v>ЧУЗ</v>
          </cell>
        </row>
        <row r="1466">
          <cell r="Q1466">
            <v>380401</v>
          </cell>
          <cell r="R1466">
            <v>503802</v>
          </cell>
          <cell r="S1466" t="str">
            <v>ЧУЗ</v>
          </cell>
        </row>
        <row r="1467">
          <cell r="Q1467">
            <v>380401</v>
          </cell>
          <cell r="R1467">
            <v>503802</v>
          </cell>
          <cell r="S1467" t="str">
            <v>ЧУЗ</v>
          </cell>
        </row>
        <row r="1468">
          <cell r="Q1468">
            <v>380401</v>
          </cell>
          <cell r="R1468">
            <v>503802</v>
          </cell>
          <cell r="S1468" t="str">
            <v>ЧУЗ</v>
          </cell>
        </row>
        <row r="1469">
          <cell r="Q1469">
            <v>380401</v>
          </cell>
          <cell r="R1469">
            <v>503802</v>
          </cell>
          <cell r="S1469" t="str">
            <v>ЧУЗ</v>
          </cell>
        </row>
        <row r="1470">
          <cell r="Q1470">
            <v>380401</v>
          </cell>
          <cell r="R1470">
            <v>503802</v>
          </cell>
          <cell r="S1470" t="str">
            <v>ЧУЗ</v>
          </cell>
        </row>
        <row r="1471">
          <cell r="Q1471" t="str">
            <v>380401 Итог</v>
          </cell>
          <cell r="R1471">
            <v>0</v>
          </cell>
          <cell r="S1471">
            <v>0</v>
          </cell>
        </row>
        <row r="1472">
          <cell r="Q1472">
            <v>380501</v>
          </cell>
          <cell r="R1472">
            <v>503803</v>
          </cell>
          <cell r="S1472" t="str">
            <v>ЧУЗ</v>
          </cell>
        </row>
        <row r="1473">
          <cell r="Q1473">
            <v>380501</v>
          </cell>
          <cell r="R1473">
            <v>503803</v>
          </cell>
          <cell r="S1473" t="str">
            <v>ЧУЗ</v>
          </cell>
        </row>
        <row r="1474">
          <cell r="Q1474">
            <v>380501</v>
          </cell>
          <cell r="R1474">
            <v>503803</v>
          </cell>
          <cell r="S1474" t="str">
            <v>ЧУЗ</v>
          </cell>
        </row>
        <row r="1475">
          <cell r="Q1475">
            <v>380501</v>
          </cell>
          <cell r="R1475">
            <v>503803</v>
          </cell>
          <cell r="S1475" t="str">
            <v>ЧУЗ</v>
          </cell>
        </row>
        <row r="1476">
          <cell r="Q1476">
            <v>380501</v>
          </cell>
          <cell r="R1476">
            <v>503803</v>
          </cell>
          <cell r="S1476" t="str">
            <v>ЧУЗ</v>
          </cell>
        </row>
        <row r="1477">
          <cell r="Q1477">
            <v>380501</v>
          </cell>
          <cell r="R1477">
            <v>503803</v>
          </cell>
          <cell r="S1477" t="str">
            <v>ЧУЗ</v>
          </cell>
        </row>
        <row r="1478">
          <cell r="Q1478">
            <v>380501</v>
          </cell>
          <cell r="R1478">
            <v>503803</v>
          </cell>
          <cell r="S1478" t="str">
            <v>ЧУЗ</v>
          </cell>
        </row>
        <row r="1479">
          <cell r="Q1479">
            <v>380501</v>
          </cell>
          <cell r="R1479">
            <v>503803</v>
          </cell>
          <cell r="S1479" t="str">
            <v>ЧУЗ</v>
          </cell>
        </row>
        <row r="1480">
          <cell r="Q1480" t="str">
            <v>380501 Итог</v>
          </cell>
          <cell r="R1480">
            <v>0</v>
          </cell>
          <cell r="S1480">
            <v>0</v>
          </cell>
        </row>
        <row r="1481">
          <cell r="Q1481">
            <v>380901</v>
          </cell>
          <cell r="R1481">
            <v>503809</v>
          </cell>
          <cell r="S1481" t="str">
            <v>ЧУЗ</v>
          </cell>
        </row>
        <row r="1482">
          <cell r="Q1482">
            <v>380901</v>
          </cell>
          <cell r="R1482">
            <v>503809</v>
          </cell>
          <cell r="S1482" t="str">
            <v>ЧУЗ</v>
          </cell>
        </row>
        <row r="1483">
          <cell r="Q1483">
            <v>380901</v>
          </cell>
          <cell r="R1483">
            <v>503809</v>
          </cell>
          <cell r="S1483" t="str">
            <v>ЧУЗ</v>
          </cell>
        </row>
        <row r="1484">
          <cell r="Q1484">
            <v>380901</v>
          </cell>
          <cell r="R1484">
            <v>503809</v>
          </cell>
          <cell r="S1484" t="str">
            <v>ЧУЗ</v>
          </cell>
        </row>
        <row r="1485">
          <cell r="Q1485">
            <v>380901</v>
          </cell>
          <cell r="R1485">
            <v>503809</v>
          </cell>
          <cell r="S1485" t="str">
            <v>ЧУЗ</v>
          </cell>
        </row>
        <row r="1486">
          <cell r="Q1486">
            <v>380901</v>
          </cell>
          <cell r="R1486">
            <v>503809</v>
          </cell>
          <cell r="S1486" t="str">
            <v>ЧУЗ</v>
          </cell>
        </row>
        <row r="1487">
          <cell r="Q1487">
            <v>380901</v>
          </cell>
          <cell r="R1487">
            <v>503809</v>
          </cell>
          <cell r="S1487" t="str">
            <v>ЧУЗ</v>
          </cell>
        </row>
        <row r="1488">
          <cell r="Q1488">
            <v>380901</v>
          </cell>
          <cell r="R1488">
            <v>503809</v>
          </cell>
          <cell r="S1488" t="str">
            <v>ЧУЗ</v>
          </cell>
        </row>
        <row r="1489">
          <cell r="Q1489" t="str">
            <v>380901 Итог</v>
          </cell>
          <cell r="R1489">
            <v>0</v>
          </cell>
          <cell r="S1489">
            <v>0</v>
          </cell>
        </row>
        <row r="1490">
          <cell r="Q1490">
            <v>381101</v>
          </cell>
          <cell r="R1490">
            <v>503811</v>
          </cell>
          <cell r="S1490" t="str">
            <v>ЧУЗ</v>
          </cell>
        </row>
        <row r="1491">
          <cell r="Q1491">
            <v>381101</v>
          </cell>
          <cell r="R1491">
            <v>503811</v>
          </cell>
          <cell r="S1491" t="str">
            <v>ЧУЗ</v>
          </cell>
        </row>
        <row r="1492">
          <cell r="Q1492">
            <v>381101</v>
          </cell>
          <cell r="R1492">
            <v>503811</v>
          </cell>
          <cell r="S1492" t="str">
            <v>ЧУЗ</v>
          </cell>
        </row>
        <row r="1493">
          <cell r="Q1493">
            <v>381101</v>
          </cell>
          <cell r="R1493">
            <v>503811</v>
          </cell>
          <cell r="S1493" t="str">
            <v>ЧУЗ</v>
          </cell>
        </row>
        <row r="1494">
          <cell r="Q1494">
            <v>381101</v>
          </cell>
          <cell r="R1494">
            <v>503811</v>
          </cell>
          <cell r="S1494" t="str">
            <v>ЧУЗ</v>
          </cell>
        </row>
        <row r="1495">
          <cell r="Q1495">
            <v>381101</v>
          </cell>
          <cell r="R1495">
            <v>503811</v>
          </cell>
          <cell r="S1495" t="str">
            <v>ЧУЗ</v>
          </cell>
        </row>
        <row r="1496">
          <cell r="Q1496">
            <v>381101</v>
          </cell>
          <cell r="R1496">
            <v>503811</v>
          </cell>
          <cell r="S1496" t="str">
            <v>ЧУЗ</v>
          </cell>
        </row>
        <row r="1497">
          <cell r="Q1497">
            <v>381101</v>
          </cell>
          <cell r="R1497">
            <v>503811</v>
          </cell>
          <cell r="S1497" t="str">
            <v>ЧУЗ</v>
          </cell>
        </row>
        <row r="1498">
          <cell r="Q1498" t="str">
            <v>381101 Итог</v>
          </cell>
          <cell r="R1498">
            <v>0</v>
          </cell>
          <cell r="S1498">
            <v>0</v>
          </cell>
        </row>
        <row r="1499">
          <cell r="Q1499">
            <v>381201</v>
          </cell>
          <cell r="R1499">
            <v>503812</v>
          </cell>
          <cell r="S1499" t="str">
            <v>ЧУЗ</v>
          </cell>
        </row>
        <row r="1500">
          <cell r="Q1500">
            <v>381201</v>
          </cell>
          <cell r="R1500">
            <v>503812</v>
          </cell>
          <cell r="S1500" t="str">
            <v>ЧУЗ</v>
          </cell>
        </row>
        <row r="1501">
          <cell r="Q1501">
            <v>381201</v>
          </cell>
          <cell r="R1501">
            <v>503812</v>
          </cell>
          <cell r="S1501" t="str">
            <v>ЧУЗ</v>
          </cell>
        </row>
        <row r="1502">
          <cell r="Q1502">
            <v>381201</v>
          </cell>
          <cell r="R1502">
            <v>503812</v>
          </cell>
          <cell r="S1502" t="str">
            <v>ЧУЗ</v>
          </cell>
        </row>
        <row r="1503">
          <cell r="Q1503">
            <v>381201</v>
          </cell>
          <cell r="R1503">
            <v>503812</v>
          </cell>
          <cell r="S1503" t="str">
            <v>ЧУЗ</v>
          </cell>
        </row>
        <row r="1504">
          <cell r="Q1504">
            <v>381201</v>
          </cell>
          <cell r="R1504">
            <v>503812</v>
          </cell>
          <cell r="S1504" t="str">
            <v>ЧУЗ</v>
          </cell>
        </row>
        <row r="1505">
          <cell r="Q1505">
            <v>381201</v>
          </cell>
          <cell r="R1505">
            <v>503812</v>
          </cell>
          <cell r="S1505" t="str">
            <v>ЧУЗ</v>
          </cell>
        </row>
        <row r="1506">
          <cell r="Q1506">
            <v>381201</v>
          </cell>
          <cell r="R1506">
            <v>503812</v>
          </cell>
          <cell r="S1506" t="str">
            <v>ЧУЗ</v>
          </cell>
        </row>
        <row r="1507">
          <cell r="Q1507" t="str">
            <v>381201 Итог</v>
          </cell>
          <cell r="R1507">
            <v>0</v>
          </cell>
          <cell r="S1507">
            <v>0</v>
          </cell>
        </row>
        <row r="1508">
          <cell r="Q1508">
            <v>381301</v>
          </cell>
          <cell r="R1508">
            <v>503813</v>
          </cell>
          <cell r="S1508" t="str">
            <v>ЧУЗ</v>
          </cell>
        </row>
        <row r="1509">
          <cell r="Q1509">
            <v>381301</v>
          </cell>
          <cell r="R1509">
            <v>503813</v>
          </cell>
          <cell r="S1509" t="str">
            <v>ЧУЗ</v>
          </cell>
        </row>
        <row r="1510">
          <cell r="Q1510">
            <v>381301</v>
          </cell>
          <cell r="R1510">
            <v>503813</v>
          </cell>
          <cell r="S1510" t="str">
            <v>ЧУЗ</v>
          </cell>
        </row>
        <row r="1511">
          <cell r="Q1511">
            <v>381301</v>
          </cell>
          <cell r="R1511">
            <v>503813</v>
          </cell>
          <cell r="S1511" t="str">
            <v>ЧУЗ</v>
          </cell>
        </row>
        <row r="1512">
          <cell r="Q1512">
            <v>381301</v>
          </cell>
          <cell r="R1512">
            <v>503813</v>
          </cell>
          <cell r="S1512" t="str">
            <v>ЧУЗ</v>
          </cell>
        </row>
        <row r="1513">
          <cell r="Q1513">
            <v>381301</v>
          </cell>
          <cell r="R1513">
            <v>503813</v>
          </cell>
          <cell r="S1513" t="str">
            <v>ЧУЗ</v>
          </cell>
        </row>
        <row r="1514">
          <cell r="Q1514">
            <v>381301</v>
          </cell>
          <cell r="R1514">
            <v>503813</v>
          </cell>
          <cell r="S1514" t="str">
            <v>ЧУЗ</v>
          </cell>
        </row>
        <row r="1515">
          <cell r="Q1515">
            <v>381301</v>
          </cell>
          <cell r="R1515">
            <v>503813</v>
          </cell>
          <cell r="S1515" t="str">
            <v>ЧУЗ</v>
          </cell>
        </row>
        <row r="1516">
          <cell r="Q1516" t="str">
            <v>381301 Итог</v>
          </cell>
          <cell r="R1516">
            <v>0</v>
          </cell>
          <cell r="S1516">
            <v>0</v>
          </cell>
        </row>
        <row r="1517">
          <cell r="Q1517">
            <v>381401</v>
          </cell>
          <cell r="R1517">
            <v>503814</v>
          </cell>
          <cell r="S1517" t="str">
            <v>ГУЗ</v>
          </cell>
        </row>
        <row r="1518">
          <cell r="Q1518">
            <v>381401</v>
          </cell>
          <cell r="R1518">
            <v>503814</v>
          </cell>
          <cell r="S1518" t="str">
            <v>ГУЗ</v>
          </cell>
        </row>
        <row r="1519">
          <cell r="Q1519">
            <v>381401</v>
          </cell>
          <cell r="R1519">
            <v>503814</v>
          </cell>
          <cell r="S1519" t="str">
            <v>ГУЗ</v>
          </cell>
        </row>
        <row r="1520">
          <cell r="Q1520">
            <v>381401</v>
          </cell>
          <cell r="R1520">
            <v>503814</v>
          </cell>
          <cell r="S1520" t="str">
            <v>ГУЗ</v>
          </cell>
        </row>
        <row r="1521">
          <cell r="Q1521">
            <v>381401</v>
          </cell>
          <cell r="R1521">
            <v>503814</v>
          </cell>
          <cell r="S1521" t="str">
            <v>ГУЗ</v>
          </cell>
        </row>
        <row r="1522">
          <cell r="Q1522">
            <v>381401</v>
          </cell>
          <cell r="R1522">
            <v>503814</v>
          </cell>
          <cell r="S1522" t="str">
            <v>ГУЗ</v>
          </cell>
        </row>
        <row r="1523">
          <cell r="Q1523">
            <v>381401</v>
          </cell>
          <cell r="R1523">
            <v>503814</v>
          </cell>
          <cell r="S1523" t="str">
            <v>ГУЗ</v>
          </cell>
        </row>
        <row r="1524">
          <cell r="Q1524">
            <v>381401</v>
          </cell>
          <cell r="R1524">
            <v>503814</v>
          </cell>
          <cell r="S1524" t="str">
            <v>ГУЗ</v>
          </cell>
        </row>
        <row r="1525">
          <cell r="Q1525" t="str">
            <v>381401 Итог</v>
          </cell>
          <cell r="R1525">
            <v>0</v>
          </cell>
          <cell r="S1525">
            <v>0</v>
          </cell>
        </row>
        <row r="1526">
          <cell r="Q1526">
            <v>390101</v>
          </cell>
          <cell r="R1526">
            <v>503901</v>
          </cell>
          <cell r="S1526" t="str">
            <v>ГУЗ</v>
          </cell>
        </row>
        <row r="1527">
          <cell r="Q1527">
            <v>390101</v>
          </cell>
          <cell r="R1527">
            <v>503901</v>
          </cell>
          <cell r="S1527" t="str">
            <v>ГУЗ</v>
          </cell>
        </row>
        <row r="1528">
          <cell r="Q1528">
            <v>390101</v>
          </cell>
          <cell r="R1528">
            <v>503901</v>
          </cell>
          <cell r="S1528" t="str">
            <v>ГУЗ</v>
          </cell>
        </row>
        <row r="1529">
          <cell r="Q1529">
            <v>390101</v>
          </cell>
          <cell r="R1529">
            <v>503901</v>
          </cell>
          <cell r="S1529" t="str">
            <v>ГУЗ</v>
          </cell>
        </row>
        <row r="1530">
          <cell r="Q1530">
            <v>390101</v>
          </cell>
          <cell r="R1530">
            <v>503901</v>
          </cell>
          <cell r="S1530" t="str">
            <v>ГУЗ</v>
          </cell>
        </row>
        <row r="1531">
          <cell r="Q1531">
            <v>390101</v>
          </cell>
          <cell r="R1531">
            <v>503901</v>
          </cell>
          <cell r="S1531" t="str">
            <v>ГУЗ</v>
          </cell>
        </row>
        <row r="1532">
          <cell r="Q1532">
            <v>390101</v>
          </cell>
          <cell r="R1532">
            <v>503901</v>
          </cell>
          <cell r="S1532" t="str">
            <v>ГУЗ</v>
          </cell>
        </row>
        <row r="1533">
          <cell r="Q1533">
            <v>390101</v>
          </cell>
          <cell r="R1533">
            <v>503901</v>
          </cell>
          <cell r="S1533" t="str">
            <v>ГУЗ</v>
          </cell>
        </row>
        <row r="1534">
          <cell r="Q1534" t="str">
            <v>390101 Итог</v>
          </cell>
          <cell r="R1534">
            <v>0</v>
          </cell>
          <cell r="S1534">
            <v>0</v>
          </cell>
        </row>
        <row r="1535">
          <cell r="Q1535">
            <v>390801</v>
          </cell>
          <cell r="R1535">
            <v>503902</v>
          </cell>
          <cell r="S1535" t="str">
            <v>ЧУЗ</v>
          </cell>
        </row>
        <row r="1536">
          <cell r="Q1536">
            <v>390801</v>
          </cell>
          <cell r="R1536">
            <v>503902</v>
          </cell>
          <cell r="S1536" t="str">
            <v>ЧУЗ</v>
          </cell>
        </row>
        <row r="1537">
          <cell r="Q1537">
            <v>390801</v>
          </cell>
          <cell r="R1537">
            <v>503902</v>
          </cell>
          <cell r="S1537" t="str">
            <v>ЧУЗ</v>
          </cell>
        </row>
        <row r="1538">
          <cell r="Q1538">
            <v>390801</v>
          </cell>
          <cell r="R1538">
            <v>503902</v>
          </cell>
          <cell r="S1538" t="str">
            <v>ЧУЗ</v>
          </cell>
        </row>
        <row r="1539">
          <cell r="Q1539">
            <v>390801</v>
          </cell>
          <cell r="R1539">
            <v>503902</v>
          </cell>
          <cell r="S1539" t="str">
            <v>ЧУЗ</v>
          </cell>
        </row>
        <row r="1540">
          <cell r="Q1540">
            <v>390801</v>
          </cell>
          <cell r="R1540">
            <v>503902</v>
          </cell>
          <cell r="S1540" t="str">
            <v>ЧУЗ</v>
          </cell>
        </row>
        <row r="1541">
          <cell r="Q1541">
            <v>390801</v>
          </cell>
          <cell r="R1541">
            <v>503902</v>
          </cell>
          <cell r="S1541" t="str">
            <v>ЧУЗ</v>
          </cell>
        </row>
        <row r="1542">
          <cell r="Q1542">
            <v>390801</v>
          </cell>
          <cell r="R1542">
            <v>503902</v>
          </cell>
          <cell r="S1542" t="str">
            <v>ЧУЗ</v>
          </cell>
        </row>
        <row r="1543">
          <cell r="Q1543" t="str">
            <v>390801 Итог</v>
          </cell>
          <cell r="R1543">
            <v>0</v>
          </cell>
          <cell r="S1543">
            <v>0</v>
          </cell>
        </row>
        <row r="1544">
          <cell r="Q1544">
            <v>400601</v>
          </cell>
          <cell r="R1544">
            <v>504006</v>
          </cell>
          <cell r="S1544" t="str">
            <v>ГУЗ</v>
          </cell>
        </row>
        <row r="1545">
          <cell r="Q1545">
            <v>400601</v>
          </cell>
          <cell r="R1545">
            <v>504006</v>
          </cell>
          <cell r="S1545" t="str">
            <v>ГУЗ</v>
          </cell>
        </row>
        <row r="1546">
          <cell r="Q1546">
            <v>400601</v>
          </cell>
          <cell r="R1546">
            <v>504006</v>
          </cell>
          <cell r="S1546" t="str">
            <v>ГУЗ</v>
          </cell>
        </row>
        <row r="1547">
          <cell r="Q1547">
            <v>400601</v>
          </cell>
          <cell r="R1547">
            <v>504006</v>
          </cell>
          <cell r="S1547" t="str">
            <v>ГУЗ</v>
          </cell>
        </row>
        <row r="1548">
          <cell r="Q1548">
            <v>400601</v>
          </cell>
          <cell r="R1548">
            <v>504006</v>
          </cell>
          <cell r="S1548" t="str">
            <v>ГУЗ</v>
          </cell>
        </row>
        <row r="1549">
          <cell r="Q1549">
            <v>400601</v>
          </cell>
          <cell r="R1549">
            <v>504006</v>
          </cell>
          <cell r="S1549" t="str">
            <v>ГУЗ</v>
          </cell>
        </row>
        <row r="1550">
          <cell r="Q1550">
            <v>400601</v>
          </cell>
          <cell r="R1550">
            <v>504006</v>
          </cell>
          <cell r="S1550" t="str">
            <v>ГУЗ</v>
          </cell>
        </row>
        <row r="1551">
          <cell r="Q1551">
            <v>400601</v>
          </cell>
          <cell r="R1551">
            <v>504006</v>
          </cell>
          <cell r="S1551" t="str">
            <v>ГУЗ</v>
          </cell>
        </row>
        <row r="1552">
          <cell r="Q1552" t="str">
            <v>400601 Итог</v>
          </cell>
          <cell r="R1552">
            <v>0</v>
          </cell>
          <cell r="S1552">
            <v>0</v>
          </cell>
        </row>
        <row r="1553">
          <cell r="Q1553">
            <v>410101</v>
          </cell>
          <cell r="R1553">
            <v>504101</v>
          </cell>
          <cell r="S1553" t="str">
            <v>ГУЗ</v>
          </cell>
        </row>
        <row r="1554">
          <cell r="Q1554">
            <v>410101</v>
          </cell>
          <cell r="R1554">
            <v>504101</v>
          </cell>
          <cell r="S1554" t="str">
            <v>ГУЗ</v>
          </cell>
        </row>
        <row r="1555">
          <cell r="Q1555">
            <v>410101</v>
          </cell>
          <cell r="R1555">
            <v>504101</v>
          </cell>
          <cell r="S1555" t="str">
            <v>ГУЗ</v>
          </cell>
        </row>
        <row r="1556">
          <cell r="Q1556">
            <v>410101</v>
          </cell>
          <cell r="R1556">
            <v>504101</v>
          </cell>
          <cell r="S1556" t="str">
            <v>ГУЗ</v>
          </cell>
        </row>
        <row r="1557">
          <cell r="Q1557">
            <v>410101</v>
          </cell>
          <cell r="R1557">
            <v>504101</v>
          </cell>
          <cell r="S1557" t="str">
            <v>ГУЗ</v>
          </cell>
        </row>
        <row r="1558">
          <cell r="Q1558">
            <v>410101</v>
          </cell>
          <cell r="R1558">
            <v>504101</v>
          </cell>
          <cell r="S1558" t="str">
            <v>ГУЗ</v>
          </cell>
        </row>
        <row r="1559">
          <cell r="Q1559">
            <v>410101</v>
          </cell>
          <cell r="R1559">
            <v>504101</v>
          </cell>
          <cell r="S1559" t="str">
            <v>ГУЗ</v>
          </cell>
        </row>
        <row r="1560">
          <cell r="Q1560">
            <v>410101</v>
          </cell>
          <cell r="R1560">
            <v>504101</v>
          </cell>
          <cell r="S1560" t="str">
            <v>ГУЗ</v>
          </cell>
        </row>
        <row r="1561">
          <cell r="Q1561" t="str">
            <v>410101 Итог</v>
          </cell>
          <cell r="R1561">
            <v>0</v>
          </cell>
          <cell r="S1561">
            <v>0</v>
          </cell>
        </row>
        <row r="1562">
          <cell r="Q1562">
            <v>410601</v>
          </cell>
          <cell r="R1562">
            <v>504106</v>
          </cell>
          <cell r="S1562" t="str">
            <v>ФУЗ</v>
          </cell>
        </row>
        <row r="1563">
          <cell r="Q1563">
            <v>410601</v>
          </cell>
          <cell r="R1563">
            <v>504106</v>
          </cell>
          <cell r="S1563" t="str">
            <v>ФУЗ</v>
          </cell>
        </row>
        <row r="1564">
          <cell r="Q1564">
            <v>410601</v>
          </cell>
          <cell r="R1564">
            <v>504106</v>
          </cell>
          <cell r="S1564" t="str">
            <v>ФУЗ</v>
          </cell>
        </row>
        <row r="1565">
          <cell r="Q1565">
            <v>410601</v>
          </cell>
          <cell r="R1565">
            <v>504106</v>
          </cell>
          <cell r="S1565" t="str">
            <v>ФУЗ</v>
          </cell>
        </row>
        <row r="1566">
          <cell r="Q1566">
            <v>410601</v>
          </cell>
          <cell r="R1566">
            <v>504106</v>
          </cell>
          <cell r="S1566" t="str">
            <v>ФУЗ</v>
          </cell>
        </row>
        <row r="1567">
          <cell r="Q1567">
            <v>410601</v>
          </cell>
          <cell r="R1567">
            <v>504106</v>
          </cell>
          <cell r="S1567" t="str">
            <v>ФУЗ</v>
          </cell>
        </row>
        <row r="1568">
          <cell r="Q1568">
            <v>410601</v>
          </cell>
          <cell r="R1568">
            <v>504106</v>
          </cell>
          <cell r="S1568" t="str">
            <v>ФУЗ</v>
          </cell>
        </row>
        <row r="1569">
          <cell r="Q1569">
            <v>410601</v>
          </cell>
          <cell r="R1569">
            <v>504106</v>
          </cell>
          <cell r="S1569" t="str">
            <v>ФУЗ</v>
          </cell>
        </row>
        <row r="1570">
          <cell r="Q1570" t="str">
            <v>410601 Итог</v>
          </cell>
          <cell r="R1570">
            <v>0</v>
          </cell>
          <cell r="S1570">
            <v>0</v>
          </cell>
        </row>
        <row r="1571">
          <cell r="Q1571">
            <v>411301</v>
          </cell>
          <cell r="R1571">
            <v>504113</v>
          </cell>
          <cell r="S1571" t="str">
            <v>ГУЗ</v>
          </cell>
        </row>
        <row r="1572">
          <cell r="Q1572">
            <v>411301</v>
          </cell>
          <cell r="R1572">
            <v>504113</v>
          </cell>
          <cell r="S1572" t="str">
            <v>ГУЗ</v>
          </cell>
        </row>
        <row r="1573">
          <cell r="Q1573">
            <v>411301</v>
          </cell>
          <cell r="R1573">
            <v>504113</v>
          </cell>
          <cell r="S1573" t="str">
            <v>ГУЗ</v>
          </cell>
        </row>
        <row r="1574">
          <cell r="Q1574">
            <v>411301</v>
          </cell>
          <cell r="R1574">
            <v>504113</v>
          </cell>
          <cell r="S1574" t="str">
            <v>ГУЗ</v>
          </cell>
        </row>
        <row r="1575">
          <cell r="Q1575">
            <v>411301</v>
          </cell>
          <cell r="R1575">
            <v>504113</v>
          </cell>
          <cell r="S1575" t="str">
            <v>ГУЗ</v>
          </cell>
        </row>
        <row r="1576">
          <cell r="Q1576">
            <v>411301</v>
          </cell>
          <cell r="R1576">
            <v>504113</v>
          </cell>
          <cell r="S1576" t="str">
            <v>ГУЗ</v>
          </cell>
        </row>
        <row r="1577">
          <cell r="Q1577">
            <v>411301</v>
          </cell>
          <cell r="R1577">
            <v>504113</v>
          </cell>
          <cell r="S1577" t="str">
            <v>ГУЗ</v>
          </cell>
        </row>
        <row r="1578">
          <cell r="Q1578">
            <v>411301</v>
          </cell>
          <cell r="R1578">
            <v>504113</v>
          </cell>
          <cell r="S1578" t="str">
            <v>ГУЗ</v>
          </cell>
        </row>
        <row r="1579">
          <cell r="Q1579" t="str">
            <v>411301 Итог</v>
          </cell>
          <cell r="R1579">
            <v>0</v>
          </cell>
          <cell r="S1579">
            <v>0</v>
          </cell>
        </row>
        <row r="1580">
          <cell r="Q1580">
            <v>411401</v>
          </cell>
          <cell r="R1580">
            <v>504114</v>
          </cell>
          <cell r="S1580" t="str">
            <v>ГУЗ</v>
          </cell>
        </row>
        <row r="1581">
          <cell r="Q1581">
            <v>411401</v>
          </cell>
          <cell r="R1581">
            <v>504114</v>
          </cell>
          <cell r="S1581" t="str">
            <v>ГУЗ</v>
          </cell>
        </row>
        <row r="1582">
          <cell r="Q1582">
            <v>411401</v>
          </cell>
          <cell r="R1582">
            <v>504114</v>
          </cell>
          <cell r="S1582" t="str">
            <v>ГУЗ</v>
          </cell>
        </row>
        <row r="1583">
          <cell r="Q1583">
            <v>411401</v>
          </cell>
          <cell r="R1583">
            <v>504114</v>
          </cell>
          <cell r="S1583" t="str">
            <v>ГУЗ</v>
          </cell>
        </row>
        <row r="1584">
          <cell r="Q1584">
            <v>411401</v>
          </cell>
          <cell r="R1584">
            <v>504114</v>
          </cell>
          <cell r="S1584" t="str">
            <v>ГУЗ</v>
          </cell>
        </row>
        <row r="1585">
          <cell r="Q1585">
            <v>411401</v>
          </cell>
          <cell r="R1585">
            <v>504114</v>
          </cell>
          <cell r="S1585" t="str">
            <v>ГУЗ</v>
          </cell>
        </row>
        <row r="1586">
          <cell r="Q1586">
            <v>411401</v>
          </cell>
          <cell r="R1586">
            <v>504114</v>
          </cell>
          <cell r="S1586" t="str">
            <v>ГУЗ</v>
          </cell>
        </row>
        <row r="1587">
          <cell r="Q1587">
            <v>411401</v>
          </cell>
          <cell r="R1587">
            <v>504114</v>
          </cell>
          <cell r="S1587" t="str">
            <v>ГУЗ</v>
          </cell>
        </row>
        <row r="1588">
          <cell r="Q1588" t="str">
            <v>411401 Итог</v>
          </cell>
          <cell r="R1588">
            <v>0</v>
          </cell>
          <cell r="S1588">
            <v>0</v>
          </cell>
        </row>
        <row r="1589">
          <cell r="Q1589">
            <v>412401</v>
          </cell>
          <cell r="R1589">
            <v>504124</v>
          </cell>
          <cell r="S1589" t="str">
            <v>ЧУЗ</v>
          </cell>
        </row>
        <row r="1590">
          <cell r="Q1590">
            <v>412401</v>
          </cell>
          <cell r="R1590">
            <v>504124</v>
          </cell>
          <cell r="S1590" t="str">
            <v>ЧУЗ</v>
          </cell>
        </row>
        <row r="1591">
          <cell r="Q1591">
            <v>412401</v>
          </cell>
          <cell r="R1591">
            <v>504124</v>
          </cell>
          <cell r="S1591" t="str">
            <v>ЧУЗ</v>
          </cell>
        </row>
        <row r="1592">
          <cell r="Q1592">
            <v>412401</v>
          </cell>
          <cell r="R1592">
            <v>504124</v>
          </cell>
          <cell r="S1592" t="str">
            <v>ЧУЗ</v>
          </cell>
        </row>
        <row r="1593">
          <cell r="Q1593">
            <v>412401</v>
          </cell>
          <cell r="R1593">
            <v>504124</v>
          </cell>
          <cell r="S1593" t="str">
            <v>ЧУЗ</v>
          </cell>
        </row>
        <row r="1594">
          <cell r="Q1594">
            <v>412401</v>
          </cell>
          <cell r="R1594">
            <v>504124</v>
          </cell>
          <cell r="S1594" t="str">
            <v>ЧУЗ</v>
          </cell>
        </row>
        <row r="1595">
          <cell r="Q1595">
            <v>412401</v>
          </cell>
          <cell r="R1595">
            <v>504124</v>
          </cell>
          <cell r="S1595" t="str">
            <v>ЧУЗ</v>
          </cell>
        </row>
        <row r="1596">
          <cell r="Q1596">
            <v>412401</v>
          </cell>
          <cell r="R1596">
            <v>504124</v>
          </cell>
          <cell r="S1596" t="str">
            <v>ЧУЗ</v>
          </cell>
        </row>
        <row r="1597">
          <cell r="Q1597" t="str">
            <v>412401 Итог</v>
          </cell>
          <cell r="R1597">
            <v>0</v>
          </cell>
          <cell r="S1597">
            <v>0</v>
          </cell>
        </row>
        <row r="1598">
          <cell r="Q1598">
            <v>412501</v>
          </cell>
          <cell r="R1598">
            <v>504125</v>
          </cell>
          <cell r="S1598" t="str">
            <v>ЧУЗ</v>
          </cell>
        </row>
        <row r="1599">
          <cell r="Q1599">
            <v>412501</v>
          </cell>
          <cell r="R1599">
            <v>504125</v>
          </cell>
          <cell r="S1599" t="str">
            <v>ЧУЗ</v>
          </cell>
        </row>
        <row r="1600">
          <cell r="Q1600">
            <v>412501</v>
          </cell>
          <cell r="R1600">
            <v>504125</v>
          </cell>
          <cell r="S1600" t="str">
            <v>ЧУЗ</v>
          </cell>
        </row>
        <row r="1601">
          <cell r="Q1601">
            <v>412501</v>
          </cell>
          <cell r="R1601">
            <v>504125</v>
          </cell>
          <cell r="S1601" t="str">
            <v>ЧУЗ</v>
          </cell>
        </row>
        <row r="1602">
          <cell r="Q1602">
            <v>412501</v>
          </cell>
          <cell r="R1602">
            <v>504125</v>
          </cell>
          <cell r="S1602" t="str">
            <v>ЧУЗ</v>
          </cell>
        </row>
        <row r="1603">
          <cell r="Q1603">
            <v>412501</v>
          </cell>
          <cell r="R1603">
            <v>504125</v>
          </cell>
          <cell r="S1603" t="str">
            <v>ЧУЗ</v>
          </cell>
        </row>
        <row r="1604">
          <cell r="Q1604">
            <v>412501</v>
          </cell>
          <cell r="R1604">
            <v>504125</v>
          </cell>
          <cell r="S1604" t="str">
            <v>ЧУЗ</v>
          </cell>
        </row>
        <row r="1605">
          <cell r="Q1605">
            <v>412501</v>
          </cell>
          <cell r="R1605">
            <v>504125</v>
          </cell>
          <cell r="S1605" t="str">
            <v>ЧУЗ</v>
          </cell>
        </row>
        <row r="1606">
          <cell r="Q1606" t="str">
            <v>412501 Итог</v>
          </cell>
          <cell r="R1606">
            <v>0</v>
          </cell>
          <cell r="S1606">
            <v>0</v>
          </cell>
        </row>
        <row r="1607">
          <cell r="Q1607">
            <v>420101</v>
          </cell>
          <cell r="R1607">
            <v>504201</v>
          </cell>
          <cell r="S1607" t="str">
            <v>ГУЗ</v>
          </cell>
        </row>
        <row r="1608">
          <cell r="Q1608">
            <v>420101</v>
          </cell>
          <cell r="R1608">
            <v>504201</v>
          </cell>
          <cell r="S1608" t="str">
            <v>ГУЗ</v>
          </cell>
        </row>
        <row r="1609">
          <cell r="Q1609">
            <v>420101</v>
          </cell>
          <cell r="R1609">
            <v>504201</v>
          </cell>
          <cell r="S1609" t="str">
            <v>ГУЗ</v>
          </cell>
        </row>
        <row r="1610">
          <cell r="Q1610">
            <v>420101</v>
          </cell>
          <cell r="R1610">
            <v>504201</v>
          </cell>
          <cell r="S1610" t="str">
            <v>ГУЗ</v>
          </cell>
        </row>
        <row r="1611">
          <cell r="Q1611">
            <v>420101</v>
          </cell>
          <cell r="R1611">
            <v>504201</v>
          </cell>
          <cell r="S1611" t="str">
            <v>ГУЗ</v>
          </cell>
        </row>
        <row r="1612">
          <cell r="Q1612">
            <v>420101</v>
          </cell>
          <cell r="R1612">
            <v>504201</v>
          </cell>
          <cell r="S1612" t="str">
            <v>ГУЗ</v>
          </cell>
        </row>
        <row r="1613">
          <cell r="Q1613">
            <v>420101</v>
          </cell>
          <cell r="R1613">
            <v>504201</v>
          </cell>
          <cell r="S1613" t="str">
            <v>ГУЗ</v>
          </cell>
        </row>
        <row r="1614">
          <cell r="Q1614">
            <v>420101</v>
          </cell>
          <cell r="R1614">
            <v>504201</v>
          </cell>
          <cell r="S1614" t="str">
            <v>ГУЗ</v>
          </cell>
        </row>
        <row r="1615">
          <cell r="Q1615" t="str">
            <v>420101 Итог</v>
          </cell>
          <cell r="R1615">
            <v>0</v>
          </cell>
          <cell r="S1615">
            <v>0</v>
          </cell>
        </row>
        <row r="1616">
          <cell r="Q1616">
            <v>420201</v>
          </cell>
          <cell r="R1616">
            <v>504202</v>
          </cell>
          <cell r="S1616" t="str">
            <v>ЧУЗ</v>
          </cell>
        </row>
        <row r="1617">
          <cell r="Q1617">
            <v>420201</v>
          </cell>
          <cell r="R1617">
            <v>504202</v>
          </cell>
          <cell r="S1617" t="str">
            <v>ЧУЗ</v>
          </cell>
        </row>
        <row r="1618">
          <cell r="Q1618">
            <v>420201</v>
          </cell>
          <cell r="R1618">
            <v>504202</v>
          </cell>
          <cell r="S1618" t="str">
            <v>ЧУЗ</v>
          </cell>
        </row>
        <row r="1619">
          <cell r="Q1619">
            <v>420201</v>
          </cell>
          <cell r="R1619">
            <v>504202</v>
          </cell>
          <cell r="S1619" t="str">
            <v>ЧУЗ</v>
          </cell>
        </row>
        <row r="1620">
          <cell r="Q1620">
            <v>420201</v>
          </cell>
          <cell r="R1620">
            <v>504202</v>
          </cell>
          <cell r="S1620" t="str">
            <v>ЧУЗ</v>
          </cell>
        </row>
        <row r="1621">
          <cell r="Q1621">
            <v>420201</v>
          </cell>
          <cell r="R1621">
            <v>504202</v>
          </cell>
          <cell r="S1621" t="str">
            <v>ЧУЗ</v>
          </cell>
        </row>
        <row r="1622">
          <cell r="Q1622">
            <v>420201</v>
          </cell>
          <cell r="R1622">
            <v>504202</v>
          </cell>
          <cell r="S1622" t="str">
            <v>ЧУЗ</v>
          </cell>
        </row>
        <row r="1623">
          <cell r="Q1623">
            <v>420201</v>
          </cell>
          <cell r="R1623">
            <v>504202</v>
          </cell>
          <cell r="S1623" t="str">
            <v>ЧУЗ</v>
          </cell>
        </row>
        <row r="1624">
          <cell r="Q1624" t="str">
            <v>420201 Итог</v>
          </cell>
          <cell r="R1624">
            <v>0</v>
          </cell>
          <cell r="S1624">
            <v>0</v>
          </cell>
        </row>
        <row r="1625">
          <cell r="Q1625">
            <v>430101</v>
          </cell>
          <cell r="R1625">
            <v>504301</v>
          </cell>
          <cell r="S1625" t="str">
            <v>ФУЗ</v>
          </cell>
        </row>
        <row r="1626">
          <cell r="Q1626">
            <v>430101</v>
          </cell>
          <cell r="R1626">
            <v>504301</v>
          </cell>
          <cell r="S1626" t="str">
            <v>ФУЗ</v>
          </cell>
        </row>
        <row r="1627">
          <cell r="Q1627">
            <v>430101</v>
          </cell>
          <cell r="R1627">
            <v>504301</v>
          </cell>
          <cell r="S1627" t="str">
            <v>ФУЗ</v>
          </cell>
        </row>
        <row r="1628">
          <cell r="Q1628">
            <v>430101</v>
          </cell>
          <cell r="R1628">
            <v>504301</v>
          </cell>
          <cell r="S1628" t="str">
            <v>ФУЗ</v>
          </cell>
        </row>
        <row r="1629">
          <cell r="Q1629">
            <v>430101</v>
          </cell>
          <cell r="R1629">
            <v>504301</v>
          </cell>
          <cell r="S1629" t="str">
            <v>ФУЗ</v>
          </cell>
        </row>
        <row r="1630">
          <cell r="Q1630">
            <v>430101</v>
          </cell>
          <cell r="R1630">
            <v>504301</v>
          </cell>
          <cell r="S1630" t="str">
            <v>ФУЗ</v>
          </cell>
        </row>
        <row r="1631">
          <cell r="Q1631">
            <v>430101</v>
          </cell>
          <cell r="R1631">
            <v>504301</v>
          </cell>
          <cell r="S1631" t="str">
            <v>ФУЗ</v>
          </cell>
        </row>
        <row r="1632">
          <cell r="Q1632">
            <v>430101</v>
          </cell>
          <cell r="R1632">
            <v>504301</v>
          </cell>
          <cell r="S1632" t="str">
            <v>ФУЗ</v>
          </cell>
        </row>
        <row r="1633">
          <cell r="Q1633" t="str">
            <v>430101 Итог</v>
          </cell>
          <cell r="R1633">
            <v>0</v>
          </cell>
          <cell r="S1633">
            <v>0</v>
          </cell>
        </row>
        <row r="1634">
          <cell r="Q1634">
            <v>430201</v>
          </cell>
          <cell r="R1634">
            <v>504302</v>
          </cell>
          <cell r="S1634" t="str">
            <v>ГУЗ</v>
          </cell>
        </row>
        <row r="1635">
          <cell r="Q1635">
            <v>430201</v>
          </cell>
          <cell r="R1635">
            <v>504302</v>
          </cell>
          <cell r="S1635" t="str">
            <v>ГУЗ</v>
          </cell>
        </row>
        <row r="1636">
          <cell r="Q1636">
            <v>430201</v>
          </cell>
          <cell r="R1636">
            <v>504302</v>
          </cell>
          <cell r="S1636" t="str">
            <v>ГУЗ</v>
          </cell>
        </row>
        <row r="1637">
          <cell r="Q1637">
            <v>430201</v>
          </cell>
          <cell r="R1637">
            <v>504302</v>
          </cell>
          <cell r="S1637" t="str">
            <v>ГУЗ</v>
          </cell>
        </row>
        <row r="1638">
          <cell r="Q1638">
            <v>430201</v>
          </cell>
          <cell r="R1638">
            <v>504302</v>
          </cell>
          <cell r="S1638" t="str">
            <v>ГУЗ</v>
          </cell>
        </row>
        <row r="1639">
          <cell r="Q1639">
            <v>430201</v>
          </cell>
          <cell r="R1639">
            <v>504302</v>
          </cell>
          <cell r="S1639" t="str">
            <v>ГУЗ</v>
          </cell>
        </row>
        <row r="1640">
          <cell r="Q1640">
            <v>430201</v>
          </cell>
          <cell r="R1640">
            <v>504302</v>
          </cell>
          <cell r="S1640" t="str">
            <v>ГУЗ</v>
          </cell>
        </row>
        <row r="1641">
          <cell r="Q1641">
            <v>430201</v>
          </cell>
          <cell r="R1641">
            <v>504302</v>
          </cell>
          <cell r="S1641" t="str">
            <v>ГУЗ</v>
          </cell>
        </row>
        <row r="1642">
          <cell r="Q1642" t="str">
            <v>430201 Итог</v>
          </cell>
          <cell r="R1642">
            <v>0</v>
          </cell>
          <cell r="S1642">
            <v>0</v>
          </cell>
        </row>
        <row r="1643">
          <cell r="Q1643">
            <v>440101</v>
          </cell>
          <cell r="R1643">
            <v>504403</v>
          </cell>
          <cell r="S1643" t="str">
            <v>ГУЗ</v>
          </cell>
        </row>
        <row r="1644">
          <cell r="Q1644">
            <v>440101</v>
          </cell>
          <cell r="R1644">
            <v>504403</v>
          </cell>
          <cell r="S1644" t="str">
            <v>ГУЗ</v>
          </cell>
        </row>
        <row r="1645">
          <cell r="Q1645">
            <v>440101</v>
          </cell>
          <cell r="R1645">
            <v>504403</v>
          </cell>
          <cell r="S1645" t="str">
            <v>ГУЗ</v>
          </cell>
        </row>
        <row r="1646">
          <cell r="Q1646">
            <v>440101</v>
          </cell>
          <cell r="R1646">
            <v>504403</v>
          </cell>
          <cell r="S1646" t="str">
            <v>ГУЗ</v>
          </cell>
        </row>
        <row r="1647">
          <cell r="Q1647">
            <v>440101</v>
          </cell>
          <cell r="R1647">
            <v>504403</v>
          </cell>
          <cell r="S1647" t="str">
            <v>ГУЗ</v>
          </cell>
        </row>
        <row r="1648">
          <cell r="Q1648">
            <v>440101</v>
          </cell>
          <cell r="R1648">
            <v>504403</v>
          </cell>
          <cell r="S1648" t="str">
            <v>ГУЗ</v>
          </cell>
        </row>
        <row r="1649">
          <cell r="Q1649">
            <v>440101</v>
          </cell>
          <cell r="R1649">
            <v>504403</v>
          </cell>
          <cell r="S1649" t="str">
            <v>ГУЗ</v>
          </cell>
        </row>
        <row r="1650">
          <cell r="Q1650">
            <v>440101</v>
          </cell>
          <cell r="R1650">
            <v>504403</v>
          </cell>
          <cell r="S1650" t="str">
            <v>ГУЗ</v>
          </cell>
        </row>
        <row r="1651">
          <cell r="Q1651" t="str">
            <v>440101 Итог</v>
          </cell>
          <cell r="R1651">
            <v>0</v>
          </cell>
          <cell r="S1651">
            <v>0</v>
          </cell>
        </row>
        <row r="1652">
          <cell r="Q1652">
            <v>440103</v>
          </cell>
          <cell r="R1652">
            <v>504404</v>
          </cell>
          <cell r="S1652" t="str">
            <v>ГУЗ</v>
          </cell>
        </row>
        <row r="1653">
          <cell r="Q1653">
            <v>440103</v>
          </cell>
          <cell r="R1653">
            <v>504404</v>
          </cell>
          <cell r="S1653" t="str">
            <v>ГУЗ</v>
          </cell>
        </row>
        <row r="1654">
          <cell r="Q1654">
            <v>440103</v>
          </cell>
          <cell r="R1654">
            <v>504404</v>
          </cell>
          <cell r="S1654" t="str">
            <v>ГУЗ</v>
          </cell>
        </row>
        <row r="1655">
          <cell r="Q1655">
            <v>440103</v>
          </cell>
          <cell r="R1655">
            <v>504404</v>
          </cell>
          <cell r="S1655" t="str">
            <v>ГУЗ</v>
          </cell>
        </row>
        <row r="1656">
          <cell r="Q1656">
            <v>440103</v>
          </cell>
          <cell r="R1656">
            <v>504404</v>
          </cell>
          <cell r="S1656" t="str">
            <v>ГУЗ</v>
          </cell>
        </row>
        <row r="1657">
          <cell r="Q1657">
            <v>440103</v>
          </cell>
          <cell r="R1657">
            <v>504404</v>
          </cell>
          <cell r="S1657" t="str">
            <v>ГУЗ</v>
          </cell>
        </row>
        <row r="1658">
          <cell r="Q1658">
            <v>440103</v>
          </cell>
          <cell r="R1658">
            <v>504404</v>
          </cell>
          <cell r="S1658" t="str">
            <v>ГУЗ</v>
          </cell>
        </row>
        <row r="1659">
          <cell r="Q1659">
            <v>440103</v>
          </cell>
          <cell r="R1659">
            <v>504404</v>
          </cell>
          <cell r="S1659" t="str">
            <v>ГУЗ</v>
          </cell>
        </row>
        <row r="1660">
          <cell r="Q1660" t="str">
            <v>440103 Итог</v>
          </cell>
          <cell r="R1660">
            <v>0</v>
          </cell>
          <cell r="S1660">
            <v>0</v>
          </cell>
        </row>
        <row r="1661">
          <cell r="Q1661">
            <v>440107</v>
          </cell>
          <cell r="R1661">
            <v>504405</v>
          </cell>
          <cell r="S1661" t="str">
            <v>ГУЗ</v>
          </cell>
        </row>
        <row r="1662">
          <cell r="Q1662">
            <v>440107</v>
          </cell>
          <cell r="R1662">
            <v>504405</v>
          </cell>
          <cell r="S1662" t="str">
            <v>ГУЗ</v>
          </cell>
        </row>
        <row r="1663">
          <cell r="Q1663">
            <v>440107</v>
          </cell>
          <cell r="R1663">
            <v>504405</v>
          </cell>
          <cell r="S1663" t="str">
            <v>ГУЗ</v>
          </cell>
        </row>
        <row r="1664">
          <cell r="Q1664">
            <v>440107</v>
          </cell>
          <cell r="R1664">
            <v>504405</v>
          </cell>
          <cell r="S1664" t="str">
            <v>ГУЗ</v>
          </cell>
        </row>
        <row r="1665">
          <cell r="Q1665">
            <v>440107</v>
          </cell>
          <cell r="R1665">
            <v>504405</v>
          </cell>
          <cell r="S1665" t="str">
            <v>ГУЗ</v>
          </cell>
        </row>
        <row r="1666">
          <cell r="Q1666">
            <v>440107</v>
          </cell>
          <cell r="R1666">
            <v>504405</v>
          </cell>
          <cell r="S1666" t="str">
            <v>ГУЗ</v>
          </cell>
        </row>
        <row r="1667">
          <cell r="Q1667">
            <v>440107</v>
          </cell>
          <cell r="R1667">
            <v>504405</v>
          </cell>
          <cell r="S1667" t="str">
            <v>ГУЗ</v>
          </cell>
        </row>
        <row r="1668">
          <cell r="Q1668">
            <v>440107</v>
          </cell>
          <cell r="R1668">
            <v>504405</v>
          </cell>
          <cell r="S1668" t="str">
            <v>ГУЗ</v>
          </cell>
        </row>
        <row r="1669">
          <cell r="Q1669" t="str">
            <v>440107 Итог</v>
          </cell>
          <cell r="R1669">
            <v>0</v>
          </cell>
          <cell r="S1669">
            <v>0</v>
          </cell>
        </row>
        <row r="1670">
          <cell r="Q1670">
            <v>440108</v>
          </cell>
          <cell r="R1670">
            <v>504406</v>
          </cell>
          <cell r="S1670" t="str">
            <v>ГУЗ</v>
          </cell>
        </row>
        <row r="1671">
          <cell r="Q1671">
            <v>440108</v>
          </cell>
          <cell r="R1671">
            <v>504406</v>
          </cell>
          <cell r="S1671" t="str">
            <v>ГУЗ</v>
          </cell>
        </row>
        <row r="1672">
          <cell r="Q1672">
            <v>440108</v>
          </cell>
          <cell r="R1672">
            <v>504406</v>
          </cell>
          <cell r="S1672" t="str">
            <v>ГУЗ</v>
          </cell>
        </row>
        <row r="1673">
          <cell r="Q1673">
            <v>440108</v>
          </cell>
          <cell r="R1673">
            <v>504406</v>
          </cell>
          <cell r="S1673" t="str">
            <v>ГУЗ</v>
          </cell>
        </row>
        <row r="1674">
          <cell r="Q1674">
            <v>440108</v>
          </cell>
          <cell r="R1674">
            <v>504406</v>
          </cell>
          <cell r="S1674" t="str">
            <v>ГУЗ</v>
          </cell>
        </row>
        <row r="1675">
          <cell r="Q1675">
            <v>440108</v>
          </cell>
          <cell r="R1675">
            <v>504406</v>
          </cell>
          <cell r="S1675" t="str">
            <v>ГУЗ</v>
          </cell>
        </row>
        <row r="1676">
          <cell r="Q1676">
            <v>440108</v>
          </cell>
          <cell r="R1676">
            <v>504406</v>
          </cell>
          <cell r="S1676" t="str">
            <v>ГУЗ</v>
          </cell>
        </row>
        <row r="1677">
          <cell r="Q1677">
            <v>440108</v>
          </cell>
          <cell r="R1677">
            <v>504406</v>
          </cell>
          <cell r="S1677" t="str">
            <v>ГУЗ</v>
          </cell>
        </row>
        <row r="1678">
          <cell r="Q1678" t="str">
            <v>440108 Итог</v>
          </cell>
          <cell r="R1678">
            <v>0</v>
          </cell>
          <cell r="S1678">
            <v>0</v>
          </cell>
        </row>
        <row r="1679">
          <cell r="Q1679">
            <v>440201</v>
          </cell>
          <cell r="R1679">
            <v>504407</v>
          </cell>
          <cell r="S1679" t="str">
            <v>ФУЗ</v>
          </cell>
        </row>
        <row r="1680">
          <cell r="Q1680">
            <v>440201</v>
          </cell>
          <cell r="R1680">
            <v>504407</v>
          </cell>
          <cell r="S1680" t="str">
            <v>ФУЗ</v>
          </cell>
        </row>
        <row r="1681">
          <cell r="Q1681">
            <v>440201</v>
          </cell>
          <cell r="R1681">
            <v>504407</v>
          </cell>
          <cell r="S1681" t="str">
            <v>ФУЗ</v>
          </cell>
        </row>
        <row r="1682">
          <cell r="Q1682">
            <v>440201</v>
          </cell>
          <cell r="R1682">
            <v>504407</v>
          </cell>
          <cell r="S1682" t="str">
            <v>ФУЗ</v>
          </cell>
        </row>
        <row r="1683">
          <cell r="Q1683">
            <v>440201</v>
          </cell>
          <cell r="R1683">
            <v>504407</v>
          </cell>
          <cell r="S1683" t="str">
            <v>ФУЗ</v>
          </cell>
        </row>
        <row r="1684">
          <cell r="Q1684">
            <v>440201</v>
          </cell>
          <cell r="R1684">
            <v>504407</v>
          </cell>
          <cell r="S1684" t="str">
            <v>ФУЗ</v>
          </cell>
        </row>
        <row r="1685">
          <cell r="Q1685">
            <v>440201</v>
          </cell>
          <cell r="R1685">
            <v>504407</v>
          </cell>
          <cell r="S1685" t="str">
            <v>ФУЗ</v>
          </cell>
        </row>
        <row r="1686">
          <cell r="Q1686">
            <v>440201</v>
          </cell>
          <cell r="R1686">
            <v>504407</v>
          </cell>
          <cell r="S1686" t="str">
            <v>ФУЗ</v>
          </cell>
        </row>
        <row r="1687">
          <cell r="Q1687" t="str">
            <v>440201 Итог</v>
          </cell>
          <cell r="R1687">
            <v>0</v>
          </cell>
          <cell r="S1687">
            <v>0</v>
          </cell>
        </row>
        <row r="1688">
          <cell r="Q1688">
            <v>440501</v>
          </cell>
          <cell r="R1688">
            <v>504408</v>
          </cell>
          <cell r="S1688" t="str">
            <v>ГУЗ</v>
          </cell>
        </row>
        <row r="1689">
          <cell r="Q1689">
            <v>440501</v>
          </cell>
          <cell r="R1689">
            <v>504408</v>
          </cell>
          <cell r="S1689" t="str">
            <v>ГУЗ</v>
          </cell>
        </row>
        <row r="1690">
          <cell r="Q1690">
            <v>440501</v>
          </cell>
          <cell r="R1690">
            <v>504408</v>
          </cell>
          <cell r="S1690" t="str">
            <v>ГУЗ</v>
          </cell>
        </row>
        <row r="1691">
          <cell r="Q1691">
            <v>440501</v>
          </cell>
          <cell r="R1691">
            <v>504408</v>
          </cell>
          <cell r="S1691" t="str">
            <v>ГУЗ</v>
          </cell>
        </row>
        <row r="1692">
          <cell r="Q1692">
            <v>440501</v>
          </cell>
          <cell r="R1692">
            <v>504408</v>
          </cell>
          <cell r="S1692" t="str">
            <v>ГУЗ</v>
          </cell>
        </row>
        <row r="1693">
          <cell r="Q1693">
            <v>440501</v>
          </cell>
          <cell r="R1693">
            <v>504408</v>
          </cell>
          <cell r="S1693" t="str">
            <v>ГУЗ</v>
          </cell>
        </row>
        <row r="1694">
          <cell r="Q1694">
            <v>440501</v>
          </cell>
          <cell r="R1694">
            <v>504408</v>
          </cell>
          <cell r="S1694" t="str">
            <v>ГУЗ</v>
          </cell>
        </row>
        <row r="1695">
          <cell r="Q1695">
            <v>440501</v>
          </cell>
          <cell r="R1695">
            <v>504408</v>
          </cell>
          <cell r="S1695" t="str">
            <v>ГУЗ</v>
          </cell>
        </row>
        <row r="1696">
          <cell r="Q1696" t="str">
            <v>440501 Итог</v>
          </cell>
          <cell r="R1696">
            <v>0</v>
          </cell>
          <cell r="S1696">
            <v>0</v>
          </cell>
        </row>
        <row r="1697">
          <cell r="Q1697">
            <v>440701</v>
          </cell>
          <cell r="R1697">
            <v>504410</v>
          </cell>
          <cell r="S1697" t="str">
            <v>ГУЗ</v>
          </cell>
        </row>
        <row r="1698">
          <cell r="Q1698">
            <v>440701</v>
          </cell>
          <cell r="R1698">
            <v>504410</v>
          </cell>
          <cell r="S1698" t="str">
            <v>ГУЗ</v>
          </cell>
        </row>
        <row r="1699">
          <cell r="Q1699">
            <v>440701</v>
          </cell>
          <cell r="R1699">
            <v>504410</v>
          </cell>
          <cell r="S1699" t="str">
            <v>ГУЗ</v>
          </cell>
        </row>
        <row r="1700">
          <cell r="Q1700">
            <v>440701</v>
          </cell>
          <cell r="R1700">
            <v>504410</v>
          </cell>
          <cell r="S1700" t="str">
            <v>ГУЗ</v>
          </cell>
        </row>
        <row r="1701">
          <cell r="Q1701">
            <v>440701</v>
          </cell>
          <cell r="R1701">
            <v>504410</v>
          </cell>
          <cell r="S1701" t="str">
            <v>ГУЗ</v>
          </cell>
        </row>
        <row r="1702">
          <cell r="Q1702">
            <v>440701</v>
          </cell>
          <cell r="R1702">
            <v>504410</v>
          </cell>
          <cell r="S1702" t="str">
            <v>ГУЗ</v>
          </cell>
        </row>
        <row r="1703">
          <cell r="Q1703">
            <v>440701</v>
          </cell>
          <cell r="R1703">
            <v>504410</v>
          </cell>
          <cell r="S1703" t="str">
            <v>ГУЗ</v>
          </cell>
        </row>
        <row r="1704">
          <cell r="Q1704">
            <v>440701</v>
          </cell>
          <cell r="R1704">
            <v>504410</v>
          </cell>
          <cell r="S1704" t="str">
            <v>ГУЗ</v>
          </cell>
        </row>
        <row r="1705">
          <cell r="Q1705" t="str">
            <v>440701 Итог</v>
          </cell>
          <cell r="R1705">
            <v>0</v>
          </cell>
          <cell r="S1705">
            <v>0</v>
          </cell>
        </row>
        <row r="1706">
          <cell r="Q1706">
            <v>440801</v>
          </cell>
          <cell r="R1706">
            <v>504401</v>
          </cell>
          <cell r="S1706" t="str">
            <v>ГУЗ</v>
          </cell>
        </row>
        <row r="1707">
          <cell r="Q1707">
            <v>440801</v>
          </cell>
          <cell r="R1707">
            <v>504401</v>
          </cell>
          <cell r="S1707" t="str">
            <v>ГУЗ</v>
          </cell>
        </row>
        <row r="1708">
          <cell r="Q1708">
            <v>440801</v>
          </cell>
          <cell r="R1708">
            <v>504401</v>
          </cell>
          <cell r="S1708" t="str">
            <v>ГУЗ</v>
          </cell>
        </row>
        <row r="1709">
          <cell r="Q1709">
            <v>440801</v>
          </cell>
          <cell r="R1709">
            <v>504401</v>
          </cell>
          <cell r="S1709" t="str">
            <v>ГУЗ</v>
          </cell>
        </row>
        <row r="1710">
          <cell r="Q1710">
            <v>440801</v>
          </cell>
          <cell r="R1710">
            <v>504401</v>
          </cell>
          <cell r="S1710" t="str">
            <v>ГУЗ</v>
          </cell>
        </row>
        <row r="1711">
          <cell r="Q1711">
            <v>440801</v>
          </cell>
          <cell r="R1711">
            <v>504401</v>
          </cell>
          <cell r="S1711" t="str">
            <v>ГУЗ</v>
          </cell>
        </row>
        <row r="1712">
          <cell r="Q1712">
            <v>440801</v>
          </cell>
          <cell r="R1712">
            <v>504401</v>
          </cell>
          <cell r="S1712" t="str">
            <v>ГУЗ</v>
          </cell>
        </row>
        <row r="1713">
          <cell r="Q1713">
            <v>440801</v>
          </cell>
          <cell r="R1713">
            <v>504401</v>
          </cell>
          <cell r="S1713" t="str">
            <v>ГУЗ</v>
          </cell>
        </row>
        <row r="1714">
          <cell r="Q1714" t="str">
            <v>440801 Итог</v>
          </cell>
          <cell r="R1714">
            <v>0</v>
          </cell>
          <cell r="S1714">
            <v>0</v>
          </cell>
        </row>
        <row r="1715">
          <cell r="Q1715">
            <v>441101</v>
          </cell>
          <cell r="R1715">
            <v>504413</v>
          </cell>
          <cell r="S1715" t="str">
            <v>ЧУЗ</v>
          </cell>
        </row>
        <row r="1716">
          <cell r="Q1716">
            <v>441101</v>
          </cell>
          <cell r="R1716">
            <v>504413</v>
          </cell>
          <cell r="S1716" t="str">
            <v>ЧУЗ</v>
          </cell>
        </row>
        <row r="1717">
          <cell r="Q1717">
            <v>441101</v>
          </cell>
          <cell r="R1717">
            <v>504413</v>
          </cell>
          <cell r="S1717" t="str">
            <v>ЧУЗ</v>
          </cell>
        </row>
        <row r="1718">
          <cell r="Q1718">
            <v>441101</v>
          </cell>
          <cell r="R1718">
            <v>504413</v>
          </cell>
          <cell r="S1718" t="str">
            <v>ЧУЗ</v>
          </cell>
        </row>
        <row r="1719">
          <cell r="Q1719">
            <v>441101</v>
          </cell>
          <cell r="R1719">
            <v>504413</v>
          </cell>
          <cell r="S1719" t="str">
            <v>ЧУЗ</v>
          </cell>
        </row>
        <row r="1720">
          <cell r="Q1720">
            <v>441101</v>
          </cell>
          <cell r="R1720">
            <v>504413</v>
          </cell>
          <cell r="S1720" t="str">
            <v>ЧУЗ</v>
          </cell>
        </row>
        <row r="1721">
          <cell r="Q1721">
            <v>441101</v>
          </cell>
          <cell r="R1721">
            <v>504413</v>
          </cell>
          <cell r="S1721" t="str">
            <v>ЧУЗ</v>
          </cell>
        </row>
        <row r="1722">
          <cell r="Q1722">
            <v>441101</v>
          </cell>
          <cell r="R1722">
            <v>504413</v>
          </cell>
          <cell r="S1722" t="str">
            <v>ЧУЗ</v>
          </cell>
        </row>
        <row r="1723">
          <cell r="Q1723" t="str">
            <v>441101 Итог</v>
          </cell>
          <cell r="R1723">
            <v>0</v>
          </cell>
          <cell r="S1723">
            <v>0</v>
          </cell>
        </row>
        <row r="1724">
          <cell r="Q1724">
            <v>450301</v>
          </cell>
          <cell r="R1724">
            <v>504504</v>
          </cell>
          <cell r="S1724" t="str">
            <v>ГУЗ</v>
          </cell>
        </row>
        <row r="1725">
          <cell r="Q1725">
            <v>450301</v>
          </cell>
          <cell r="R1725">
            <v>504504</v>
          </cell>
          <cell r="S1725" t="str">
            <v>ГУЗ</v>
          </cell>
        </row>
        <row r="1726">
          <cell r="Q1726">
            <v>450301</v>
          </cell>
          <cell r="R1726">
            <v>504504</v>
          </cell>
          <cell r="S1726" t="str">
            <v>ГУЗ</v>
          </cell>
        </row>
        <row r="1727">
          <cell r="Q1727">
            <v>450301</v>
          </cell>
          <cell r="R1727">
            <v>504504</v>
          </cell>
          <cell r="S1727" t="str">
            <v>ГУЗ</v>
          </cell>
        </row>
        <row r="1728">
          <cell r="Q1728">
            <v>450301</v>
          </cell>
          <cell r="R1728">
            <v>504504</v>
          </cell>
          <cell r="S1728" t="str">
            <v>ГУЗ</v>
          </cell>
        </row>
        <row r="1729">
          <cell r="Q1729">
            <v>450301</v>
          </cell>
          <cell r="R1729">
            <v>504504</v>
          </cell>
          <cell r="S1729" t="str">
            <v>ГУЗ</v>
          </cell>
        </row>
        <row r="1730">
          <cell r="Q1730">
            <v>450301</v>
          </cell>
          <cell r="R1730">
            <v>504504</v>
          </cell>
          <cell r="S1730" t="str">
            <v>ГУЗ</v>
          </cell>
        </row>
        <row r="1731">
          <cell r="Q1731">
            <v>450301</v>
          </cell>
          <cell r="R1731">
            <v>504504</v>
          </cell>
          <cell r="S1731" t="str">
            <v>ГУЗ</v>
          </cell>
        </row>
        <row r="1732">
          <cell r="Q1732" t="str">
            <v>450301 Итог</v>
          </cell>
          <cell r="R1732">
            <v>0</v>
          </cell>
          <cell r="S1732">
            <v>0</v>
          </cell>
        </row>
        <row r="1733">
          <cell r="Q1733">
            <v>450401</v>
          </cell>
          <cell r="R1733">
            <v>504505</v>
          </cell>
          <cell r="S1733" t="str">
            <v>ЧУЗ</v>
          </cell>
        </row>
        <row r="1734">
          <cell r="Q1734">
            <v>450401</v>
          </cell>
          <cell r="R1734">
            <v>504505</v>
          </cell>
          <cell r="S1734" t="str">
            <v>ЧУЗ</v>
          </cell>
        </row>
        <row r="1735">
          <cell r="Q1735">
            <v>450401</v>
          </cell>
          <cell r="R1735">
            <v>504505</v>
          </cell>
          <cell r="S1735" t="str">
            <v>ЧУЗ</v>
          </cell>
        </row>
        <row r="1736">
          <cell r="Q1736">
            <v>450401</v>
          </cell>
          <cell r="R1736">
            <v>504505</v>
          </cell>
          <cell r="S1736" t="str">
            <v>ЧУЗ</v>
          </cell>
        </row>
        <row r="1737">
          <cell r="Q1737">
            <v>450401</v>
          </cell>
          <cell r="R1737">
            <v>504505</v>
          </cell>
          <cell r="S1737" t="str">
            <v>ЧУЗ</v>
          </cell>
        </row>
        <row r="1738">
          <cell r="Q1738">
            <v>450401</v>
          </cell>
          <cell r="R1738">
            <v>504505</v>
          </cell>
          <cell r="S1738" t="str">
            <v>ЧУЗ</v>
          </cell>
        </row>
        <row r="1739">
          <cell r="Q1739">
            <v>450401</v>
          </cell>
          <cell r="R1739">
            <v>504505</v>
          </cell>
          <cell r="S1739" t="str">
            <v>ЧУЗ</v>
          </cell>
        </row>
        <row r="1740">
          <cell r="Q1740">
            <v>450401</v>
          </cell>
          <cell r="R1740">
            <v>504505</v>
          </cell>
          <cell r="S1740" t="str">
            <v>ЧУЗ</v>
          </cell>
        </row>
        <row r="1741">
          <cell r="Q1741" t="str">
            <v>450401 Итог</v>
          </cell>
          <cell r="R1741">
            <v>0</v>
          </cell>
          <cell r="S1741">
            <v>0</v>
          </cell>
        </row>
        <row r="1742">
          <cell r="Q1742">
            <v>450601</v>
          </cell>
          <cell r="R1742">
            <v>504506</v>
          </cell>
          <cell r="S1742" t="str">
            <v>ЧУЗ</v>
          </cell>
        </row>
        <row r="1743">
          <cell r="Q1743">
            <v>450601</v>
          </cell>
          <cell r="R1743">
            <v>504506</v>
          </cell>
          <cell r="S1743" t="str">
            <v>ЧУЗ</v>
          </cell>
        </row>
        <row r="1744">
          <cell r="Q1744">
            <v>450601</v>
          </cell>
          <cell r="R1744">
            <v>504506</v>
          </cell>
          <cell r="S1744" t="str">
            <v>ЧУЗ</v>
          </cell>
        </row>
        <row r="1745">
          <cell r="Q1745">
            <v>450601</v>
          </cell>
          <cell r="R1745">
            <v>504506</v>
          </cell>
          <cell r="S1745" t="str">
            <v>ЧУЗ</v>
          </cell>
        </row>
        <row r="1746">
          <cell r="Q1746">
            <v>450601</v>
          </cell>
          <cell r="R1746">
            <v>504506</v>
          </cell>
          <cell r="S1746" t="str">
            <v>ЧУЗ</v>
          </cell>
        </row>
        <row r="1747">
          <cell r="Q1747">
            <v>450601</v>
          </cell>
          <cell r="R1747">
            <v>504506</v>
          </cell>
          <cell r="S1747" t="str">
            <v>ЧУЗ</v>
          </cell>
        </row>
        <row r="1748">
          <cell r="Q1748">
            <v>450601</v>
          </cell>
          <cell r="R1748">
            <v>504506</v>
          </cell>
          <cell r="S1748" t="str">
            <v>ЧУЗ</v>
          </cell>
        </row>
        <row r="1749">
          <cell r="Q1749">
            <v>450601</v>
          </cell>
          <cell r="R1749">
            <v>504506</v>
          </cell>
          <cell r="S1749" t="str">
            <v>ЧУЗ</v>
          </cell>
        </row>
        <row r="1750">
          <cell r="Q1750" t="str">
            <v>450601 Итог</v>
          </cell>
          <cell r="R1750">
            <v>0</v>
          </cell>
          <cell r="S1750">
            <v>0</v>
          </cell>
        </row>
        <row r="1751">
          <cell r="Q1751">
            <v>450701</v>
          </cell>
          <cell r="R1751">
            <v>504507</v>
          </cell>
          <cell r="S1751" t="str">
            <v>ГУЗ</v>
          </cell>
        </row>
        <row r="1752">
          <cell r="Q1752">
            <v>450701</v>
          </cell>
          <cell r="R1752">
            <v>504507</v>
          </cell>
          <cell r="S1752" t="str">
            <v>ГУЗ</v>
          </cell>
        </row>
        <row r="1753">
          <cell r="Q1753">
            <v>450701</v>
          </cell>
          <cell r="R1753">
            <v>504507</v>
          </cell>
          <cell r="S1753" t="str">
            <v>ГУЗ</v>
          </cell>
        </row>
        <row r="1754">
          <cell r="Q1754">
            <v>450701</v>
          </cell>
          <cell r="R1754">
            <v>504507</v>
          </cell>
          <cell r="S1754" t="str">
            <v>ГУЗ</v>
          </cell>
        </row>
        <row r="1755">
          <cell r="Q1755">
            <v>450701</v>
          </cell>
          <cell r="R1755">
            <v>504507</v>
          </cell>
          <cell r="S1755" t="str">
            <v>ГУЗ</v>
          </cell>
        </row>
        <row r="1756">
          <cell r="Q1756">
            <v>450701</v>
          </cell>
          <cell r="R1756">
            <v>504507</v>
          </cell>
          <cell r="S1756" t="str">
            <v>ГУЗ</v>
          </cell>
        </row>
        <row r="1757">
          <cell r="Q1757">
            <v>450701</v>
          </cell>
          <cell r="R1757">
            <v>504507</v>
          </cell>
          <cell r="S1757" t="str">
            <v>ГУЗ</v>
          </cell>
        </row>
        <row r="1758">
          <cell r="Q1758">
            <v>450701</v>
          </cell>
          <cell r="R1758">
            <v>504507</v>
          </cell>
          <cell r="S1758" t="str">
            <v>ГУЗ</v>
          </cell>
        </row>
        <row r="1759">
          <cell r="Q1759" t="str">
            <v>450701 Итог</v>
          </cell>
          <cell r="R1759">
            <v>0</v>
          </cell>
          <cell r="S1759">
            <v>0</v>
          </cell>
        </row>
        <row r="1760">
          <cell r="Q1760">
            <v>460501</v>
          </cell>
          <cell r="R1760">
            <v>504605</v>
          </cell>
          <cell r="S1760" t="str">
            <v>ГУЗ</v>
          </cell>
        </row>
        <row r="1761">
          <cell r="Q1761">
            <v>460501</v>
          </cell>
          <cell r="R1761">
            <v>504605</v>
          </cell>
          <cell r="S1761" t="str">
            <v>ГУЗ</v>
          </cell>
        </row>
        <row r="1762">
          <cell r="Q1762">
            <v>460501</v>
          </cell>
          <cell r="R1762">
            <v>504605</v>
          </cell>
          <cell r="S1762" t="str">
            <v>ГУЗ</v>
          </cell>
        </row>
        <row r="1763">
          <cell r="Q1763">
            <v>460501</v>
          </cell>
          <cell r="R1763">
            <v>504605</v>
          </cell>
          <cell r="S1763" t="str">
            <v>ГУЗ</v>
          </cell>
        </row>
        <row r="1764">
          <cell r="Q1764">
            <v>460501</v>
          </cell>
          <cell r="R1764">
            <v>504605</v>
          </cell>
          <cell r="S1764" t="str">
            <v>ГУЗ</v>
          </cell>
        </row>
        <row r="1765">
          <cell r="Q1765">
            <v>460501</v>
          </cell>
          <cell r="R1765">
            <v>504605</v>
          </cell>
          <cell r="S1765" t="str">
            <v>ГУЗ</v>
          </cell>
        </row>
        <row r="1766">
          <cell r="Q1766">
            <v>460501</v>
          </cell>
          <cell r="R1766">
            <v>504605</v>
          </cell>
          <cell r="S1766" t="str">
            <v>ГУЗ</v>
          </cell>
        </row>
        <row r="1767">
          <cell r="Q1767">
            <v>460501</v>
          </cell>
          <cell r="R1767">
            <v>504605</v>
          </cell>
          <cell r="S1767" t="str">
            <v>ГУЗ</v>
          </cell>
        </row>
        <row r="1768">
          <cell r="Q1768" t="str">
            <v>460501 Итог</v>
          </cell>
          <cell r="R1768">
            <v>0</v>
          </cell>
          <cell r="S1768">
            <v>0</v>
          </cell>
        </row>
        <row r="1769">
          <cell r="Q1769">
            <v>461501</v>
          </cell>
          <cell r="R1769">
            <v>504615</v>
          </cell>
          <cell r="S1769" t="str">
            <v>ГУЗ</v>
          </cell>
        </row>
        <row r="1770">
          <cell r="Q1770">
            <v>461501</v>
          </cell>
          <cell r="R1770">
            <v>504615</v>
          </cell>
          <cell r="S1770" t="str">
            <v>ГУЗ</v>
          </cell>
        </row>
        <row r="1771">
          <cell r="Q1771">
            <v>461501</v>
          </cell>
          <cell r="R1771">
            <v>504615</v>
          </cell>
          <cell r="S1771" t="str">
            <v>ГУЗ</v>
          </cell>
        </row>
        <row r="1772">
          <cell r="Q1772">
            <v>461501</v>
          </cell>
          <cell r="R1772">
            <v>504615</v>
          </cell>
          <cell r="S1772" t="str">
            <v>ГУЗ</v>
          </cell>
        </row>
        <row r="1773">
          <cell r="Q1773">
            <v>461501</v>
          </cell>
          <cell r="R1773">
            <v>504615</v>
          </cell>
          <cell r="S1773" t="str">
            <v>ГУЗ</v>
          </cell>
        </row>
        <row r="1774">
          <cell r="Q1774">
            <v>461501</v>
          </cell>
          <cell r="R1774">
            <v>504615</v>
          </cell>
          <cell r="S1774" t="str">
            <v>ГУЗ</v>
          </cell>
        </row>
        <row r="1775">
          <cell r="Q1775">
            <v>461501</v>
          </cell>
          <cell r="R1775">
            <v>504615</v>
          </cell>
          <cell r="S1775" t="str">
            <v>ГУЗ</v>
          </cell>
        </row>
        <row r="1776">
          <cell r="Q1776">
            <v>461501</v>
          </cell>
          <cell r="R1776">
            <v>504615</v>
          </cell>
          <cell r="S1776" t="str">
            <v>ГУЗ</v>
          </cell>
        </row>
        <row r="1777">
          <cell r="Q1777" t="str">
            <v>461501 Итог</v>
          </cell>
          <cell r="R1777">
            <v>0</v>
          </cell>
          <cell r="S1777">
            <v>0</v>
          </cell>
        </row>
        <row r="1778">
          <cell r="Q1778">
            <v>470101</v>
          </cell>
          <cell r="R1778">
            <v>504701</v>
          </cell>
          <cell r="S1778" t="str">
            <v>ГУЗ</v>
          </cell>
        </row>
        <row r="1779">
          <cell r="Q1779">
            <v>470101</v>
          </cell>
          <cell r="R1779">
            <v>504701</v>
          </cell>
          <cell r="S1779" t="str">
            <v>ГУЗ</v>
          </cell>
        </row>
        <row r="1780">
          <cell r="Q1780">
            <v>470101</v>
          </cell>
          <cell r="R1780">
            <v>504701</v>
          </cell>
          <cell r="S1780" t="str">
            <v>ГУЗ</v>
          </cell>
        </row>
        <row r="1781">
          <cell r="Q1781">
            <v>470101</v>
          </cell>
          <cell r="R1781">
            <v>504701</v>
          </cell>
          <cell r="S1781" t="str">
            <v>ГУЗ</v>
          </cell>
        </row>
        <row r="1782">
          <cell r="Q1782">
            <v>470101</v>
          </cell>
          <cell r="R1782">
            <v>504701</v>
          </cell>
          <cell r="S1782" t="str">
            <v>ГУЗ</v>
          </cell>
        </row>
        <row r="1783">
          <cell r="Q1783">
            <v>470101</v>
          </cell>
          <cell r="R1783">
            <v>504701</v>
          </cell>
          <cell r="S1783" t="str">
            <v>ГУЗ</v>
          </cell>
        </row>
        <row r="1784">
          <cell r="Q1784">
            <v>470101</v>
          </cell>
          <cell r="R1784">
            <v>504701</v>
          </cell>
          <cell r="S1784" t="str">
            <v>ГУЗ</v>
          </cell>
        </row>
        <row r="1785">
          <cell r="Q1785">
            <v>470101</v>
          </cell>
          <cell r="R1785">
            <v>504701</v>
          </cell>
          <cell r="S1785" t="str">
            <v>ГУЗ</v>
          </cell>
        </row>
        <row r="1786">
          <cell r="Q1786" t="str">
            <v>470101 Итог</v>
          </cell>
          <cell r="R1786">
            <v>0</v>
          </cell>
          <cell r="S1786">
            <v>0</v>
          </cell>
        </row>
        <row r="1787">
          <cell r="Q1787">
            <v>470108</v>
          </cell>
          <cell r="R1787">
            <v>504704</v>
          </cell>
          <cell r="S1787" t="str">
            <v>ЧУЗ</v>
          </cell>
        </row>
        <row r="1788">
          <cell r="Q1788">
            <v>470108</v>
          </cell>
          <cell r="R1788">
            <v>504704</v>
          </cell>
          <cell r="S1788" t="str">
            <v>ЧУЗ</v>
          </cell>
        </row>
        <row r="1789">
          <cell r="Q1789">
            <v>470108</v>
          </cell>
          <cell r="R1789">
            <v>504704</v>
          </cell>
          <cell r="S1789" t="str">
            <v>ЧУЗ</v>
          </cell>
        </row>
        <row r="1790">
          <cell r="Q1790">
            <v>470108</v>
          </cell>
          <cell r="R1790">
            <v>504704</v>
          </cell>
          <cell r="S1790" t="str">
            <v>ЧУЗ</v>
          </cell>
        </row>
        <row r="1791">
          <cell r="Q1791">
            <v>470108</v>
          </cell>
          <cell r="R1791">
            <v>504704</v>
          </cell>
          <cell r="S1791" t="str">
            <v>ЧУЗ</v>
          </cell>
        </row>
        <row r="1792">
          <cell r="Q1792">
            <v>470108</v>
          </cell>
          <cell r="R1792">
            <v>504704</v>
          </cell>
          <cell r="S1792" t="str">
            <v>ЧУЗ</v>
          </cell>
        </row>
        <row r="1793">
          <cell r="Q1793">
            <v>470108</v>
          </cell>
          <cell r="R1793">
            <v>504704</v>
          </cell>
          <cell r="S1793" t="str">
            <v>ЧУЗ</v>
          </cell>
        </row>
        <row r="1794">
          <cell r="Q1794">
            <v>470108</v>
          </cell>
          <cell r="R1794">
            <v>504704</v>
          </cell>
          <cell r="S1794" t="str">
            <v>ЧУЗ</v>
          </cell>
        </row>
        <row r="1795">
          <cell r="Q1795" t="str">
            <v>470108 Итог</v>
          </cell>
          <cell r="R1795">
            <v>0</v>
          </cell>
          <cell r="S1795">
            <v>0</v>
          </cell>
        </row>
        <row r="1796">
          <cell r="Q1796">
            <v>490101</v>
          </cell>
          <cell r="R1796">
            <v>504901</v>
          </cell>
          <cell r="S1796" t="str">
            <v>ГУЗ</v>
          </cell>
        </row>
        <row r="1797">
          <cell r="Q1797">
            <v>490101</v>
          </cell>
          <cell r="R1797">
            <v>504901</v>
          </cell>
          <cell r="S1797" t="str">
            <v>ГУЗ</v>
          </cell>
        </row>
        <row r="1798">
          <cell r="Q1798">
            <v>490101</v>
          </cell>
          <cell r="R1798">
            <v>504901</v>
          </cell>
          <cell r="S1798" t="str">
            <v>ГУЗ</v>
          </cell>
        </row>
        <row r="1799">
          <cell r="Q1799">
            <v>490101</v>
          </cell>
          <cell r="R1799">
            <v>504901</v>
          </cell>
          <cell r="S1799" t="str">
            <v>ГУЗ</v>
          </cell>
        </row>
        <row r="1800">
          <cell r="Q1800">
            <v>490101</v>
          </cell>
          <cell r="R1800">
            <v>504901</v>
          </cell>
          <cell r="S1800" t="str">
            <v>ГУЗ</v>
          </cell>
        </row>
        <row r="1801">
          <cell r="Q1801">
            <v>490101</v>
          </cell>
          <cell r="R1801">
            <v>504901</v>
          </cell>
          <cell r="S1801" t="str">
            <v>ГУЗ</v>
          </cell>
        </row>
        <row r="1802">
          <cell r="Q1802">
            <v>490101</v>
          </cell>
          <cell r="R1802">
            <v>504901</v>
          </cell>
          <cell r="S1802" t="str">
            <v>ГУЗ</v>
          </cell>
        </row>
        <row r="1803">
          <cell r="Q1803">
            <v>490101</v>
          </cell>
          <cell r="R1803">
            <v>504901</v>
          </cell>
          <cell r="S1803" t="str">
            <v>ГУЗ</v>
          </cell>
        </row>
        <row r="1804">
          <cell r="Q1804" t="str">
            <v>490101 Итог</v>
          </cell>
          <cell r="R1804">
            <v>0</v>
          </cell>
          <cell r="S1804">
            <v>0</v>
          </cell>
        </row>
        <row r="1805">
          <cell r="Q1805">
            <v>490103</v>
          </cell>
          <cell r="R1805">
            <v>504902</v>
          </cell>
          <cell r="S1805" t="str">
            <v>ГУЗ</v>
          </cell>
        </row>
        <row r="1806">
          <cell r="Q1806">
            <v>490103</v>
          </cell>
          <cell r="R1806">
            <v>504902</v>
          </cell>
          <cell r="S1806" t="str">
            <v>ГУЗ</v>
          </cell>
        </row>
        <row r="1807">
          <cell r="Q1807">
            <v>490103</v>
          </cell>
          <cell r="R1807">
            <v>504902</v>
          </cell>
          <cell r="S1807" t="str">
            <v>ГУЗ</v>
          </cell>
        </row>
        <row r="1808">
          <cell r="Q1808">
            <v>490103</v>
          </cell>
          <cell r="R1808">
            <v>504902</v>
          </cell>
          <cell r="S1808" t="str">
            <v>ГУЗ</v>
          </cell>
        </row>
        <row r="1809">
          <cell r="Q1809">
            <v>490103</v>
          </cell>
          <cell r="R1809">
            <v>504902</v>
          </cell>
          <cell r="S1809" t="str">
            <v>ГУЗ</v>
          </cell>
        </row>
        <row r="1810">
          <cell r="Q1810">
            <v>490103</v>
          </cell>
          <cell r="R1810">
            <v>504902</v>
          </cell>
          <cell r="S1810" t="str">
            <v>ГУЗ</v>
          </cell>
        </row>
        <row r="1811">
          <cell r="Q1811">
            <v>490103</v>
          </cell>
          <cell r="R1811">
            <v>504902</v>
          </cell>
          <cell r="S1811" t="str">
            <v>ГУЗ</v>
          </cell>
        </row>
        <row r="1812">
          <cell r="Q1812">
            <v>490103</v>
          </cell>
          <cell r="R1812">
            <v>504902</v>
          </cell>
          <cell r="S1812" t="str">
            <v>ГУЗ</v>
          </cell>
        </row>
        <row r="1813">
          <cell r="Q1813" t="str">
            <v>490103 Итог</v>
          </cell>
          <cell r="R1813">
            <v>0</v>
          </cell>
          <cell r="S1813">
            <v>0</v>
          </cell>
        </row>
        <row r="1814">
          <cell r="Q1814">
            <v>500101</v>
          </cell>
          <cell r="R1814">
            <v>505001</v>
          </cell>
          <cell r="S1814" t="str">
            <v>ГУЗ</v>
          </cell>
        </row>
        <row r="1815">
          <cell r="Q1815">
            <v>500101</v>
          </cell>
          <cell r="R1815">
            <v>505001</v>
          </cell>
          <cell r="S1815" t="str">
            <v>ГУЗ</v>
          </cell>
        </row>
        <row r="1816">
          <cell r="Q1816">
            <v>500101</v>
          </cell>
          <cell r="R1816">
            <v>505001</v>
          </cell>
          <cell r="S1816" t="str">
            <v>ГУЗ</v>
          </cell>
        </row>
        <row r="1817">
          <cell r="Q1817">
            <v>500101</v>
          </cell>
          <cell r="R1817">
            <v>505001</v>
          </cell>
          <cell r="S1817" t="str">
            <v>ГУЗ</v>
          </cell>
        </row>
        <row r="1818">
          <cell r="Q1818">
            <v>500101</v>
          </cell>
          <cell r="R1818">
            <v>505001</v>
          </cell>
          <cell r="S1818" t="str">
            <v>ГУЗ</v>
          </cell>
        </row>
        <row r="1819">
          <cell r="Q1819">
            <v>500101</v>
          </cell>
          <cell r="R1819">
            <v>505001</v>
          </cell>
          <cell r="S1819" t="str">
            <v>ГУЗ</v>
          </cell>
        </row>
        <row r="1820">
          <cell r="Q1820">
            <v>500101</v>
          </cell>
          <cell r="R1820">
            <v>505001</v>
          </cell>
          <cell r="S1820" t="str">
            <v>ГУЗ</v>
          </cell>
        </row>
        <row r="1821">
          <cell r="Q1821">
            <v>500101</v>
          </cell>
          <cell r="R1821">
            <v>505001</v>
          </cell>
          <cell r="S1821" t="str">
            <v>ГУЗ</v>
          </cell>
        </row>
        <row r="1822">
          <cell r="Q1822" t="str">
            <v>500101 Итог</v>
          </cell>
          <cell r="R1822">
            <v>0</v>
          </cell>
          <cell r="S1822">
            <v>0</v>
          </cell>
        </row>
        <row r="1823">
          <cell r="Q1823">
            <v>500801</v>
          </cell>
          <cell r="R1823">
            <v>505007</v>
          </cell>
          <cell r="S1823" t="str">
            <v>ГУЗ</v>
          </cell>
        </row>
        <row r="1824">
          <cell r="Q1824">
            <v>500801</v>
          </cell>
          <cell r="R1824">
            <v>505007</v>
          </cell>
          <cell r="S1824" t="str">
            <v>ГУЗ</v>
          </cell>
        </row>
        <row r="1825">
          <cell r="Q1825">
            <v>500801</v>
          </cell>
          <cell r="R1825">
            <v>505007</v>
          </cell>
          <cell r="S1825" t="str">
            <v>ГУЗ</v>
          </cell>
        </row>
        <row r="1826">
          <cell r="Q1826">
            <v>500801</v>
          </cell>
          <cell r="R1826">
            <v>505007</v>
          </cell>
          <cell r="S1826" t="str">
            <v>ГУЗ</v>
          </cell>
        </row>
        <row r="1827">
          <cell r="Q1827">
            <v>500801</v>
          </cell>
          <cell r="R1827">
            <v>505007</v>
          </cell>
          <cell r="S1827" t="str">
            <v>ГУЗ</v>
          </cell>
        </row>
        <row r="1828">
          <cell r="Q1828">
            <v>500801</v>
          </cell>
          <cell r="R1828">
            <v>505007</v>
          </cell>
          <cell r="S1828" t="str">
            <v>ГУЗ</v>
          </cell>
        </row>
        <row r="1829">
          <cell r="Q1829">
            <v>500801</v>
          </cell>
          <cell r="R1829">
            <v>505007</v>
          </cell>
          <cell r="S1829" t="str">
            <v>ГУЗ</v>
          </cell>
        </row>
        <row r="1830">
          <cell r="Q1830">
            <v>500801</v>
          </cell>
          <cell r="R1830">
            <v>505007</v>
          </cell>
          <cell r="S1830" t="str">
            <v>ГУЗ</v>
          </cell>
        </row>
        <row r="1831">
          <cell r="Q1831" t="str">
            <v>500801 Итог</v>
          </cell>
          <cell r="R1831">
            <v>0</v>
          </cell>
          <cell r="S1831">
            <v>0</v>
          </cell>
        </row>
        <row r="1832">
          <cell r="Q1832">
            <v>501001</v>
          </cell>
          <cell r="R1832">
            <v>505009</v>
          </cell>
          <cell r="S1832" t="str">
            <v>ГУЗ</v>
          </cell>
        </row>
        <row r="1833">
          <cell r="Q1833">
            <v>501001</v>
          </cell>
          <cell r="R1833">
            <v>505009</v>
          </cell>
          <cell r="S1833" t="str">
            <v>ГУЗ</v>
          </cell>
        </row>
        <row r="1834">
          <cell r="Q1834">
            <v>501001</v>
          </cell>
          <cell r="R1834">
            <v>505009</v>
          </cell>
          <cell r="S1834" t="str">
            <v>ГУЗ</v>
          </cell>
        </row>
        <row r="1835">
          <cell r="Q1835">
            <v>501001</v>
          </cell>
          <cell r="R1835">
            <v>505009</v>
          </cell>
          <cell r="S1835" t="str">
            <v>ГУЗ</v>
          </cell>
        </row>
        <row r="1836">
          <cell r="Q1836">
            <v>501001</v>
          </cell>
          <cell r="R1836">
            <v>505009</v>
          </cell>
          <cell r="S1836" t="str">
            <v>ГУЗ</v>
          </cell>
        </row>
        <row r="1837">
          <cell r="Q1837">
            <v>501001</v>
          </cell>
          <cell r="R1837">
            <v>505009</v>
          </cell>
          <cell r="S1837" t="str">
            <v>ГУЗ</v>
          </cell>
        </row>
        <row r="1838">
          <cell r="Q1838">
            <v>501001</v>
          </cell>
          <cell r="R1838">
            <v>505009</v>
          </cell>
          <cell r="S1838" t="str">
            <v>ГУЗ</v>
          </cell>
        </row>
        <row r="1839">
          <cell r="Q1839">
            <v>501001</v>
          </cell>
          <cell r="R1839">
            <v>505009</v>
          </cell>
          <cell r="S1839" t="str">
            <v>ГУЗ</v>
          </cell>
        </row>
        <row r="1840">
          <cell r="Q1840" t="str">
            <v>501001 Итог</v>
          </cell>
          <cell r="R1840">
            <v>0</v>
          </cell>
          <cell r="S1840">
            <v>0</v>
          </cell>
        </row>
        <row r="1841">
          <cell r="Q1841">
            <v>502201</v>
          </cell>
          <cell r="R1841">
            <v>505022</v>
          </cell>
          <cell r="S1841" t="str">
            <v>ЧУЗ</v>
          </cell>
        </row>
        <row r="1842">
          <cell r="Q1842">
            <v>502201</v>
          </cell>
          <cell r="R1842">
            <v>505022</v>
          </cell>
          <cell r="S1842" t="str">
            <v>ЧУЗ</v>
          </cell>
        </row>
        <row r="1843">
          <cell r="Q1843">
            <v>502201</v>
          </cell>
          <cell r="R1843">
            <v>505022</v>
          </cell>
          <cell r="S1843" t="str">
            <v>ЧУЗ</v>
          </cell>
        </row>
        <row r="1844">
          <cell r="Q1844">
            <v>502201</v>
          </cell>
          <cell r="R1844">
            <v>505022</v>
          </cell>
          <cell r="S1844" t="str">
            <v>ЧУЗ</v>
          </cell>
        </row>
        <row r="1845">
          <cell r="Q1845">
            <v>502201</v>
          </cell>
          <cell r="R1845">
            <v>505022</v>
          </cell>
          <cell r="S1845" t="str">
            <v>ЧУЗ</v>
          </cell>
        </row>
        <row r="1846">
          <cell r="Q1846">
            <v>502201</v>
          </cell>
          <cell r="R1846">
            <v>505022</v>
          </cell>
          <cell r="S1846" t="str">
            <v>ЧУЗ</v>
          </cell>
        </row>
        <row r="1847">
          <cell r="Q1847">
            <v>502201</v>
          </cell>
          <cell r="R1847">
            <v>505022</v>
          </cell>
          <cell r="S1847" t="str">
            <v>ЧУЗ</v>
          </cell>
        </row>
        <row r="1848">
          <cell r="Q1848">
            <v>502201</v>
          </cell>
          <cell r="R1848">
            <v>505022</v>
          </cell>
          <cell r="S1848" t="str">
            <v>ЧУЗ</v>
          </cell>
        </row>
        <row r="1849">
          <cell r="Q1849" t="str">
            <v>502201 Итог</v>
          </cell>
          <cell r="R1849">
            <v>0</v>
          </cell>
          <cell r="S1849">
            <v>0</v>
          </cell>
        </row>
        <row r="1850">
          <cell r="Q1850">
            <v>502601</v>
          </cell>
          <cell r="R1850">
            <v>505026</v>
          </cell>
          <cell r="S1850" t="str">
            <v>ЧУЗ</v>
          </cell>
        </row>
        <row r="1851">
          <cell r="Q1851">
            <v>502601</v>
          </cell>
          <cell r="R1851">
            <v>505026</v>
          </cell>
          <cell r="S1851" t="str">
            <v>ЧУЗ</v>
          </cell>
        </row>
        <row r="1852">
          <cell r="Q1852">
            <v>502601</v>
          </cell>
          <cell r="R1852">
            <v>505026</v>
          </cell>
          <cell r="S1852" t="str">
            <v>ЧУЗ</v>
          </cell>
        </row>
        <row r="1853">
          <cell r="Q1853">
            <v>502601</v>
          </cell>
          <cell r="R1853">
            <v>505026</v>
          </cell>
          <cell r="S1853" t="str">
            <v>ЧУЗ</v>
          </cell>
        </row>
        <row r="1854">
          <cell r="Q1854">
            <v>502601</v>
          </cell>
          <cell r="R1854">
            <v>505026</v>
          </cell>
          <cell r="S1854" t="str">
            <v>ЧУЗ</v>
          </cell>
        </row>
        <row r="1855">
          <cell r="Q1855">
            <v>502601</v>
          </cell>
          <cell r="R1855">
            <v>505026</v>
          </cell>
          <cell r="S1855" t="str">
            <v>ЧУЗ</v>
          </cell>
        </row>
        <row r="1856">
          <cell r="Q1856">
            <v>502601</v>
          </cell>
          <cell r="R1856">
            <v>505026</v>
          </cell>
          <cell r="S1856" t="str">
            <v>ЧУЗ</v>
          </cell>
        </row>
        <row r="1857">
          <cell r="Q1857">
            <v>502601</v>
          </cell>
          <cell r="R1857">
            <v>505026</v>
          </cell>
          <cell r="S1857" t="str">
            <v>ЧУЗ</v>
          </cell>
        </row>
        <row r="1858">
          <cell r="Q1858" t="str">
            <v>502601 Итог</v>
          </cell>
          <cell r="R1858">
            <v>0</v>
          </cell>
          <cell r="S1858">
            <v>0</v>
          </cell>
        </row>
        <row r="1859">
          <cell r="Q1859">
            <v>509775</v>
          </cell>
          <cell r="R1859">
            <v>509775</v>
          </cell>
          <cell r="S1859" t="str">
            <v>ЧУЗ</v>
          </cell>
        </row>
        <row r="1860">
          <cell r="Q1860">
            <v>509775</v>
          </cell>
          <cell r="R1860">
            <v>509775</v>
          </cell>
          <cell r="S1860" t="str">
            <v>ЧУЗ</v>
          </cell>
        </row>
        <row r="1861">
          <cell r="Q1861">
            <v>509775</v>
          </cell>
          <cell r="R1861">
            <v>509775</v>
          </cell>
          <cell r="S1861" t="str">
            <v>ЧУЗ</v>
          </cell>
        </row>
        <row r="1862">
          <cell r="Q1862">
            <v>509775</v>
          </cell>
          <cell r="R1862">
            <v>509775</v>
          </cell>
          <cell r="S1862" t="str">
            <v>ЧУЗ</v>
          </cell>
        </row>
        <row r="1863">
          <cell r="Q1863">
            <v>509775</v>
          </cell>
          <cell r="R1863">
            <v>509775</v>
          </cell>
          <cell r="S1863" t="str">
            <v>ЧУЗ</v>
          </cell>
        </row>
        <row r="1864">
          <cell r="Q1864">
            <v>509775</v>
          </cell>
          <cell r="R1864">
            <v>509775</v>
          </cell>
          <cell r="S1864" t="str">
            <v>ЧУЗ</v>
          </cell>
        </row>
        <row r="1865">
          <cell r="Q1865">
            <v>509775</v>
          </cell>
          <cell r="R1865">
            <v>509775</v>
          </cell>
          <cell r="S1865" t="str">
            <v>ЧУЗ</v>
          </cell>
        </row>
        <row r="1866">
          <cell r="Q1866">
            <v>509775</v>
          </cell>
          <cell r="R1866">
            <v>509775</v>
          </cell>
          <cell r="S1866" t="str">
            <v>ЧУЗ</v>
          </cell>
        </row>
        <row r="1867">
          <cell r="Q1867" t="str">
            <v>509775 Итог</v>
          </cell>
          <cell r="R1867">
            <v>0</v>
          </cell>
          <cell r="S1867">
            <v>0</v>
          </cell>
        </row>
        <row r="1868">
          <cell r="Q1868">
            <v>510112</v>
          </cell>
          <cell r="R1868">
            <v>505112</v>
          </cell>
          <cell r="S1868" t="str">
            <v>ГУЗ</v>
          </cell>
        </row>
        <row r="1869">
          <cell r="Q1869">
            <v>510112</v>
          </cell>
          <cell r="R1869">
            <v>505112</v>
          </cell>
          <cell r="S1869" t="str">
            <v>ГУЗ</v>
          </cell>
        </row>
        <row r="1870">
          <cell r="Q1870">
            <v>510112</v>
          </cell>
          <cell r="R1870">
            <v>505112</v>
          </cell>
          <cell r="S1870" t="str">
            <v>ГУЗ</v>
          </cell>
        </row>
        <row r="1871">
          <cell r="Q1871">
            <v>510112</v>
          </cell>
          <cell r="R1871">
            <v>505112</v>
          </cell>
          <cell r="S1871" t="str">
            <v>ГУЗ</v>
          </cell>
        </row>
        <row r="1872">
          <cell r="Q1872">
            <v>510112</v>
          </cell>
          <cell r="R1872">
            <v>505112</v>
          </cell>
          <cell r="S1872" t="str">
            <v>ГУЗ</v>
          </cell>
        </row>
        <row r="1873">
          <cell r="Q1873">
            <v>510112</v>
          </cell>
          <cell r="R1873">
            <v>505112</v>
          </cell>
          <cell r="S1873" t="str">
            <v>ГУЗ</v>
          </cell>
        </row>
        <row r="1874">
          <cell r="Q1874">
            <v>510112</v>
          </cell>
          <cell r="R1874">
            <v>505112</v>
          </cell>
          <cell r="S1874" t="str">
            <v>ГУЗ</v>
          </cell>
        </row>
        <row r="1875">
          <cell r="Q1875">
            <v>510112</v>
          </cell>
          <cell r="R1875">
            <v>505112</v>
          </cell>
          <cell r="S1875" t="str">
            <v>ГУЗ</v>
          </cell>
        </row>
        <row r="1876">
          <cell r="Q1876" t="str">
            <v>510112 Итог</v>
          </cell>
          <cell r="R1876">
            <v>0</v>
          </cell>
          <cell r="S1876">
            <v>0</v>
          </cell>
        </row>
        <row r="1877">
          <cell r="Q1877">
            <v>510501</v>
          </cell>
          <cell r="R1877">
            <v>505105</v>
          </cell>
          <cell r="S1877" t="str">
            <v>ФУЗ</v>
          </cell>
        </row>
        <row r="1878">
          <cell r="Q1878">
            <v>510501</v>
          </cell>
          <cell r="R1878">
            <v>505105</v>
          </cell>
          <cell r="S1878" t="str">
            <v>ФУЗ</v>
          </cell>
        </row>
        <row r="1879">
          <cell r="Q1879">
            <v>510501</v>
          </cell>
          <cell r="R1879">
            <v>505105</v>
          </cell>
          <cell r="S1879" t="str">
            <v>ФУЗ</v>
          </cell>
        </row>
        <row r="1880">
          <cell r="Q1880">
            <v>510501</v>
          </cell>
          <cell r="R1880">
            <v>505105</v>
          </cell>
          <cell r="S1880" t="str">
            <v>ФУЗ</v>
          </cell>
        </row>
        <row r="1881">
          <cell r="Q1881">
            <v>510501</v>
          </cell>
          <cell r="R1881">
            <v>505105</v>
          </cell>
          <cell r="S1881" t="str">
            <v>ФУЗ</v>
          </cell>
        </row>
        <row r="1882">
          <cell r="Q1882">
            <v>510501</v>
          </cell>
          <cell r="R1882">
            <v>505105</v>
          </cell>
          <cell r="S1882" t="str">
            <v>ФУЗ</v>
          </cell>
        </row>
        <row r="1883">
          <cell r="Q1883">
            <v>510501</v>
          </cell>
          <cell r="R1883">
            <v>505105</v>
          </cell>
          <cell r="S1883" t="str">
            <v>ФУЗ</v>
          </cell>
        </row>
        <row r="1884">
          <cell r="Q1884">
            <v>510501</v>
          </cell>
          <cell r="R1884">
            <v>505105</v>
          </cell>
          <cell r="S1884" t="str">
            <v>ФУЗ</v>
          </cell>
        </row>
        <row r="1885">
          <cell r="Q1885" t="str">
            <v>510501 Итог</v>
          </cell>
          <cell r="R1885">
            <v>0</v>
          </cell>
          <cell r="S1885">
            <v>0</v>
          </cell>
        </row>
        <row r="1886">
          <cell r="Q1886">
            <v>511001</v>
          </cell>
          <cell r="R1886">
            <v>505110</v>
          </cell>
          <cell r="S1886" t="str">
            <v>ЧУЗ</v>
          </cell>
        </row>
        <row r="1887">
          <cell r="Q1887">
            <v>511001</v>
          </cell>
          <cell r="R1887">
            <v>505110</v>
          </cell>
          <cell r="S1887" t="str">
            <v>ЧУЗ</v>
          </cell>
        </row>
        <row r="1888">
          <cell r="Q1888">
            <v>511001</v>
          </cell>
          <cell r="R1888">
            <v>505110</v>
          </cell>
          <cell r="S1888" t="str">
            <v>ЧУЗ</v>
          </cell>
        </row>
        <row r="1889">
          <cell r="Q1889">
            <v>511001</v>
          </cell>
          <cell r="R1889">
            <v>505110</v>
          </cell>
          <cell r="S1889" t="str">
            <v>ЧУЗ</v>
          </cell>
        </row>
        <row r="1890">
          <cell r="Q1890">
            <v>511001</v>
          </cell>
          <cell r="R1890">
            <v>505110</v>
          </cell>
          <cell r="S1890" t="str">
            <v>ЧУЗ</v>
          </cell>
        </row>
        <row r="1891">
          <cell r="Q1891">
            <v>511001</v>
          </cell>
          <cell r="R1891">
            <v>505110</v>
          </cell>
          <cell r="S1891" t="str">
            <v>ЧУЗ</v>
          </cell>
        </row>
        <row r="1892">
          <cell r="Q1892">
            <v>511001</v>
          </cell>
          <cell r="R1892">
            <v>505110</v>
          </cell>
          <cell r="S1892" t="str">
            <v>ЧУЗ</v>
          </cell>
        </row>
        <row r="1893">
          <cell r="Q1893">
            <v>511001</v>
          </cell>
          <cell r="R1893">
            <v>505110</v>
          </cell>
          <cell r="S1893" t="str">
            <v>ЧУЗ</v>
          </cell>
        </row>
        <row r="1894">
          <cell r="Q1894" t="str">
            <v>511001 Итог</v>
          </cell>
          <cell r="R1894">
            <v>0</v>
          </cell>
          <cell r="S1894">
            <v>0</v>
          </cell>
        </row>
        <row r="1895">
          <cell r="Q1895">
            <v>511101</v>
          </cell>
          <cell r="R1895">
            <v>505111</v>
          </cell>
          <cell r="S1895" t="str">
            <v>ЧУЗ</v>
          </cell>
        </row>
        <row r="1896">
          <cell r="Q1896">
            <v>511101</v>
          </cell>
          <cell r="R1896">
            <v>505111</v>
          </cell>
          <cell r="S1896" t="str">
            <v>ЧУЗ</v>
          </cell>
        </row>
        <row r="1897">
          <cell r="Q1897">
            <v>511101</v>
          </cell>
          <cell r="R1897">
            <v>505111</v>
          </cell>
          <cell r="S1897" t="str">
            <v>ЧУЗ</v>
          </cell>
        </row>
        <row r="1898">
          <cell r="Q1898">
            <v>511101</v>
          </cell>
          <cell r="R1898">
            <v>505111</v>
          </cell>
          <cell r="S1898" t="str">
            <v>ЧУЗ</v>
          </cell>
        </row>
        <row r="1899">
          <cell r="Q1899">
            <v>511101</v>
          </cell>
          <cell r="R1899">
            <v>505111</v>
          </cell>
          <cell r="S1899" t="str">
            <v>ЧУЗ</v>
          </cell>
        </row>
        <row r="1900">
          <cell r="Q1900">
            <v>511101</v>
          </cell>
          <cell r="R1900">
            <v>505111</v>
          </cell>
          <cell r="S1900" t="str">
            <v>ЧУЗ</v>
          </cell>
        </row>
        <row r="1901">
          <cell r="Q1901">
            <v>511101</v>
          </cell>
          <cell r="R1901">
            <v>505111</v>
          </cell>
          <cell r="S1901" t="str">
            <v>ЧУЗ</v>
          </cell>
        </row>
        <row r="1902">
          <cell r="Q1902">
            <v>511101</v>
          </cell>
          <cell r="R1902">
            <v>505111</v>
          </cell>
          <cell r="S1902" t="str">
            <v>ЧУЗ</v>
          </cell>
        </row>
        <row r="1903">
          <cell r="Q1903" t="str">
            <v>511101 Итог</v>
          </cell>
          <cell r="R1903">
            <v>0</v>
          </cell>
          <cell r="S1903">
            <v>0</v>
          </cell>
        </row>
        <row r="1904">
          <cell r="Q1904">
            <v>521301</v>
          </cell>
          <cell r="R1904">
            <v>505213</v>
          </cell>
          <cell r="S1904" t="str">
            <v>ГУЗ</v>
          </cell>
        </row>
        <row r="1905">
          <cell r="Q1905">
            <v>521301</v>
          </cell>
          <cell r="R1905">
            <v>505213</v>
          </cell>
          <cell r="S1905" t="str">
            <v>ГУЗ</v>
          </cell>
        </row>
        <row r="1906">
          <cell r="Q1906">
            <v>521301</v>
          </cell>
          <cell r="R1906">
            <v>505213</v>
          </cell>
          <cell r="S1906" t="str">
            <v>ГУЗ</v>
          </cell>
        </row>
        <row r="1907">
          <cell r="Q1907">
            <v>521301</v>
          </cell>
          <cell r="R1907">
            <v>505213</v>
          </cell>
          <cell r="S1907" t="str">
            <v>ГУЗ</v>
          </cell>
        </row>
        <row r="1908">
          <cell r="Q1908">
            <v>521301</v>
          </cell>
          <cell r="R1908">
            <v>505213</v>
          </cell>
          <cell r="S1908" t="str">
            <v>ГУЗ</v>
          </cell>
        </row>
        <row r="1909">
          <cell r="Q1909">
            <v>521301</v>
          </cell>
          <cell r="R1909">
            <v>505213</v>
          </cell>
          <cell r="S1909" t="str">
            <v>ГУЗ</v>
          </cell>
        </row>
        <row r="1910">
          <cell r="Q1910">
            <v>521301</v>
          </cell>
          <cell r="R1910">
            <v>505213</v>
          </cell>
          <cell r="S1910" t="str">
            <v>ГУЗ</v>
          </cell>
        </row>
        <row r="1911">
          <cell r="Q1911">
            <v>521301</v>
          </cell>
          <cell r="R1911">
            <v>505213</v>
          </cell>
          <cell r="S1911" t="str">
            <v>ГУЗ</v>
          </cell>
        </row>
        <row r="1912">
          <cell r="Q1912" t="str">
            <v>521301 Итог</v>
          </cell>
          <cell r="R1912">
            <v>0</v>
          </cell>
          <cell r="S1912">
            <v>0</v>
          </cell>
        </row>
        <row r="1913">
          <cell r="Q1913">
            <v>530101</v>
          </cell>
          <cell r="R1913">
            <v>505301</v>
          </cell>
          <cell r="S1913" t="str">
            <v>ГУЗ</v>
          </cell>
        </row>
        <row r="1914">
          <cell r="Q1914">
            <v>530101</v>
          </cell>
          <cell r="R1914">
            <v>505301</v>
          </cell>
          <cell r="S1914" t="str">
            <v>ГУЗ</v>
          </cell>
        </row>
        <row r="1915">
          <cell r="Q1915">
            <v>530101</v>
          </cell>
          <cell r="R1915">
            <v>505301</v>
          </cell>
          <cell r="S1915" t="str">
            <v>ГУЗ</v>
          </cell>
        </row>
        <row r="1916">
          <cell r="Q1916">
            <v>530101</v>
          </cell>
          <cell r="R1916">
            <v>505301</v>
          </cell>
          <cell r="S1916" t="str">
            <v>ГУЗ</v>
          </cell>
        </row>
        <row r="1917">
          <cell r="Q1917">
            <v>530101</v>
          </cell>
          <cell r="R1917">
            <v>505301</v>
          </cell>
          <cell r="S1917" t="str">
            <v>ГУЗ</v>
          </cell>
        </row>
        <row r="1918">
          <cell r="Q1918">
            <v>530101</v>
          </cell>
          <cell r="R1918">
            <v>505301</v>
          </cell>
          <cell r="S1918" t="str">
            <v>ГУЗ</v>
          </cell>
        </row>
        <row r="1919">
          <cell r="Q1919">
            <v>530101</v>
          </cell>
          <cell r="R1919">
            <v>505301</v>
          </cell>
          <cell r="S1919" t="str">
            <v>ГУЗ</v>
          </cell>
        </row>
        <row r="1920">
          <cell r="Q1920">
            <v>530101</v>
          </cell>
          <cell r="R1920">
            <v>505301</v>
          </cell>
          <cell r="S1920" t="str">
            <v>ГУЗ</v>
          </cell>
        </row>
        <row r="1921">
          <cell r="Q1921" t="str">
            <v>530101 Итог</v>
          </cell>
          <cell r="R1921">
            <v>0</v>
          </cell>
          <cell r="S1921">
            <v>0</v>
          </cell>
        </row>
        <row r="1922">
          <cell r="Q1922">
            <v>540901</v>
          </cell>
          <cell r="R1922">
            <v>505408</v>
          </cell>
          <cell r="S1922" t="str">
            <v>ГУЗ</v>
          </cell>
        </row>
        <row r="1923">
          <cell r="Q1923">
            <v>540901</v>
          </cell>
          <cell r="R1923">
            <v>505408</v>
          </cell>
          <cell r="S1923" t="str">
            <v>ГУЗ</v>
          </cell>
        </row>
        <row r="1924">
          <cell r="Q1924">
            <v>540901</v>
          </cell>
          <cell r="R1924">
            <v>505408</v>
          </cell>
          <cell r="S1924" t="str">
            <v>ГУЗ</v>
          </cell>
        </row>
        <row r="1925">
          <cell r="Q1925">
            <v>540901</v>
          </cell>
          <cell r="R1925">
            <v>505408</v>
          </cell>
          <cell r="S1925" t="str">
            <v>ГУЗ</v>
          </cell>
        </row>
        <row r="1926">
          <cell r="Q1926">
            <v>540901</v>
          </cell>
          <cell r="R1926">
            <v>505408</v>
          </cell>
          <cell r="S1926" t="str">
            <v>ГУЗ</v>
          </cell>
        </row>
        <row r="1927">
          <cell r="Q1927">
            <v>540901</v>
          </cell>
          <cell r="R1927">
            <v>505408</v>
          </cell>
          <cell r="S1927" t="str">
            <v>ГУЗ</v>
          </cell>
        </row>
        <row r="1928">
          <cell r="Q1928">
            <v>540901</v>
          </cell>
          <cell r="R1928">
            <v>505408</v>
          </cell>
          <cell r="S1928" t="str">
            <v>ГУЗ</v>
          </cell>
        </row>
        <row r="1929">
          <cell r="Q1929">
            <v>540901</v>
          </cell>
          <cell r="R1929">
            <v>505408</v>
          </cell>
          <cell r="S1929" t="str">
            <v>ГУЗ</v>
          </cell>
        </row>
        <row r="1930">
          <cell r="Q1930" t="str">
            <v>540901 Итог</v>
          </cell>
          <cell r="R1930">
            <v>0</v>
          </cell>
          <cell r="S1930">
            <v>0</v>
          </cell>
        </row>
        <row r="1931">
          <cell r="Q1931">
            <v>541301</v>
          </cell>
          <cell r="R1931">
            <v>505412</v>
          </cell>
          <cell r="S1931" t="str">
            <v>ГУЗ</v>
          </cell>
        </row>
        <row r="1932">
          <cell r="Q1932">
            <v>541301</v>
          </cell>
          <cell r="R1932">
            <v>505412</v>
          </cell>
          <cell r="S1932" t="str">
            <v>ГУЗ</v>
          </cell>
        </row>
        <row r="1933">
          <cell r="Q1933">
            <v>541301</v>
          </cell>
          <cell r="R1933">
            <v>505412</v>
          </cell>
          <cell r="S1933" t="str">
            <v>ГУЗ</v>
          </cell>
        </row>
        <row r="1934">
          <cell r="Q1934">
            <v>541301</v>
          </cell>
          <cell r="R1934">
            <v>505412</v>
          </cell>
          <cell r="S1934" t="str">
            <v>ГУЗ</v>
          </cell>
        </row>
        <row r="1935">
          <cell r="Q1935">
            <v>541301</v>
          </cell>
          <cell r="R1935">
            <v>505412</v>
          </cell>
          <cell r="S1935" t="str">
            <v>ГУЗ</v>
          </cell>
        </row>
        <row r="1936">
          <cell r="Q1936">
            <v>541301</v>
          </cell>
          <cell r="R1936">
            <v>505412</v>
          </cell>
          <cell r="S1936" t="str">
            <v>ГУЗ</v>
          </cell>
        </row>
        <row r="1937">
          <cell r="Q1937">
            <v>541301</v>
          </cell>
          <cell r="R1937">
            <v>505412</v>
          </cell>
          <cell r="S1937" t="str">
            <v>ГУЗ</v>
          </cell>
        </row>
        <row r="1938">
          <cell r="Q1938">
            <v>541301</v>
          </cell>
          <cell r="R1938">
            <v>505412</v>
          </cell>
          <cell r="S1938" t="str">
            <v>ГУЗ</v>
          </cell>
        </row>
        <row r="1939">
          <cell r="Q1939" t="str">
            <v>541301 Итог</v>
          </cell>
          <cell r="R1939">
            <v>0</v>
          </cell>
          <cell r="S1939">
            <v>0</v>
          </cell>
        </row>
        <row r="1940">
          <cell r="Q1940">
            <v>542201</v>
          </cell>
          <cell r="R1940">
            <v>505420</v>
          </cell>
          <cell r="S1940" t="str">
            <v>ЧУЗ</v>
          </cell>
        </row>
        <row r="1941">
          <cell r="Q1941">
            <v>542201</v>
          </cell>
          <cell r="R1941">
            <v>505420</v>
          </cell>
          <cell r="S1941" t="str">
            <v>ЧУЗ</v>
          </cell>
        </row>
        <row r="1942">
          <cell r="Q1942">
            <v>542201</v>
          </cell>
          <cell r="R1942">
            <v>505420</v>
          </cell>
          <cell r="S1942" t="str">
            <v>ЧУЗ</v>
          </cell>
        </row>
        <row r="1943">
          <cell r="Q1943">
            <v>542201</v>
          </cell>
          <cell r="R1943">
            <v>505420</v>
          </cell>
          <cell r="S1943" t="str">
            <v>ЧУЗ</v>
          </cell>
        </row>
        <row r="1944">
          <cell r="Q1944">
            <v>542201</v>
          </cell>
          <cell r="R1944">
            <v>505420</v>
          </cell>
          <cell r="S1944" t="str">
            <v>ЧУЗ</v>
          </cell>
        </row>
        <row r="1945">
          <cell r="Q1945">
            <v>542201</v>
          </cell>
          <cell r="R1945">
            <v>505420</v>
          </cell>
          <cell r="S1945" t="str">
            <v>ЧУЗ</v>
          </cell>
        </row>
        <row r="1946">
          <cell r="Q1946">
            <v>542201</v>
          </cell>
          <cell r="R1946">
            <v>505420</v>
          </cell>
          <cell r="S1946" t="str">
            <v>ЧУЗ</v>
          </cell>
        </row>
        <row r="1947">
          <cell r="Q1947">
            <v>542201</v>
          </cell>
          <cell r="R1947">
            <v>505420</v>
          </cell>
          <cell r="S1947" t="str">
            <v>ЧУЗ</v>
          </cell>
        </row>
        <row r="1948">
          <cell r="Q1948" t="str">
            <v>542201 Итог</v>
          </cell>
          <cell r="R1948">
            <v>0</v>
          </cell>
          <cell r="S1948">
            <v>0</v>
          </cell>
        </row>
        <row r="1949">
          <cell r="Q1949">
            <v>542601</v>
          </cell>
          <cell r="R1949">
            <v>505426</v>
          </cell>
          <cell r="S1949" t="str">
            <v>ГУЗ</v>
          </cell>
        </row>
        <row r="1950">
          <cell r="Q1950">
            <v>542601</v>
          </cell>
          <cell r="R1950">
            <v>505426</v>
          </cell>
          <cell r="S1950" t="str">
            <v>ГУЗ</v>
          </cell>
        </row>
        <row r="1951">
          <cell r="Q1951">
            <v>542601</v>
          </cell>
          <cell r="R1951">
            <v>505426</v>
          </cell>
          <cell r="S1951" t="str">
            <v>ГУЗ</v>
          </cell>
        </row>
        <row r="1952">
          <cell r="Q1952">
            <v>542601</v>
          </cell>
          <cell r="R1952">
            <v>505426</v>
          </cell>
          <cell r="S1952" t="str">
            <v>ГУЗ</v>
          </cell>
        </row>
        <row r="1953">
          <cell r="Q1953">
            <v>542601</v>
          </cell>
          <cell r="R1953">
            <v>505426</v>
          </cell>
          <cell r="S1953" t="str">
            <v>ГУЗ</v>
          </cell>
        </row>
        <row r="1954">
          <cell r="Q1954">
            <v>542601</v>
          </cell>
          <cell r="R1954">
            <v>505426</v>
          </cell>
          <cell r="S1954" t="str">
            <v>ГУЗ</v>
          </cell>
        </row>
        <row r="1955">
          <cell r="Q1955">
            <v>542601</v>
          </cell>
          <cell r="R1955">
            <v>505426</v>
          </cell>
          <cell r="S1955" t="str">
            <v>ГУЗ</v>
          </cell>
        </row>
        <row r="1956">
          <cell r="Q1956">
            <v>542601</v>
          </cell>
          <cell r="R1956">
            <v>505426</v>
          </cell>
          <cell r="S1956" t="str">
            <v>ГУЗ</v>
          </cell>
        </row>
        <row r="1957">
          <cell r="Q1957" t="str">
            <v>542601 Итог</v>
          </cell>
          <cell r="R1957">
            <v>0</v>
          </cell>
          <cell r="S1957">
            <v>0</v>
          </cell>
        </row>
        <row r="1958">
          <cell r="Q1958">
            <v>542901</v>
          </cell>
          <cell r="R1958">
            <v>505429</v>
          </cell>
          <cell r="S1958" t="str">
            <v>ГУЗ</v>
          </cell>
        </row>
        <row r="1959">
          <cell r="Q1959">
            <v>542901</v>
          </cell>
          <cell r="R1959">
            <v>505429</v>
          </cell>
          <cell r="S1959" t="str">
            <v>ГУЗ</v>
          </cell>
        </row>
        <row r="1960">
          <cell r="Q1960">
            <v>542901</v>
          </cell>
          <cell r="R1960">
            <v>505429</v>
          </cell>
          <cell r="S1960" t="str">
            <v>ГУЗ</v>
          </cell>
        </row>
        <row r="1961">
          <cell r="Q1961">
            <v>542901</v>
          </cell>
          <cell r="R1961">
            <v>505429</v>
          </cell>
          <cell r="S1961" t="str">
            <v>ГУЗ</v>
          </cell>
        </row>
        <row r="1962">
          <cell r="Q1962">
            <v>542901</v>
          </cell>
          <cell r="R1962">
            <v>505429</v>
          </cell>
          <cell r="S1962" t="str">
            <v>ГУЗ</v>
          </cell>
        </row>
        <row r="1963">
          <cell r="Q1963">
            <v>542901</v>
          </cell>
          <cell r="R1963">
            <v>505429</v>
          </cell>
          <cell r="S1963" t="str">
            <v>ГУЗ</v>
          </cell>
        </row>
        <row r="1964">
          <cell r="Q1964">
            <v>542901</v>
          </cell>
          <cell r="R1964">
            <v>505429</v>
          </cell>
          <cell r="S1964" t="str">
            <v>ГУЗ</v>
          </cell>
        </row>
        <row r="1965">
          <cell r="Q1965">
            <v>542901</v>
          </cell>
          <cell r="R1965">
            <v>505429</v>
          </cell>
          <cell r="S1965" t="str">
            <v>ГУЗ</v>
          </cell>
        </row>
        <row r="1966">
          <cell r="Q1966" t="str">
            <v>542901 Итог</v>
          </cell>
          <cell r="R1966">
            <v>0</v>
          </cell>
          <cell r="S1966">
            <v>0</v>
          </cell>
        </row>
        <row r="1967">
          <cell r="Q1967">
            <v>550101</v>
          </cell>
          <cell r="R1967">
            <v>505501</v>
          </cell>
          <cell r="S1967" t="str">
            <v>ГУЗ</v>
          </cell>
        </row>
        <row r="1968">
          <cell r="Q1968">
            <v>550101</v>
          </cell>
          <cell r="R1968">
            <v>505501</v>
          </cell>
          <cell r="S1968" t="str">
            <v>ГУЗ</v>
          </cell>
        </row>
        <row r="1969">
          <cell r="Q1969">
            <v>550101</v>
          </cell>
          <cell r="R1969">
            <v>505501</v>
          </cell>
          <cell r="S1969" t="str">
            <v>ГУЗ</v>
          </cell>
        </row>
        <row r="1970">
          <cell r="Q1970">
            <v>550101</v>
          </cell>
          <cell r="R1970">
            <v>505501</v>
          </cell>
          <cell r="S1970" t="str">
            <v>ГУЗ</v>
          </cell>
        </row>
        <row r="1971">
          <cell r="Q1971">
            <v>550101</v>
          </cell>
          <cell r="R1971">
            <v>505501</v>
          </cell>
          <cell r="S1971" t="str">
            <v>ГУЗ</v>
          </cell>
        </row>
        <row r="1972">
          <cell r="Q1972">
            <v>550101</v>
          </cell>
          <cell r="R1972">
            <v>505501</v>
          </cell>
          <cell r="S1972" t="str">
            <v>ГУЗ</v>
          </cell>
        </row>
        <row r="1973">
          <cell r="Q1973">
            <v>550101</v>
          </cell>
          <cell r="R1973">
            <v>505501</v>
          </cell>
          <cell r="S1973" t="str">
            <v>ГУЗ</v>
          </cell>
        </row>
        <row r="1974">
          <cell r="Q1974">
            <v>550101</v>
          </cell>
          <cell r="R1974">
            <v>505501</v>
          </cell>
          <cell r="S1974" t="str">
            <v>ГУЗ</v>
          </cell>
        </row>
        <row r="1975">
          <cell r="Q1975" t="str">
            <v>550101 Итог</v>
          </cell>
          <cell r="R1975">
            <v>0</v>
          </cell>
          <cell r="S1975">
            <v>0</v>
          </cell>
        </row>
        <row r="1976">
          <cell r="Q1976">
            <v>550201</v>
          </cell>
          <cell r="R1976">
            <v>505502</v>
          </cell>
          <cell r="S1976" t="str">
            <v>ФУЗ</v>
          </cell>
        </row>
        <row r="1977">
          <cell r="Q1977">
            <v>550201</v>
          </cell>
          <cell r="R1977">
            <v>505502</v>
          </cell>
          <cell r="S1977" t="str">
            <v>ФУЗ</v>
          </cell>
        </row>
        <row r="1978">
          <cell r="Q1978">
            <v>550201</v>
          </cell>
          <cell r="R1978">
            <v>505502</v>
          </cell>
          <cell r="S1978" t="str">
            <v>ФУЗ</v>
          </cell>
        </row>
        <row r="1979">
          <cell r="Q1979">
            <v>550201</v>
          </cell>
          <cell r="R1979">
            <v>505502</v>
          </cell>
          <cell r="S1979" t="str">
            <v>ФУЗ</v>
          </cell>
        </row>
        <row r="1980">
          <cell r="Q1980">
            <v>550201</v>
          </cell>
          <cell r="R1980">
            <v>505502</v>
          </cell>
          <cell r="S1980" t="str">
            <v>ФУЗ</v>
          </cell>
        </row>
        <row r="1981">
          <cell r="Q1981">
            <v>550201</v>
          </cell>
          <cell r="R1981">
            <v>505502</v>
          </cell>
          <cell r="S1981" t="str">
            <v>ФУЗ</v>
          </cell>
        </row>
        <row r="1982">
          <cell r="Q1982">
            <v>550201</v>
          </cell>
          <cell r="R1982">
            <v>505502</v>
          </cell>
          <cell r="S1982" t="str">
            <v>ФУЗ</v>
          </cell>
        </row>
        <row r="1983">
          <cell r="Q1983">
            <v>550201</v>
          </cell>
          <cell r="R1983">
            <v>505502</v>
          </cell>
          <cell r="S1983" t="str">
            <v>ФУЗ</v>
          </cell>
        </row>
        <row r="1984">
          <cell r="Q1984" t="str">
            <v>550201 Итог</v>
          </cell>
          <cell r="R1984">
            <v>0</v>
          </cell>
          <cell r="S1984">
            <v>0</v>
          </cell>
        </row>
        <row r="1985">
          <cell r="Q1985">
            <v>550401</v>
          </cell>
          <cell r="R1985">
            <v>505503</v>
          </cell>
          <cell r="S1985" t="str">
            <v>ЧУЗ</v>
          </cell>
        </row>
        <row r="1986">
          <cell r="Q1986">
            <v>550401</v>
          </cell>
          <cell r="R1986">
            <v>505503</v>
          </cell>
          <cell r="S1986" t="str">
            <v>ЧУЗ</v>
          </cell>
        </row>
        <row r="1987">
          <cell r="Q1987">
            <v>550401</v>
          </cell>
          <cell r="R1987">
            <v>505503</v>
          </cell>
          <cell r="S1987" t="str">
            <v>ЧУЗ</v>
          </cell>
        </row>
        <row r="1988">
          <cell r="Q1988">
            <v>550401</v>
          </cell>
          <cell r="R1988">
            <v>505503</v>
          </cell>
          <cell r="S1988" t="str">
            <v>ЧУЗ</v>
          </cell>
        </row>
        <row r="1989">
          <cell r="Q1989">
            <v>550401</v>
          </cell>
          <cell r="R1989">
            <v>505503</v>
          </cell>
          <cell r="S1989" t="str">
            <v>ЧУЗ</v>
          </cell>
        </row>
        <row r="1990">
          <cell r="Q1990">
            <v>550401</v>
          </cell>
          <cell r="R1990">
            <v>505503</v>
          </cell>
          <cell r="S1990" t="str">
            <v>ЧУЗ</v>
          </cell>
        </row>
        <row r="1991">
          <cell r="Q1991">
            <v>550401</v>
          </cell>
          <cell r="R1991">
            <v>505503</v>
          </cell>
          <cell r="S1991" t="str">
            <v>ЧУЗ</v>
          </cell>
        </row>
        <row r="1992">
          <cell r="Q1992">
            <v>550401</v>
          </cell>
          <cell r="R1992">
            <v>505503</v>
          </cell>
          <cell r="S1992" t="str">
            <v>ЧУЗ</v>
          </cell>
        </row>
        <row r="1993">
          <cell r="Q1993" t="str">
            <v>550401 Итог</v>
          </cell>
          <cell r="R1993">
            <v>0</v>
          </cell>
          <cell r="S1993">
            <v>0</v>
          </cell>
        </row>
        <row r="1994">
          <cell r="Q1994">
            <v>550501</v>
          </cell>
          <cell r="R1994">
            <v>505504</v>
          </cell>
          <cell r="S1994" t="str">
            <v>ЧУЗ</v>
          </cell>
        </row>
        <row r="1995">
          <cell r="Q1995">
            <v>550501</v>
          </cell>
          <cell r="R1995">
            <v>505504</v>
          </cell>
          <cell r="S1995" t="str">
            <v>ЧУЗ</v>
          </cell>
        </row>
        <row r="1996">
          <cell r="Q1996">
            <v>550501</v>
          </cell>
          <cell r="R1996">
            <v>505504</v>
          </cell>
          <cell r="S1996" t="str">
            <v>ЧУЗ</v>
          </cell>
        </row>
        <row r="1997">
          <cell r="Q1997">
            <v>550501</v>
          </cell>
          <cell r="R1997">
            <v>505504</v>
          </cell>
          <cell r="S1997" t="str">
            <v>ЧУЗ</v>
          </cell>
        </row>
        <row r="1998">
          <cell r="Q1998">
            <v>550501</v>
          </cell>
          <cell r="R1998">
            <v>505504</v>
          </cell>
          <cell r="S1998" t="str">
            <v>ЧУЗ</v>
          </cell>
        </row>
        <row r="1999">
          <cell r="Q1999">
            <v>550501</v>
          </cell>
          <cell r="R1999">
            <v>505504</v>
          </cell>
          <cell r="S1999" t="str">
            <v>ЧУЗ</v>
          </cell>
        </row>
        <row r="2000">
          <cell r="Q2000">
            <v>550501</v>
          </cell>
          <cell r="R2000">
            <v>505504</v>
          </cell>
          <cell r="S2000" t="str">
            <v>ЧУЗ</v>
          </cell>
        </row>
        <row r="2001">
          <cell r="Q2001">
            <v>550501</v>
          </cell>
          <cell r="R2001">
            <v>505504</v>
          </cell>
          <cell r="S2001" t="str">
            <v>ЧУЗ</v>
          </cell>
        </row>
        <row r="2002">
          <cell r="Q2002" t="str">
            <v>550501 Итог</v>
          </cell>
          <cell r="R2002">
            <v>0</v>
          </cell>
          <cell r="S2002">
            <v>0</v>
          </cell>
        </row>
        <row r="2003">
          <cell r="Q2003">
            <v>550701</v>
          </cell>
          <cell r="R2003">
            <v>505505</v>
          </cell>
          <cell r="S2003" t="str">
            <v>ЧУЗ</v>
          </cell>
        </row>
        <row r="2004">
          <cell r="Q2004">
            <v>550701</v>
          </cell>
          <cell r="R2004">
            <v>505505</v>
          </cell>
          <cell r="S2004" t="str">
            <v>ЧУЗ</v>
          </cell>
        </row>
        <row r="2005">
          <cell r="Q2005">
            <v>550701</v>
          </cell>
          <cell r="R2005">
            <v>505505</v>
          </cell>
          <cell r="S2005" t="str">
            <v>ЧУЗ</v>
          </cell>
        </row>
        <row r="2006">
          <cell r="Q2006">
            <v>550701</v>
          </cell>
          <cell r="R2006">
            <v>505505</v>
          </cell>
          <cell r="S2006" t="str">
            <v>ЧУЗ</v>
          </cell>
        </row>
        <row r="2007">
          <cell r="Q2007">
            <v>550701</v>
          </cell>
          <cell r="R2007">
            <v>505505</v>
          </cell>
          <cell r="S2007" t="str">
            <v>ЧУЗ</v>
          </cell>
        </row>
        <row r="2008">
          <cell r="Q2008">
            <v>550701</v>
          </cell>
          <cell r="R2008">
            <v>505505</v>
          </cell>
          <cell r="S2008" t="str">
            <v>ЧУЗ</v>
          </cell>
        </row>
        <row r="2009">
          <cell r="Q2009">
            <v>550701</v>
          </cell>
          <cell r="R2009">
            <v>505505</v>
          </cell>
          <cell r="S2009" t="str">
            <v>ЧУЗ</v>
          </cell>
        </row>
        <row r="2010">
          <cell r="Q2010">
            <v>550701</v>
          </cell>
          <cell r="R2010">
            <v>505505</v>
          </cell>
          <cell r="S2010" t="str">
            <v>ЧУЗ</v>
          </cell>
        </row>
        <row r="2011">
          <cell r="Q2011" t="str">
            <v>550701 Итог</v>
          </cell>
          <cell r="R2011">
            <v>0</v>
          </cell>
          <cell r="S2011">
            <v>0</v>
          </cell>
        </row>
        <row r="2012">
          <cell r="Q2012">
            <v>550801</v>
          </cell>
          <cell r="R2012">
            <v>505506</v>
          </cell>
          <cell r="S2012" t="str">
            <v>ЧУЗ</v>
          </cell>
        </row>
        <row r="2013">
          <cell r="Q2013">
            <v>550801</v>
          </cell>
          <cell r="R2013">
            <v>505506</v>
          </cell>
          <cell r="S2013" t="str">
            <v>ЧУЗ</v>
          </cell>
        </row>
        <row r="2014">
          <cell r="Q2014">
            <v>550801</v>
          </cell>
          <cell r="R2014">
            <v>505506</v>
          </cell>
          <cell r="S2014" t="str">
            <v>ЧУЗ</v>
          </cell>
        </row>
        <row r="2015">
          <cell r="Q2015">
            <v>550801</v>
          </cell>
          <cell r="R2015">
            <v>505506</v>
          </cell>
          <cell r="S2015" t="str">
            <v>ЧУЗ</v>
          </cell>
        </row>
        <row r="2016">
          <cell r="Q2016">
            <v>550801</v>
          </cell>
          <cell r="R2016">
            <v>505506</v>
          </cell>
          <cell r="S2016" t="str">
            <v>ЧУЗ</v>
          </cell>
        </row>
        <row r="2017">
          <cell r="Q2017">
            <v>550801</v>
          </cell>
          <cell r="R2017">
            <v>505506</v>
          </cell>
          <cell r="S2017" t="str">
            <v>ЧУЗ</v>
          </cell>
        </row>
        <row r="2018">
          <cell r="Q2018">
            <v>550801</v>
          </cell>
          <cell r="R2018">
            <v>505506</v>
          </cell>
          <cell r="S2018" t="str">
            <v>ЧУЗ</v>
          </cell>
        </row>
        <row r="2019">
          <cell r="Q2019">
            <v>550801</v>
          </cell>
          <cell r="R2019">
            <v>505506</v>
          </cell>
          <cell r="S2019" t="str">
            <v>ЧУЗ</v>
          </cell>
        </row>
        <row r="2020">
          <cell r="Q2020" t="str">
            <v>550801 Итог</v>
          </cell>
          <cell r="R2020">
            <v>0</v>
          </cell>
          <cell r="S2020">
            <v>0</v>
          </cell>
        </row>
        <row r="2021">
          <cell r="Q2021">
            <v>560101</v>
          </cell>
          <cell r="R2021">
            <v>505601</v>
          </cell>
          <cell r="S2021" t="str">
            <v>ФУЗ</v>
          </cell>
        </row>
        <row r="2022">
          <cell r="Q2022">
            <v>560101</v>
          </cell>
          <cell r="R2022">
            <v>505601</v>
          </cell>
          <cell r="S2022" t="str">
            <v>ФУЗ</v>
          </cell>
        </row>
        <row r="2023">
          <cell r="Q2023">
            <v>560101</v>
          </cell>
          <cell r="R2023">
            <v>505601</v>
          </cell>
          <cell r="S2023" t="str">
            <v>ФУЗ</v>
          </cell>
        </row>
        <row r="2024">
          <cell r="Q2024">
            <v>560101</v>
          </cell>
          <cell r="R2024">
            <v>505601</v>
          </cell>
          <cell r="S2024" t="str">
            <v>ФУЗ</v>
          </cell>
        </row>
        <row r="2025">
          <cell r="Q2025">
            <v>560101</v>
          </cell>
          <cell r="R2025">
            <v>505601</v>
          </cell>
          <cell r="S2025" t="str">
            <v>ФУЗ</v>
          </cell>
        </row>
        <row r="2026">
          <cell r="Q2026">
            <v>560101</v>
          </cell>
          <cell r="R2026">
            <v>505601</v>
          </cell>
          <cell r="S2026" t="str">
            <v>ФУЗ</v>
          </cell>
        </row>
        <row r="2027">
          <cell r="Q2027">
            <v>560101</v>
          </cell>
          <cell r="R2027">
            <v>505601</v>
          </cell>
          <cell r="S2027" t="str">
            <v>ФУЗ</v>
          </cell>
        </row>
        <row r="2028">
          <cell r="Q2028">
            <v>560101</v>
          </cell>
          <cell r="R2028">
            <v>505601</v>
          </cell>
          <cell r="S2028" t="str">
            <v>ФУЗ</v>
          </cell>
        </row>
        <row r="2029">
          <cell r="Q2029" t="str">
            <v>560101 Итог</v>
          </cell>
          <cell r="R2029">
            <v>0</v>
          </cell>
          <cell r="S2029">
            <v>0</v>
          </cell>
        </row>
        <row r="2030">
          <cell r="Q2030">
            <v>580201</v>
          </cell>
          <cell r="R2030">
            <v>505801</v>
          </cell>
          <cell r="S2030" t="str">
            <v>ГУЗ</v>
          </cell>
        </row>
        <row r="2031">
          <cell r="Q2031">
            <v>580201</v>
          </cell>
          <cell r="R2031">
            <v>505801</v>
          </cell>
          <cell r="S2031" t="str">
            <v>ГУЗ</v>
          </cell>
        </row>
        <row r="2032">
          <cell r="Q2032">
            <v>580201</v>
          </cell>
          <cell r="R2032">
            <v>505801</v>
          </cell>
          <cell r="S2032" t="str">
            <v>ГУЗ</v>
          </cell>
        </row>
        <row r="2033">
          <cell r="Q2033">
            <v>580201</v>
          </cell>
          <cell r="R2033">
            <v>505801</v>
          </cell>
          <cell r="S2033" t="str">
            <v>ГУЗ</v>
          </cell>
        </row>
        <row r="2034">
          <cell r="Q2034">
            <v>580201</v>
          </cell>
          <cell r="R2034">
            <v>505801</v>
          </cell>
          <cell r="S2034" t="str">
            <v>ГУЗ</v>
          </cell>
        </row>
        <row r="2035">
          <cell r="Q2035">
            <v>580201</v>
          </cell>
          <cell r="R2035">
            <v>505801</v>
          </cell>
          <cell r="S2035" t="str">
            <v>ГУЗ</v>
          </cell>
        </row>
        <row r="2036">
          <cell r="Q2036">
            <v>580201</v>
          </cell>
          <cell r="R2036">
            <v>505801</v>
          </cell>
          <cell r="S2036" t="str">
            <v>ГУЗ</v>
          </cell>
        </row>
        <row r="2037">
          <cell r="Q2037">
            <v>580201</v>
          </cell>
          <cell r="R2037">
            <v>505801</v>
          </cell>
          <cell r="S2037" t="str">
            <v>ГУЗ</v>
          </cell>
        </row>
        <row r="2038">
          <cell r="Q2038" t="str">
            <v>580201 Итог</v>
          </cell>
          <cell r="R2038">
            <v>0</v>
          </cell>
          <cell r="S2038">
            <v>0</v>
          </cell>
        </row>
        <row r="2039">
          <cell r="Q2039">
            <v>580301</v>
          </cell>
          <cell r="R2039">
            <v>505802</v>
          </cell>
          <cell r="S2039" t="str">
            <v>ГУЗ</v>
          </cell>
        </row>
        <row r="2040">
          <cell r="Q2040">
            <v>580301</v>
          </cell>
          <cell r="R2040">
            <v>505802</v>
          </cell>
          <cell r="S2040" t="str">
            <v>ГУЗ</v>
          </cell>
        </row>
        <row r="2041">
          <cell r="Q2041">
            <v>580301</v>
          </cell>
          <cell r="R2041">
            <v>505802</v>
          </cell>
          <cell r="S2041" t="str">
            <v>ГУЗ</v>
          </cell>
        </row>
        <row r="2042">
          <cell r="Q2042">
            <v>580301</v>
          </cell>
          <cell r="R2042">
            <v>505802</v>
          </cell>
          <cell r="S2042" t="str">
            <v>ГУЗ</v>
          </cell>
        </row>
        <row r="2043">
          <cell r="Q2043">
            <v>580301</v>
          </cell>
          <cell r="R2043">
            <v>505802</v>
          </cell>
          <cell r="S2043" t="str">
            <v>ГУЗ</v>
          </cell>
        </row>
        <row r="2044">
          <cell r="Q2044">
            <v>580301</v>
          </cell>
          <cell r="R2044">
            <v>505802</v>
          </cell>
          <cell r="S2044" t="str">
            <v>ГУЗ</v>
          </cell>
        </row>
        <row r="2045">
          <cell r="Q2045">
            <v>580301</v>
          </cell>
          <cell r="R2045">
            <v>505802</v>
          </cell>
          <cell r="S2045" t="str">
            <v>ГУЗ</v>
          </cell>
        </row>
        <row r="2046">
          <cell r="Q2046">
            <v>580301</v>
          </cell>
          <cell r="R2046">
            <v>505802</v>
          </cell>
          <cell r="S2046" t="str">
            <v>ГУЗ</v>
          </cell>
        </row>
        <row r="2047">
          <cell r="Q2047" t="str">
            <v>580301 Итог</v>
          </cell>
          <cell r="R2047">
            <v>0</v>
          </cell>
          <cell r="S2047">
            <v>0</v>
          </cell>
        </row>
        <row r="2048">
          <cell r="Q2048">
            <v>600101</v>
          </cell>
          <cell r="R2048">
            <v>506001</v>
          </cell>
          <cell r="S2048" t="str">
            <v>ГУЗ</v>
          </cell>
        </row>
        <row r="2049">
          <cell r="Q2049">
            <v>600101</v>
          </cell>
          <cell r="R2049">
            <v>506001</v>
          </cell>
          <cell r="S2049" t="str">
            <v>ГУЗ</v>
          </cell>
        </row>
        <row r="2050">
          <cell r="Q2050">
            <v>600101</v>
          </cell>
          <cell r="R2050">
            <v>506001</v>
          </cell>
          <cell r="S2050" t="str">
            <v>ГУЗ</v>
          </cell>
        </row>
        <row r="2051">
          <cell r="Q2051">
            <v>600101</v>
          </cell>
          <cell r="R2051">
            <v>506001</v>
          </cell>
          <cell r="S2051" t="str">
            <v>ГУЗ</v>
          </cell>
        </row>
        <row r="2052">
          <cell r="Q2052">
            <v>600101</v>
          </cell>
          <cell r="R2052">
            <v>506001</v>
          </cell>
          <cell r="S2052" t="str">
            <v>ГУЗ</v>
          </cell>
        </row>
        <row r="2053">
          <cell r="Q2053">
            <v>600101</v>
          </cell>
          <cell r="R2053">
            <v>506001</v>
          </cell>
          <cell r="S2053" t="str">
            <v>ГУЗ</v>
          </cell>
        </row>
        <row r="2054">
          <cell r="Q2054">
            <v>600101</v>
          </cell>
          <cell r="R2054">
            <v>506001</v>
          </cell>
          <cell r="S2054" t="str">
            <v>ГУЗ</v>
          </cell>
        </row>
        <row r="2055">
          <cell r="Q2055">
            <v>600101</v>
          </cell>
          <cell r="R2055">
            <v>506001</v>
          </cell>
          <cell r="S2055" t="str">
            <v>ГУЗ</v>
          </cell>
        </row>
        <row r="2056">
          <cell r="Q2056" t="str">
            <v>600101 Итог</v>
          </cell>
          <cell r="R2056">
            <v>0</v>
          </cell>
          <cell r="S2056">
            <v>0</v>
          </cell>
        </row>
        <row r="2057">
          <cell r="Q2057">
            <v>600202</v>
          </cell>
          <cell r="R2057">
            <v>506002</v>
          </cell>
          <cell r="S2057" t="str">
            <v>ФУЗ</v>
          </cell>
        </row>
        <row r="2058">
          <cell r="Q2058">
            <v>600202</v>
          </cell>
          <cell r="R2058">
            <v>506002</v>
          </cell>
          <cell r="S2058" t="str">
            <v>ФУЗ</v>
          </cell>
        </row>
        <row r="2059">
          <cell r="Q2059">
            <v>600202</v>
          </cell>
          <cell r="R2059">
            <v>506002</v>
          </cell>
          <cell r="S2059" t="str">
            <v>ФУЗ</v>
          </cell>
        </row>
        <row r="2060">
          <cell r="Q2060">
            <v>600202</v>
          </cell>
          <cell r="R2060">
            <v>506002</v>
          </cell>
          <cell r="S2060" t="str">
            <v>ФУЗ</v>
          </cell>
        </row>
        <row r="2061">
          <cell r="Q2061">
            <v>600202</v>
          </cell>
          <cell r="R2061">
            <v>506002</v>
          </cell>
          <cell r="S2061" t="str">
            <v>ФУЗ</v>
          </cell>
        </row>
        <row r="2062">
          <cell r="Q2062">
            <v>600202</v>
          </cell>
          <cell r="R2062">
            <v>506002</v>
          </cell>
          <cell r="S2062" t="str">
            <v>ФУЗ</v>
          </cell>
        </row>
        <row r="2063">
          <cell r="Q2063">
            <v>600202</v>
          </cell>
          <cell r="R2063">
            <v>506002</v>
          </cell>
          <cell r="S2063" t="str">
            <v>ФУЗ</v>
          </cell>
        </row>
        <row r="2064">
          <cell r="Q2064">
            <v>600202</v>
          </cell>
          <cell r="R2064">
            <v>506002</v>
          </cell>
          <cell r="S2064" t="str">
            <v>ФУЗ</v>
          </cell>
        </row>
        <row r="2065">
          <cell r="Q2065" t="str">
            <v>600202 Итог</v>
          </cell>
          <cell r="R2065">
            <v>0</v>
          </cell>
          <cell r="S2065">
            <v>0</v>
          </cell>
        </row>
        <row r="2066">
          <cell r="Q2066">
            <v>610101</v>
          </cell>
          <cell r="R2066">
            <v>506101</v>
          </cell>
          <cell r="S2066" t="str">
            <v>ФУЗ</v>
          </cell>
        </row>
        <row r="2067">
          <cell r="Q2067">
            <v>610101</v>
          </cell>
          <cell r="R2067">
            <v>506101</v>
          </cell>
          <cell r="S2067" t="str">
            <v>ФУЗ</v>
          </cell>
        </row>
        <row r="2068">
          <cell r="Q2068">
            <v>610101</v>
          </cell>
          <cell r="R2068">
            <v>506101</v>
          </cell>
          <cell r="S2068" t="str">
            <v>ФУЗ</v>
          </cell>
        </row>
        <row r="2069">
          <cell r="Q2069">
            <v>610101</v>
          </cell>
          <cell r="R2069">
            <v>506101</v>
          </cell>
          <cell r="S2069" t="str">
            <v>ФУЗ</v>
          </cell>
        </row>
        <row r="2070">
          <cell r="Q2070">
            <v>610101</v>
          </cell>
          <cell r="R2070">
            <v>506101</v>
          </cell>
          <cell r="S2070" t="str">
            <v>ФУЗ</v>
          </cell>
        </row>
        <row r="2071">
          <cell r="Q2071">
            <v>610101</v>
          </cell>
          <cell r="R2071">
            <v>506101</v>
          </cell>
          <cell r="S2071" t="str">
            <v>ФУЗ</v>
          </cell>
        </row>
        <row r="2072">
          <cell r="Q2072">
            <v>610101</v>
          </cell>
          <cell r="R2072">
            <v>506101</v>
          </cell>
          <cell r="S2072" t="str">
            <v>ФУЗ</v>
          </cell>
        </row>
        <row r="2073">
          <cell r="Q2073">
            <v>610101</v>
          </cell>
          <cell r="R2073">
            <v>506101</v>
          </cell>
          <cell r="S2073" t="str">
            <v>ФУЗ</v>
          </cell>
        </row>
        <row r="2074">
          <cell r="Q2074" t="str">
            <v>610101 Итог</v>
          </cell>
          <cell r="R2074">
            <v>0</v>
          </cell>
          <cell r="S2074">
            <v>0</v>
          </cell>
        </row>
        <row r="2075">
          <cell r="Q2075">
            <v>680101</v>
          </cell>
          <cell r="R2075">
            <v>509643</v>
          </cell>
          <cell r="S2075" t="str">
            <v>ЧУЗ</v>
          </cell>
        </row>
        <row r="2076">
          <cell r="Q2076">
            <v>680101</v>
          </cell>
          <cell r="R2076">
            <v>509643</v>
          </cell>
          <cell r="S2076" t="str">
            <v>ЧУЗ</v>
          </cell>
        </row>
        <row r="2077">
          <cell r="Q2077">
            <v>680101</v>
          </cell>
          <cell r="R2077">
            <v>509643</v>
          </cell>
          <cell r="S2077" t="str">
            <v>ЧУЗ</v>
          </cell>
        </row>
        <row r="2078">
          <cell r="Q2078">
            <v>680101</v>
          </cell>
          <cell r="R2078">
            <v>509643</v>
          </cell>
          <cell r="S2078" t="str">
            <v>ЧУЗ</v>
          </cell>
        </row>
        <row r="2079">
          <cell r="Q2079">
            <v>680101</v>
          </cell>
          <cell r="R2079">
            <v>509643</v>
          </cell>
          <cell r="S2079" t="str">
            <v>ЧУЗ</v>
          </cell>
        </row>
        <row r="2080">
          <cell r="Q2080">
            <v>680101</v>
          </cell>
          <cell r="R2080">
            <v>509643</v>
          </cell>
          <cell r="S2080" t="str">
            <v>ЧУЗ</v>
          </cell>
        </row>
        <row r="2081">
          <cell r="Q2081">
            <v>680101</v>
          </cell>
          <cell r="R2081">
            <v>509643</v>
          </cell>
          <cell r="S2081" t="str">
            <v>ЧУЗ</v>
          </cell>
        </row>
        <row r="2082">
          <cell r="Q2082">
            <v>680101</v>
          </cell>
          <cell r="R2082">
            <v>509643</v>
          </cell>
          <cell r="S2082" t="str">
            <v>ЧУЗ</v>
          </cell>
        </row>
        <row r="2083">
          <cell r="Q2083" t="str">
            <v>680101 Итог</v>
          </cell>
          <cell r="R2083">
            <v>0</v>
          </cell>
          <cell r="S2083">
            <v>0</v>
          </cell>
        </row>
        <row r="2084">
          <cell r="Q2084">
            <v>880401</v>
          </cell>
          <cell r="R2084">
            <v>508804</v>
          </cell>
          <cell r="S2084" t="str">
            <v>ФУЗ</v>
          </cell>
        </row>
        <row r="2085">
          <cell r="Q2085">
            <v>880401</v>
          </cell>
          <cell r="R2085">
            <v>508804</v>
          </cell>
          <cell r="S2085" t="str">
            <v>ФУЗ</v>
          </cell>
        </row>
        <row r="2086">
          <cell r="Q2086">
            <v>880401</v>
          </cell>
          <cell r="R2086">
            <v>508804</v>
          </cell>
          <cell r="S2086" t="str">
            <v>ФУЗ</v>
          </cell>
        </row>
        <row r="2087">
          <cell r="Q2087">
            <v>880401</v>
          </cell>
          <cell r="R2087">
            <v>508804</v>
          </cell>
          <cell r="S2087" t="str">
            <v>ФУЗ</v>
          </cell>
        </row>
        <row r="2088">
          <cell r="Q2088">
            <v>880401</v>
          </cell>
          <cell r="R2088">
            <v>508804</v>
          </cell>
          <cell r="S2088" t="str">
            <v>ФУЗ</v>
          </cell>
        </row>
        <row r="2089">
          <cell r="Q2089">
            <v>880401</v>
          </cell>
          <cell r="R2089">
            <v>508804</v>
          </cell>
          <cell r="S2089" t="str">
            <v>ФУЗ</v>
          </cell>
        </row>
        <row r="2090">
          <cell r="Q2090">
            <v>880401</v>
          </cell>
          <cell r="R2090">
            <v>508804</v>
          </cell>
          <cell r="S2090" t="str">
            <v>ФУЗ</v>
          </cell>
        </row>
        <row r="2091">
          <cell r="Q2091">
            <v>880401</v>
          </cell>
          <cell r="R2091">
            <v>508804</v>
          </cell>
          <cell r="S2091" t="str">
            <v>ФУЗ</v>
          </cell>
        </row>
        <row r="2092">
          <cell r="Q2092" t="str">
            <v>880401 Итог</v>
          </cell>
          <cell r="R2092">
            <v>0</v>
          </cell>
          <cell r="S2092">
            <v>0</v>
          </cell>
        </row>
        <row r="2093">
          <cell r="Q2093">
            <v>880501</v>
          </cell>
          <cell r="R2093">
            <v>508805</v>
          </cell>
          <cell r="S2093" t="str">
            <v>ФУЗ</v>
          </cell>
        </row>
        <row r="2094">
          <cell r="Q2094">
            <v>880501</v>
          </cell>
          <cell r="R2094">
            <v>508805</v>
          </cell>
          <cell r="S2094" t="str">
            <v>ФУЗ</v>
          </cell>
        </row>
        <row r="2095">
          <cell r="Q2095">
            <v>880501</v>
          </cell>
          <cell r="R2095">
            <v>508805</v>
          </cell>
          <cell r="S2095" t="str">
            <v>ФУЗ</v>
          </cell>
        </row>
        <row r="2096">
          <cell r="Q2096">
            <v>880501</v>
          </cell>
          <cell r="R2096">
            <v>508805</v>
          </cell>
          <cell r="S2096" t="str">
            <v>ФУЗ</v>
          </cell>
        </row>
        <row r="2097">
          <cell r="Q2097">
            <v>880501</v>
          </cell>
          <cell r="R2097">
            <v>508805</v>
          </cell>
          <cell r="S2097" t="str">
            <v>ФУЗ</v>
          </cell>
        </row>
        <row r="2098">
          <cell r="Q2098">
            <v>880501</v>
          </cell>
          <cell r="R2098">
            <v>508805</v>
          </cell>
          <cell r="S2098" t="str">
            <v>ФУЗ</v>
          </cell>
        </row>
        <row r="2099">
          <cell r="Q2099">
            <v>880501</v>
          </cell>
          <cell r="R2099">
            <v>508805</v>
          </cell>
          <cell r="S2099" t="str">
            <v>ФУЗ</v>
          </cell>
        </row>
        <row r="2100">
          <cell r="Q2100">
            <v>880501</v>
          </cell>
          <cell r="R2100">
            <v>508805</v>
          </cell>
          <cell r="S2100" t="str">
            <v>ФУЗ</v>
          </cell>
        </row>
        <row r="2101">
          <cell r="Q2101" t="str">
            <v>880501 Итог</v>
          </cell>
          <cell r="R2101">
            <v>0</v>
          </cell>
          <cell r="S2101">
            <v>0</v>
          </cell>
        </row>
        <row r="2102">
          <cell r="Q2102">
            <v>880705</v>
          </cell>
          <cell r="R2102">
            <v>508807</v>
          </cell>
          <cell r="S2102" t="str">
            <v>ФУЗ</v>
          </cell>
        </row>
        <row r="2103">
          <cell r="Q2103">
            <v>880705</v>
          </cell>
          <cell r="R2103">
            <v>508807</v>
          </cell>
          <cell r="S2103" t="str">
            <v>ФУЗ</v>
          </cell>
        </row>
        <row r="2104">
          <cell r="Q2104">
            <v>880705</v>
          </cell>
          <cell r="R2104">
            <v>508807</v>
          </cell>
          <cell r="S2104" t="str">
            <v>ФУЗ</v>
          </cell>
        </row>
        <row r="2105">
          <cell r="Q2105">
            <v>880705</v>
          </cell>
          <cell r="R2105">
            <v>508807</v>
          </cell>
          <cell r="S2105" t="str">
            <v>ФУЗ</v>
          </cell>
        </row>
        <row r="2106">
          <cell r="Q2106">
            <v>880705</v>
          </cell>
          <cell r="R2106">
            <v>508807</v>
          </cell>
          <cell r="S2106" t="str">
            <v>ФУЗ</v>
          </cell>
        </row>
        <row r="2107">
          <cell r="Q2107">
            <v>880705</v>
          </cell>
          <cell r="R2107">
            <v>508807</v>
          </cell>
          <cell r="S2107" t="str">
            <v>ФУЗ</v>
          </cell>
        </row>
        <row r="2108">
          <cell r="Q2108">
            <v>880705</v>
          </cell>
          <cell r="R2108">
            <v>508807</v>
          </cell>
          <cell r="S2108" t="str">
            <v>ФУЗ</v>
          </cell>
        </row>
        <row r="2109">
          <cell r="Q2109">
            <v>880705</v>
          </cell>
          <cell r="R2109">
            <v>508807</v>
          </cell>
          <cell r="S2109" t="str">
            <v>ФУЗ</v>
          </cell>
        </row>
        <row r="2110">
          <cell r="Q2110" t="str">
            <v>880705 Итог</v>
          </cell>
          <cell r="R2110">
            <v>0</v>
          </cell>
          <cell r="S2110">
            <v>0</v>
          </cell>
        </row>
        <row r="2111">
          <cell r="Q2111">
            <v>890501</v>
          </cell>
          <cell r="R2111">
            <v>508904</v>
          </cell>
          <cell r="S2111" t="str">
            <v>ФУЗ</v>
          </cell>
        </row>
        <row r="2112">
          <cell r="Q2112">
            <v>890501</v>
          </cell>
          <cell r="R2112">
            <v>508904</v>
          </cell>
          <cell r="S2112" t="str">
            <v>ФУЗ</v>
          </cell>
        </row>
        <row r="2113">
          <cell r="Q2113">
            <v>890501</v>
          </cell>
          <cell r="R2113">
            <v>508904</v>
          </cell>
          <cell r="S2113" t="str">
            <v>ФУЗ</v>
          </cell>
        </row>
        <row r="2114">
          <cell r="Q2114">
            <v>890501</v>
          </cell>
          <cell r="R2114">
            <v>508904</v>
          </cell>
          <cell r="S2114" t="str">
            <v>ФУЗ</v>
          </cell>
        </row>
        <row r="2115">
          <cell r="Q2115">
            <v>890501</v>
          </cell>
          <cell r="R2115">
            <v>508904</v>
          </cell>
          <cell r="S2115" t="str">
            <v>ФУЗ</v>
          </cell>
        </row>
        <row r="2116">
          <cell r="Q2116">
            <v>890501</v>
          </cell>
          <cell r="R2116">
            <v>508904</v>
          </cell>
          <cell r="S2116" t="str">
            <v>ФУЗ</v>
          </cell>
        </row>
        <row r="2117">
          <cell r="Q2117">
            <v>890501</v>
          </cell>
          <cell r="R2117">
            <v>508904</v>
          </cell>
          <cell r="S2117" t="str">
            <v>ФУЗ</v>
          </cell>
        </row>
        <row r="2118">
          <cell r="Q2118">
            <v>890501</v>
          </cell>
          <cell r="R2118">
            <v>508904</v>
          </cell>
          <cell r="S2118" t="str">
            <v>ФУЗ</v>
          </cell>
        </row>
        <row r="2119">
          <cell r="Q2119" t="str">
            <v>890501 Итог</v>
          </cell>
          <cell r="R2119">
            <v>0</v>
          </cell>
          <cell r="S2119">
            <v>0</v>
          </cell>
        </row>
        <row r="2120">
          <cell r="Q2120">
            <v>890601</v>
          </cell>
          <cell r="R2120">
            <v>508905</v>
          </cell>
          <cell r="S2120" t="str">
            <v>ФУЗ</v>
          </cell>
        </row>
        <row r="2121">
          <cell r="Q2121">
            <v>890601</v>
          </cell>
          <cell r="R2121">
            <v>508905</v>
          </cell>
          <cell r="S2121" t="str">
            <v>ФУЗ</v>
          </cell>
        </row>
        <row r="2122">
          <cell r="Q2122">
            <v>890601</v>
          </cell>
          <cell r="R2122">
            <v>508905</v>
          </cell>
          <cell r="S2122" t="str">
            <v>ФУЗ</v>
          </cell>
        </row>
        <row r="2123">
          <cell r="Q2123">
            <v>890601</v>
          </cell>
          <cell r="R2123">
            <v>508905</v>
          </cell>
          <cell r="S2123" t="str">
            <v>ФУЗ</v>
          </cell>
        </row>
        <row r="2124">
          <cell r="Q2124">
            <v>890601</v>
          </cell>
          <cell r="R2124">
            <v>508905</v>
          </cell>
          <cell r="S2124" t="str">
            <v>ФУЗ</v>
          </cell>
        </row>
        <row r="2125">
          <cell r="Q2125">
            <v>890601</v>
          </cell>
          <cell r="R2125">
            <v>508905</v>
          </cell>
          <cell r="S2125" t="str">
            <v>ФУЗ</v>
          </cell>
        </row>
        <row r="2126">
          <cell r="Q2126">
            <v>890601</v>
          </cell>
          <cell r="R2126">
            <v>508905</v>
          </cell>
          <cell r="S2126" t="str">
            <v>ФУЗ</v>
          </cell>
        </row>
        <row r="2127">
          <cell r="Q2127">
            <v>890601</v>
          </cell>
          <cell r="R2127">
            <v>508905</v>
          </cell>
          <cell r="S2127" t="str">
            <v>ФУЗ</v>
          </cell>
        </row>
        <row r="2128">
          <cell r="Q2128" t="str">
            <v>890601 Итог</v>
          </cell>
          <cell r="R2128">
            <v>0</v>
          </cell>
          <cell r="S2128">
            <v>0</v>
          </cell>
        </row>
        <row r="2129">
          <cell r="Q2129">
            <v>890701</v>
          </cell>
          <cell r="R2129">
            <v>508906</v>
          </cell>
          <cell r="S2129" t="str">
            <v>ФУЗ</v>
          </cell>
        </row>
        <row r="2130">
          <cell r="Q2130">
            <v>890701</v>
          </cell>
          <cell r="R2130">
            <v>508906</v>
          </cell>
          <cell r="S2130" t="str">
            <v>ФУЗ</v>
          </cell>
        </row>
        <row r="2131">
          <cell r="Q2131">
            <v>890701</v>
          </cell>
          <cell r="R2131">
            <v>508906</v>
          </cell>
          <cell r="S2131" t="str">
            <v>ФУЗ</v>
          </cell>
        </row>
        <row r="2132">
          <cell r="Q2132">
            <v>890701</v>
          </cell>
          <cell r="R2132">
            <v>508906</v>
          </cell>
          <cell r="S2132" t="str">
            <v>ФУЗ</v>
          </cell>
        </row>
        <row r="2133">
          <cell r="Q2133">
            <v>890701</v>
          </cell>
          <cell r="R2133">
            <v>508906</v>
          </cell>
          <cell r="S2133" t="str">
            <v>ФУЗ</v>
          </cell>
        </row>
        <row r="2134">
          <cell r="Q2134">
            <v>890701</v>
          </cell>
          <cell r="R2134">
            <v>508906</v>
          </cell>
          <cell r="S2134" t="str">
            <v>ФУЗ</v>
          </cell>
        </row>
        <row r="2135">
          <cell r="Q2135">
            <v>890701</v>
          </cell>
          <cell r="R2135">
            <v>508906</v>
          </cell>
          <cell r="S2135" t="str">
            <v>ФУЗ</v>
          </cell>
        </row>
        <row r="2136">
          <cell r="Q2136">
            <v>890701</v>
          </cell>
          <cell r="R2136">
            <v>508906</v>
          </cell>
          <cell r="S2136" t="str">
            <v>ФУЗ</v>
          </cell>
        </row>
        <row r="2137">
          <cell r="Q2137" t="str">
            <v>890701 Итог</v>
          </cell>
          <cell r="R2137">
            <v>0</v>
          </cell>
          <cell r="S2137">
            <v>0</v>
          </cell>
        </row>
        <row r="2138">
          <cell r="Q2138">
            <v>890901</v>
          </cell>
          <cell r="R2138">
            <v>508908</v>
          </cell>
          <cell r="S2138" t="str">
            <v>ФУЗ</v>
          </cell>
        </row>
        <row r="2139">
          <cell r="Q2139">
            <v>890901</v>
          </cell>
          <cell r="R2139">
            <v>508908</v>
          </cell>
          <cell r="S2139" t="str">
            <v>ФУЗ</v>
          </cell>
        </row>
        <row r="2140">
          <cell r="Q2140">
            <v>890901</v>
          </cell>
          <cell r="R2140">
            <v>508908</v>
          </cell>
          <cell r="S2140" t="str">
            <v>ФУЗ</v>
          </cell>
        </row>
        <row r="2141">
          <cell r="Q2141">
            <v>890901</v>
          </cell>
          <cell r="R2141">
            <v>508908</v>
          </cell>
          <cell r="S2141" t="str">
            <v>ФУЗ</v>
          </cell>
        </row>
        <row r="2142">
          <cell r="Q2142">
            <v>890901</v>
          </cell>
          <cell r="R2142">
            <v>508908</v>
          </cell>
          <cell r="S2142" t="str">
            <v>ФУЗ</v>
          </cell>
        </row>
        <row r="2143">
          <cell r="Q2143">
            <v>890901</v>
          </cell>
          <cell r="R2143">
            <v>508908</v>
          </cell>
          <cell r="S2143" t="str">
            <v>ФУЗ</v>
          </cell>
        </row>
        <row r="2144">
          <cell r="Q2144">
            <v>890901</v>
          </cell>
          <cell r="R2144">
            <v>508908</v>
          </cell>
          <cell r="S2144" t="str">
            <v>ФУЗ</v>
          </cell>
        </row>
        <row r="2145">
          <cell r="Q2145">
            <v>890901</v>
          </cell>
          <cell r="R2145">
            <v>508908</v>
          </cell>
          <cell r="S2145" t="str">
            <v>ФУЗ</v>
          </cell>
        </row>
        <row r="2146">
          <cell r="Q2146" t="str">
            <v>890901 Итог</v>
          </cell>
          <cell r="R2146">
            <v>0</v>
          </cell>
          <cell r="S2146">
            <v>0</v>
          </cell>
        </row>
        <row r="2147">
          <cell r="Q2147">
            <v>891301</v>
          </cell>
          <cell r="R2147">
            <v>508928</v>
          </cell>
          <cell r="S2147" t="str">
            <v>ФУЗ</v>
          </cell>
        </row>
        <row r="2148">
          <cell r="Q2148">
            <v>891301</v>
          </cell>
          <cell r="R2148">
            <v>508928</v>
          </cell>
          <cell r="S2148" t="str">
            <v>ФУЗ</v>
          </cell>
        </row>
        <row r="2149">
          <cell r="Q2149">
            <v>891301</v>
          </cell>
          <cell r="R2149">
            <v>508928</v>
          </cell>
          <cell r="S2149" t="str">
            <v>ФУЗ</v>
          </cell>
        </row>
        <row r="2150">
          <cell r="Q2150">
            <v>891301</v>
          </cell>
          <cell r="R2150">
            <v>508928</v>
          </cell>
          <cell r="S2150" t="str">
            <v>ФУЗ</v>
          </cell>
        </row>
        <row r="2151">
          <cell r="Q2151">
            <v>891301</v>
          </cell>
          <cell r="R2151">
            <v>508928</v>
          </cell>
          <cell r="S2151" t="str">
            <v>ФУЗ</v>
          </cell>
        </row>
        <row r="2152">
          <cell r="Q2152">
            <v>891301</v>
          </cell>
          <cell r="R2152">
            <v>508928</v>
          </cell>
          <cell r="S2152" t="str">
            <v>ФУЗ</v>
          </cell>
        </row>
        <row r="2153">
          <cell r="Q2153">
            <v>891301</v>
          </cell>
          <cell r="R2153">
            <v>508928</v>
          </cell>
          <cell r="S2153" t="str">
            <v>ФУЗ</v>
          </cell>
        </row>
        <row r="2154">
          <cell r="Q2154">
            <v>891301</v>
          </cell>
          <cell r="R2154">
            <v>508928</v>
          </cell>
          <cell r="S2154" t="str">
            <v>ФУЗ</v>
          </cell>
        </row>
        <row r="2155">
          <cell r="Q2155" t="str">
            <v>891301 Итог</v>
          </cell>
          <cell r="R2155">
            <v>0</v>
          </cell>
          <cell r="S2155">
            <v>0</v>
          </cell>
        </row>
        <row r="2156">
          <cell r="Q2156">
            <v>892301</v>
          </cell>
          <cell r="R2156">
            <v>508920</v>
          </cell>
          <cell r="S2156" t="str">
            <v>ФУЗ</v>
          </cell>
        </row>
        <row r="2157">
          <cell r="Q2157">
            <v>892301</v>
          </cell>
          <cell r="R2157">
            <v>508920</v>
          </cell>
          <cell r="S2157" t="str">
            <v>ФУЗ</v>
          </cell>
        </row>
        <row r="2158">
          <cell r="Q2158">
            <v>892301</v>
          </cell>
          <cell r="R2158">
            <v>508920</v>
          </cell>
          <cell r="S2158" t="str">
            <v>ФУЗ</v>
          </cell>
        </row>
        <row r="2159">
          <cell r="Q2159">
            <v>892301</v>
          </cell>
          <cell r="R2159">
            <v>508920</v>
          </cell>
          <cell r="S2159" t="str">
            <v>ФУЗ</v>
          </cell>
        </row>
        <row r="2160">
          <cell r="Q2160">
            <v>892301</v>
          </cell>
          <cell r="R2160">
            <v>508920</v>
          </cell>
          <cell r="S2160" t="str">
            <v>ФУЗ</v>
          </cell>
        </row>
        <row r="2161">
          <cell r="Q2161">
            <v>892301</v>
          </cell>
          <cell r="R2161">
            <v>508920</v>
          </cell>
          <cell r="S2161" t="str">
            <v>ФУЗ</v>
          </cell>
        </row>
        <row r="2162">
          <cell r="Q2162">
            <v>892301</v>
          </cell>
          <cell r="R2162">
            <v>508920</v>
          </cell>
          <cell r="S2162" t="str">
            <v>ФУЗ</v>
          </cell>
        </row>
        <row r="2163">
          <cell r="Q2163">
            <v>892301</v>
          </cell>
          <cell r="R2163">
            <v>508920</v>
          </cell>
          <cell r="S2163" t="str">
            <v>ФУЗ</v>
          </cell>
        </row>
        <row r="2164">
          <cell r="Q2164" t="str">
            <v>892301 Итог</v>
          </cell>
          <cell r="R2164">
            <v>0</v>
          </cell>
          <cell r="S2164">
            <v>0</v>
          </cell>
        </row>
        <row r="2165">
          <cell r="Q2165">
            <v>892401</v>
          </cell>
          <cell r="R2165">
            <v>508921</v>
          </cell>
          <cell r="S2165" t="str">
            <v>ФУЗ</v>
          </cell>
        </row>
        <row r="2166">
          <cell r="Q2166">
            <v>892401</v>
          </cell>
          <cell r="R2166">
            <v>508921</v>
          </cell>
          <cell r="S2166" t="str">
            <v>ФУЗ</v>
          </cell>
        </row>
        <row r="2167">
          <cell r="Q2167">
            <v>892401</v>
          </cell>
          <cell r="R2167">
            <v>508921</v>
          </cell>
          <cell r="S2167" t="str">
            <v>ФУЗ</v>
          </cell>
        </row>
        <row r="2168">
          <cell r="Q2168">
            <v>892401</v>
          </cell>
          <cell r="R2168">
            <v>508921</v>
          </cell>
          <cell r="S2168" t="str">
            <v>ФУЗ</v>
          </cell>
        </row>
        <row r="2169">
          <cell r="Q2169">
            <v>892401</v>
          </cell>
          <cell r="R2169">
            <v>508921</v>
          </cell>
          <cell r="S2169" t="str">
            <v>ФУЗ</v>
          </cell>
        </row>
        <row r="2170">
          <cell r="Q2170">
            <v>892401</v>
          </cell>
          <cell r="R2170">
            <v>508921</v>
          </cell>
          <cell r="S2170" t="str">
            <v>ФУЗ</v>
          </cell>
        </row>
        <row r="2171">
          <cell r="Q2171">
            <v>892401</v>
          </cell>
          <cell r="R2171">
            <v>508921</v>
          </cell>
          <cell r="S2171" t="str">
            <v>ФУЗ</v>
          </cell>
        </row>
        <row r="2172">
          <cell r="Q2172">
            <v>892401</v>
          </cell>
          <cell r="R2172">
            <v>508921</v>
          </cell>
          <cell r="S2172" t="str">
            <v>ФУЗ</v>
          </cell>
        </row>
        <row r="2173">
          <cell r="Q2173" t="str">
            <v>892401 Итог</v>
          </cell>
          <cell r="R2173">
            <v>0</v>
          </cell>
          <cell r="S2173">
            <v>0</v>
          </cell>
        </row>
        <row r="2174">
          <cell r="Q2174">
            <v>893801</v>
          </cell>
          <cell r="R2174">
            <v>508936</v>
          </cell>
          <cell r="S2174" t="str">
            <v>ФУЗ</v>
          </cell>
        </row>
        <row r="2175">
          <cell r="Q2175">
            <v>893801</v>
          </cell>
          <cell r="R2175">
            <v>508936</v>
          </cell>
          <cell r="S2175" t="str">
            <v>ФУЗ</v>
          </cell>
        </row>
        <row r="2176">
          <cell r="Q2176">
            <v>893801</v>
          </cell>
          <cell r="R2176">
            <v>508936</v>
          </cell>
          <cell r="S2176" t="str">
            <v>ФУЗ</v>
          </cell>
        </row>
        <row r="2177">
          <cell r="Q2177">
            <v>893801</v>
          </cell>
          <cell r="R2177">
            <v>508936</v>
          </cell>
          <cell r="S2177" t="str">
            <v>ФУЗ</v>
          </cell>
        </row>
        <row r="2178">
          <cell r="Q2178">
            <v>893801</v>
          </cell>
          <cell r="R2178">
            <v>508936</v>
          </cell>
          <cell r="S2178" t="str">
            <v>ФУЗ</v>
          </cell>
        </row>
        <row r="2179">
          <cell r="Q2179">
            <v>893801</v>
          </cell>
          <cell r="R2179">
            <v>508936</v>
          </cell>
          <cell r="S2179" t="str">
            <v>ФУЗ</v>
          </cell>
        </row>
        <row r="2180">
          <cell r="Q2180">
            <v>893801</v>
          </cell>
          <cell r="R2180">
            <v>508936</v>
          </cell>
          <cell r="S2180" t="str">
            <v>ФУЗ</v>
          </cell>
        </row>
        <row r="2181">
          <cell r="Q2181">
            <v>893801</v>
          </cell>
          <cell r="R2181">
            <v>508936</v>
          </cell>
          <cell r="S2181" t="str">
            <v>ФУЗ</v>
          </cell>
        </row>
        <row r="2182">
          <cell r="Q2182" t="str">
            <v>893801 Итог</v>
          </cell>
          <cell r="R2182">
            <v>0</v>
          </cell>
          <cell r="S2182">
            <v>0</v>
          </cell>
        </row>
        <row r="2183">
          <cell r="Q2183">
            <v>894401</v>
          </cell>
          <cell r="R2183">
            <v>508943</v>
          </cell>
          <cell r="S2183" t="str">
            <v>ФУЗ</v>
          </cell>
        </row>
        <row r="2184">
          <cell r="Q2184">
            <v>894401</v>
          </cell>
          <cell r="R2184">
            <v>508943</v>
          </cell>
          <cell r="S2184" t="str">
            <v>ФУЗ</v>
          </cell>
        </row>
        <row r="2185">
          <cell r="Q2185">
            <v>894401</v>
          </cell>
          <cell r="R2185">
            <v>508943</v>
          </cell>
          <cell r="S2185" t="str">
            <v>ФУЗ</v>
          </cell>
        </row>
        <row r="2186">
          <cell r="Q2186">
            <v>894401</v>
          </cell>
          <cell r="R2186">
            <v>508943</v>
          </cell>
          <cell r="S2186" t="str">
            <v>ФУЗ</v>
          </cell>
        </row>
        <row r="2187">
          <cell r="Q2187">
            <v>894401</v>
          </cell>
          <cell r="R2187">
            <v>508943</v>
          </cell>
          <cell r="S2187" t="str">
            <v>ФУЗ</v>
          </cell>
        </row>
        <row r="2188">
          <cell r="Q2188">
            <v>894401</v>
          </cell>
          <cell r="R2188">
            <v>508943</v>
          </cell>
          <cell r="S2188" t="str">
            <v>ФУЗ</v>
          </cell>
        </row>
        <row r="2189">
          <cell r="Q2189">
            <v>894401</v>
          </cell>
          <cell r="R2189">
            <v>508943</v>
          </cell>
          <cell r="S2189" t="str">
            <v>ФУЗ</v>
          </cell>
        </row>
        <row r="2190">
          <cell r="Q2190">
            <v>894401</v>
          </cell>
          <cell r="R2190">
            <v>508943</v>
          </cell>
          <cell r="S2190" t="str">
            <v>ФУЗ</v>
          </cell>
        </row>
        <row r="2191">
          <cell r="Q2191" t="str">
            <v>894401 Итог</v>
          </cell>
          <cell r="R2191">
            <v>0</v>
          </cell>
          <cell r="S2191">
            <v>0</v>
          </cell>
        </row>
        <row r="2192">
          <cell r="Q2192">
            <v>894501</v>
          </cell>
          <cell r="R2192">
            <v>508944</v>
          </cell>
          <cell r="S2192" t="str">
            <v>ФУЗ</v>
          </cell>
        </row>
        <row r="2193">
          <cell r="Q2193">
            <v>894501</v>
          </cell>
          <cell r="R2193">
            <v>508944</v>
          </cell>
          <cell r="S2193" t="str">
            <v>ФУЗ</v>
          </cell>
        </row>
        <row r="2194">
          <cell r="Q2194">
            <v>894501</v>
          </cell>
          <cell r="R2194">
            <v>508944</v>
          </cell>
          <cell r="S2194" t="str">
            <v>ФУЗ</v>
          </cell>
        </row>
        <row r="2195">
          <cell r="Q2195">
            <v>894501</v>
          </cell>
          <cell r="R2195">
            <v>508944</v>
          </cell>
          <cell r="S2195" t="str">
            <v>ФУЗ</v>
          </cell>
        </row>
        <row r="2196">
          <cell r="Q2196">
            <v>894501</v>
          </cell>
          <cell r="R2196">
            <v>508944</v>
          </cell>
          <cell r="S2196" t="str">
            <v>ФУЗ</v>
          </cell>
        </row>
        <row r="2197">
          <cell r="Q2197">
            <v>894501</v>
          </cell>
          <cell r="R2197">
            <v>508944</v>
          </cell>
          <cell r="S2197" t="str">
            <v>ФУЗ</v>
          </cell>
        </row>
        <row r="2198">
          <cell r="Q2198">
            <v>894501</v>
          </cell>
          <cell r="R2198">
            <v>508944</v>
          </cell>
          <cell r="S2198" t="str">
            <v>ФУЗ</v>
          </cell>
        </row>
        <row r="2199">
          <cell r="Q2199">
            <v>894501</v>
          </cell>
          <cell r="R2199">
            <v>508944</v>
          </cell>
          <cell r="S2199" t="str">
            <v>ФУЗ</v>
          </cell>
        </row>
        <row r="2200">
          <cell r="Q2200" t="str">
            <v>894501 Итог</v>
          </cell>
          <cell r="R2200">
            <v>0</v>
          </cell>
          <cell r="S2200">
            <v>0</v>
          </cell>
        </row>
        <row r="2201">
          <cell r="Q2201">
            <v>910201</v>
          </cell>
          <cell r="R2201">
            <v>509101</v>
          </cell>
          <cell r="S2201" t="str">
            <v>ФУЗ</v>
          </cell>
        </row>
        <row r="2202">
          <cell r="Q2202">
            <v>910201</v>
          </cell>
          <cell r="R2202">
            <v>509101</v>
          </cell>
          <cell r="S2202" t="str">
            <v>ФУЗ</v>
          </cell>
        </row>
        <row r="2203">
          <cell r="Q2203">
            <v>910201</v>
          </cell>
          <cell r="R2203">
            <v>509101</v>
          </cell>
          <cell r="S2203" t="str">
            <v>ФУЗ</v>
          </cell>
        </row>
        <row r="2204">
          <cell r="Q2204">
            <v>910201</v>
          </cell>
          <cell r="R2204">
            <v>509101</v>
          </cell>
          <cell r="S2204" t="str">
            <v>ФУЗ</v>
          </cell>
        </row>
        <row r="2205">
          <cell r="Q2205">
            <v>910201</v>
          </cell>
          <cell r="R2205">
            <v>509101</v>
          </cell>
          <cell r="S2205" t="str">
            <v>ФУЗ</v>
          </cell>
        </row>
        <row r="2206">
          <cell r="Q2206">
            <v>910201</v>
          </cell>
          <cell r="R2206">
            <v>509101</v>
          </cell>
          <cell r="S2206" t="str">
            <v>ФУЗ</v>
          </cell>
        </row>
        <row r="2207">
          <cell r="Q2207">
            <v>910201</v>
          </cell>
          <cell r="R2207">
            <v>509101</v>
          </cell>
          <cell r="S2207" t="str">
            <v>ФУЗ</v>
          </cell>
        </row>
        <row r="2208">
          <cell r="Q2208">
            <v>910201</v>
          </cell>
          <cell r="R2208">
            <v>509101</v>
          </cell>
          <cell r="S2208" t="str">
            <v>ФУЗ</v>
          </cell>
        </row>
        <row r="2209">
          <cell r="Q2209" t="str">
            <v>910201 Итог</v>
          </cell>
          <cell r="R2209">
            <v>0</v>
          </cell>
          <cell r="S2209">
            <v>0</v>
          </cell>
        </row>
        <row r="2210">
          <cell r="Q2210">
            <v>910801</v>
          </cell>
          <cell r="R2210">
            <v>509103</v>
          </cell>
          <cell r="S2210" t="str">
            <v>ФУЗ</v>
          </cell>
        </row>
        <row r="2211">
          <cell r="Q2211">
            <v>910801</v>
          </cell>
          <cell r="R2211">
            <v>509103</v>
          </cell>
          <cell r="S2211" t="str">
            <v>ФУЗ</v>
          </cell>
        </row>
        <row r="2212">
          <cell r="Q2212">
            <v>910801</v>
          </cell>
          <cell r="R2212">
            <v>509103</v>
          </cell>
          <cell r="S2212" t="str">
            <v>ФУЗ</v>
          </cell>
        </row>
        <row r="2213">
          <cell r="Q2213">
            <v>910801</v>
          </cell>
          <cell r="R2213">
            <v>509103</v>
          </cell>
          <cell r="S2213" t="str">
            <v>ФУЗ</v>
          </cell>
        </row>
        <row r="2214">
          <cell r="Q2214">
            <v>910801</v>
          </cell>
          <cell r="R2214">
            <v>509103</v>
          </cell>
          <cell r="S2214" t="str">
            <v>ФУЗ</v>
          </cell>
        </row>
        <row r="2215">
          <cell r="Q2215">
            <v>910801</v>
          </cell>
          <cell r="R2215">
            <v>509103</v>
          </cell>
          <cell r="S2215" t="str">
            <v>ФУЗ</v>
          </cell>
        </row>
        <row r="2216">
          <cell r="Q2216">
            <v>910801</v>
          </cell>
          <cell r="R2216">
            <v>509103</v>
          </cell>
          <cell r="S2216" t="str">
            <v>ФУЗ</v>
          </cell>
        </row>
        <row r="2217">
          <cell r="Q2217">
            <v>910801</v>
          </cell>
          <cell r="R2217">
            <v>509103</v>
          </cell>
          <cell r="S2217" t="str">
            <v>ФУЗ</v>
          </cell>
        </row>
        <row r="2218">
          <cell r="Q2218" t="str">
            <v>910801 Итог</v>
          </cell>
          <cell r="R2218">
            <v>0</v>
          </cell>
          <cell r="S2218">
            <v>0</v>
          </cell>
        </row>
        <row r="2219">
          <cell r="Q2219">
            <v>911001</v>
          </cell>
          <cell r="R2219">
            <v>509110</v>
          </cell>
          <cell r="S2219" t="str">
            <v>ФУЗ</v>
          </cell>
        </row>
        <row r="2220">
          <cell r="Q2220">
            <v>911001</v>
          </cell>
          <cell r="R2220">
            <v>509110</v>
          </cell>
          <cell r="S2220" t="str">
            <v>ФУЗ</v>
          </cell>
        </row>
        <row r="2221">
          <cell r="Q2221">
            <v>911001</v>
          </cell>
          <cell r="R2221">
            <v>509110</v>
          </cell>
          <cell r="S2221" t="str">
            <v>ФУЗ</v>
          </cell>
        </row>
        <row r="2222">
          <cell r="Q2222">
            <v>911001</v>
          </cell>
          <cell r="R2222">
            <v>509110</v>
          </cell>
          <cell r="S2222" t="str">
            <v>ФУЗ</v>
          </cell>
        </row>
        <row r="2223">
          <cell r="Q2223">
            <v>911001</v>
          </cell>
          <cell r="R2223">
            <v>509110</v>
          </cell>
          <cell r="S2223" t="str">
            <v>ФУЗ</v>
          </cell>
        </row>
        <row r="2224">
          <cell r="Q2224">
            <v>911001</v>
          </cell>
          <cell r="R2224">
            <v>509110</v>
          </cell>
          <cell r="S2224" t="str">
            <v>ФУЗ</v>
          </cell>
        </row>
        <row r="2225">
          <cell r="Q2225">
            <v>911001</v>
          </cell>
          <cell r="R2225">
            <v>509110</v>
          </cell>
          <cell r="S2225" t="str">
            <v>ФУЗ</v>
          </cell>
        </row>
        <row r="2226">
          <cell r="Q2226">
            <v>911001</v>
          </cell>
          <cell r="R2226">
            <v>509110</v>
          </cell>
          <cell r="S2226" t="str">
            <v>ФУЗ</v>
          </cell>
        </row>
        <row r="2227">
          <cell r="Q2227" t="str">
            <v>911001 Итог</v>
          </cell>
          <cell r="R2227">
            <v>0</v>
          </cell>
          <cell r="S2227">
            <v>0</v>
          </cell>
        </row>
        <row r="2228">
          <cell r="Q2228">
            <v>920101</v>
          </cell>
          <cell r="R2228">
            <v>509201</v>
          </cell>
          <cell r="S2228" t="str">
            <v>ФУЗ</v>
          </cell>
        </row>
        <row r="2229">
          <cell r="Q2229">
            <v>920101</v>
          </cell>
          <cell r="R2229">
            <v>509201</v>
          </cell>
          <cell r="S2229" t="str">
            <v>ФУЗ</v>
          </cell>
        </row>
        <row r="2230">
          <cell r="Q2230">
            <v>920101</v>
          </cell>
          <cell r="R2230">
            <v>509201</v>
          </cell>
          <cell r="S2230" t="str">
            <v>ФУЗ</v>
          </cell>
        </row>
        <row r="2231">
          <cell r="Q2231">
            <v>920101</v>
          </cell>
          <cell r="R2231">
            <v>509201</v>
          </cell>
          <cell r="S2231" t="str">
            <v>ФУЗ</v>
          </cell>
        </row>
        <row r="2232">
          <cell r="Q2232">
            <v>920101</v>
          </cell>
          <cell r="R2232">
            <v>509201</v>
          </cell>
          <cell r="S2232" t="str">
            <v>ФУЗ</v>
          </cell>
        </row>
        <row r="2233">
          <cell r="Q2233">
            <v>920101</v>
          </cell>
          <cell r="R2233">
            <v>509201</v>
          </cell>
          <cell r="S2233" t="str">
            <v>ФУЗ</v>
          </cell>
        </row>
        <row r="2234">
          <cell r="Q2234">
            <v>920101</v>
          </cell>
          <cell r="R2234">
            <v>509201</v>
          </cell>
          <cell r="S2234" t="str">
            <v>ФУЗ</v>
          </cell>
        </row>
        <row r="2235">
          <cell r="Q2235">
            <v>920101</v>
          </cell>
          <cell r="R2235">
            <v>509201</v>
          </cell>
          <cell r="S2235" t="str">
            <v>ФУЗ</v>
          </cell>
        </row>
        <row r="2236">
          <cell r="Q2236" t="str">
            <v>920101 Итог</v>
          </cell>
          <cell r="R2236">
            <v>0</v>
          </cell>
          <cell r="S2236">
            <v>0</v>
          </cell>
        </row>
        <row r="2237">
          <cell r="Q2237">
            <v>940101</v>
          </cell>
          <cell r="R2237">
            <v>509401</v>
          </cell>
          <cell r="S2237" t="str">
            <v>ЧУЗ</v>
          </cell>
        </row>
        <row r="2238">
          <cell r="Q2238">
            <v>940101</v>
          </cell>
          <cell r="R2238">
            <v>509401</v>
          </cell>
          <cell r="S2238" t="str">
            <v>ЧУЗ</v>
          </cell>
        </row>
        <row r="2239">
          <cell r="Q2239">
            <v>940101</v>
          </cell>
          <cell r="R2239">
            <v>509401</v>
          </cell>
          <cell r="S2239" t="str">
            <v>ЧУЗ</v>
          </cell>
        </row>
        <row r="2240">
          <cell r="Q2240">
            <v>940101</v>
          </cell>
          <cell r="R2240">
            <v>509401</v>
          </cell>
          <cell r="S2240" t="str">
            <v>ЧУЗ</v>
          </cell>
        </row>
        <row r="2241">
          <cell r="Q2241">
            <v>940101</v>
          </cell>
          <cell r="R2241">
            <v>509401</v>
          </cell>
          <cell r="S2241" t="str">
            <v>ЧУЗ</v>
          </cell>
        </row>
        <row r="2242">
          <cell r="Q2242">
            <v>940101</v>
          </cell>
          <cell r="R2242">
            <v>509401</v>
          </cell>
          <cell r="S2242" t="str">
            <v>ЧУЗ</v>
          </cell>
        </row>
        <row r="2243">
          <cell r="Q2243">
            <v>940101</v>
          </cell>
          <cell r="R2243">
            <v>509401</v>
          </cell>
          <cell r="S2243" t="str">
            <v>ЧУЗ</v>
          </cell>
        </row>
        <row r="2244">
          <cell r="Q2244">
            <v>940101</v>
          </cell>
          <cell r="R2244">
            <v>509401</v>
          </cell>
          <cell r="S2244" t="str">
            <v>ЧУЗ</v>
          </cell>
        </row>
        <row r="2245">
          <cell r="Q2245" t="str">
            <v>940101 Итог</v>
          </cell>
          <cell r="R2245">
            <v>0</v>
          </cell>
          <cell r="S2245">
            <v>0</v>
          </cell>
        </row>
        <row r="2246">
          <cell r="Q2246">
            <v>940201</v>
          </cell>
          <cell r="R2246">
            <v>509402</v>
          </cell>
          <cell r="S2246" t="str">
            <v>ЧУЗ</v>
          </cell>
        </row>
        <row r="2247">
          <cell r="Q2247">
            <v>940201</v>
          </cell>
          <cell r="R2247">
            <v>509402</v>
          </cell>
          <cell r="S2247" t="str">
            <v>ЧУЗ</v>
          </cell>
        </row>
        <row r="2248">
          <cell r="Q2248">
            <v>940201</v>
          </cell>
          <cell r="R2248">
            <v>509402</v>
          </cell>
          <cell r="S2248" t="str">
            <v>ЧУЗ</v>
          </cell>
        </row>
        <row r="2249">
          <cell r="Q2249">
            <v>940201</v>
          </cell>
          <cell r="R2249">
            <v>509402</v>
          </cell>
          <cell r="S2249" t="str">
            <v>ЧУЗ</v>
          </cell>
        </row>
        <row r="2250">
          <cell r="Q2250">
            <v>940201</v>
          </cell>
          <cell r="R2250">
            <v>509402</v>
          </cell>
          <cell r="S2250" t="str">
            <v>ЧУЗ</v>
          </cell>
        </row>
        <row r="2251">
          <cell r="Q2251">
            <v>940201</v>
          </cell>
          <cell r="R2251">
            <v>509402</v>
          </cell>
          <cell r="S2251" t="str">
            <v>ЧУЗ</v>
          </cell>
        </row>
        <row r="2252">
          <cell r="Q2252">
            <v>940201</v>
          </cell>
          <cell r="R2252">
            <v>509402</v>
          </cell>
          <cell r="S2252" t="str">
            <v>ЧУЗ</v>
          </cell>
        </row>
        <row r="2253">
          <cell r="Q2253">
            <v>940201</v>
          </cell>
          <cell r="R2253">
            <v>509402</v>
          </cell>
          <cell r="S2253" t="str">
            <v>ЧУЗ</v>
          </cell>
        </row>
        <row r="2254">
          <cell r="Q2254" t="str">
            <v>940201 Итог</v>
          </cell>
          <cell r="R2254">
            <v>0</v>
          </cell>
          <cell r="S2254">
            <v>0</v>
          </cell>
        </row>
        <row r="2255">
          <cell r="Q2255">
            <v>940401</v>
          </cell>
          <cell r="R2255">
            <v>509404</v>
          </cell>
          <cell r="S2255" t="str">
            <v>ЧУЗ</v>
          </cell>
        </row>
        <row r="2256">
          <cell r="Q2256">
            <v>940401</v>
          </cell>
          <cell r="R2256">
            <v>509404</v>
          </cell>
          <cell r="S2256" t="str">
            <v>ЧУЗ</v>
          </cell>
        </row>
        <row r="2257">
          <cell r="Q2257">
            <v>940401</v>
          </cell>
          <cell r="R2257">
            <v>509404</v>
          </cell>
          <cell r="S2257" t="str">
            <v>ЧУЗ</v>
          </cell>
        </row>
        <row r="2258">
          <cell r="Q2258">
            <v>940401</v>
          </cell>
          <cell r="R2258">
            <v>509404</v>
          </cell>
          <cell r="S2258" t="str">
            <v>ЧУЗ</v>
          </cell>
        </row>
        <row r="2259">
          <cell r="Q2259">
            <v>940401</v>
          </cell>
          <cell r="R2259">
            <v>509404</v>
          </cell>
          <cell r="S2259" t="str">
            <v>ЧУЗ</v>
          </cell>
        </row>
        <row r="2260">
          <cell r="Q2260">
            <v>940401</v>
          </cell>
          <cell r="R2260">
            <v>509404</v>
          </cell>
          <cell r="S2260" t="str">
            <v>ЧУЗ</v>
          </cell>
        </row>
        <row r="2261">
          <cell r="Q2261">
            <v>940401</v>
          </cell>
          <cell r="R2261">
            <v>509404</v>
          </cell>
          <cell r="S2261" t="str">
            <v>ЧУЗ</v>
          </cell>
        </row>
        <row r="2262">
          <cell r="Q2262">
            <v>940401</v>
          </cell>
          <cell r="R2262">
            <v>509404</v>
          </cell>
          <cell r="S2262" t="str">
            <v>ЧУЗ</v>
          </cell>
        </row>
        <row r="2263">
          <cell r="Q2263" t="str">
            <v>940401 Итог</v>
          </cell>
          <cell r="R2263">
            <v>0</v>
          </cell>
          <cell r="S2263">
            <v>0</v>
          </cell>
        </row>
        <row r="2264">
          <cell r="Q2264">
            <v>940601</v>
          </cell>
          <cell r="R2264">
            <v>509406</v>
          </cell>
          <cell r="S2264" t="str">
            <v>ФУЗ</v>
          </cell>
        </row>
        <row r="2265">
          <cell r="Q2265">
            <v>940601</v>
          </cell>
          <cell r="R2265">
            <v>509406</v>
          </cell>
          <cell r="S2265" t="str">
            <v>ФУЗ</v>
          </cell>
        </row>
        <row r="2266">
          <cell r="Q2266">
            <v>940601</v>
          </cell>
          <cell r="R2266">
            <v>509406</v>
          </cell>
          <cell r="S2266" t="str">
            <v>ФУЗ</v>
          </cell>
        </row>
        <row r="2267">
          <cell r="Q2267">
            <v>940601</v>
          </cell>
          <cell r="R2267">
            <v>509406</v>
          </cell>
          <cell r="S2267" t="str">
            <v>ФУЗ</v>
          </cell>
        </row>
        <row r="2268">
          <cell r="Q2268">
            <v>940601</v>
          </cell>
          <cell r="R2268">
            <v>509406</v>
          </cell>
          <cell r="S2268" t="str">
            <v>ФУЗ</v>
          </cell>
        </row>
        <row r="2269">
          <cell r="Q2269">
            <v>940601</v>
          </cell>
          <cell r="R2269">
            <v>509406</v>
          </cell>
          <cell r="S2269" t="str">
            <v>ФУЗ</v>
          </cell>
        </row>
        <row r="2270">
          <cell r="Q2270">
            <v>940601</v>
          </cell>
          <cell r="R2270">
            <v>509406</v>
          </cell>
          <cell r="S2270" t="str">
            <v>ФУЗ</v>
          </cell>
        </row>
        <row r="2271">
          <cell r="Q2271">
            <v>940601</v>
          </cell>
          <cell r="R2271">
            <v>509406</v>
          </cell>
          <cell r="S2271" t="str">
            <v>ФУЗ</v>
          </cell>
        </row>
        <row r="2272">
          <cell r="Q2272" t="str">
            <v>940601 Итог</v>
          </cell>
          <cell r="R2272">
            <v>0</v>
          </cell>
          <cell r="S2272">
            <v>0</v>
          </cell>
        </row>
        <row r="2273">
          <cell r="Q2273">
            <v>940901</v>
          </cell>
          <cell r="R2273">
            <v>509409</v>
          </cell>
          <cell r="S2273" t="str">
            <v>ЧУЗ</v>
          </cell>
        </row>
        <row r="2274">
          <cell r="Q2274">
            <v>940901</v>
          </cell>
          <cell r="R2274">
            <v>509409</v>
          </cell>
          <cell r="S2274" t="str">
            <v>ЧУЗ</v>
          </cell>
        </row>
        <row r="2275">
          <cell r="Q2275">
            <v>940901</v>
          </cell>
          <cell r="R2275">
            <v>509409</v>
          </cell>
          <cell r="S2275" t="str">
            <v>ЧУЗ</v>
          </cell>
        </row>
        <row r="2276">
          <cell r="Q2276">
            <v>940901</v>
          </cell>
          <cell r="R2276">
            <v>509409</v>
          </cell>
          <cell r="S2276" t="str">
            <v>ЧУЗ</v>
          </cell>
        </row>
        <row r="2277">
          <cell r="Q2277">
            <v>940901</v>
          </cell>
          <cell r="R2277">
            <v>509409</v>
          </cell>
          <cell r="S2277" t="str">
            <v>ЧУЗ</v>
          </cell>
        </row>
        <row r="2278">
          <cell r="Q2278">
            <v>940901</v>
          </cell>
          <cell r="R2278">
            <v>509409</v>
          </cell>
          <cell r="S2278" t="str">
            <v>ЧУЗ</v>
          </cell>
        </row>
        <row r="2279">
          <cell r="Q2279">
            <v>940901</v>
          </cell>
          <cell r="R2279">
            <v>509409</v>
          </cell>
          <cell r="S2279" t="str">
            <v>ЧУЗ</v>
          </cell>
        </row>
        <row r="2280">
          <cell r="Q2280">
            <v>940901</v>
          </cell>
          <cell r="R2280">
            <v>509409</v>
          </cell>
          <cell r="S2280" t="str">
            <v>ЧУЗ</v>
          </cell>
        </row>
        <row r="2281">
          <cell r="Q2281" t="str">
            <v>940901 Итог</v>
          </cell>
          <cell r="R2281">
            <v>0</v>
          </cell>
          <cell r="S2281">
            <v>0</v>
          </cell>
        </row>
        <row r="2282">
          <cell r="Q2282">
            <v>950101</v>
          </cell>
          <cell r="R2282">
            <v>509501</v>
          </cell>
          <cell r="S2282" t="str">
            <v>ЧУЗ</v>
          </cell>
        </row>
        <row r="2283">
          <cell r="Q2283">
            <v>950101</v>
          </cell>
          <cell r="R2283">
            <v>509501</v>
          </cell>
          <cell r="S2283" t="str">
            <v>ЧУЗ</v>
          </cell>
        </row>
        <row r="2284">
          <cell r="Q2284">
            <v>950101</v>
          </cell>
          <cell r="R2284">
            <v>509501</v>
          </cell>
          <cell r="S2284" t="str">
            <v>ЧУЗ</v>
          </cell>
        </row>
        <row r="2285">
          <cell r="Q2285">
            <v>950101</v>
          </cell>
          <cell r="R2285">
            <v>509501</v>
          </cell>
          <cell r="S2285" t="str">
            <v>ЧУЗ</v>
          </cell>
        </row>
        <row r="2286">
          <cell r="Q2286">
            <v>950101</v>
          </cell>
          <cell r="R2286">
            <v>509501</v>
          </cell>
          <cell r="S2286" t="str">
            <v>ЧУЗ</v>
          </cell>
        </row>
        <row r="2287">
          <cell r="Q2287">
            <v>950101</v>
          </cell>
          <cell r="R2287">
            <v>509501</v>
          </cell>
          <cell r="S2287" t="str">
            <v>ЧУЗ</v>
          </cell>
        </row>
        <row r="2288">
          <cell r="Q2288">
            <v>950101</v>
          </cell>
          <cell r="R2288">
            <v>509501</v>
          </cell>
          <cell r="S2288" t="str">
            <v>ЧУЗ</v>
          </cell>
        </row>
        <row r="2289">
          <cell r="Q2289">
            <v>950101</v>
          </cell>
          <cell r="R2289">
            <v>509501</v>
          </cell>
          <cell r="S2289" t="str">
            <v>ЧУЗ</v>
          </cell>
        </row>
        <row r="2290">
          <cell r="Q2290" t="str">
            <v>950101 Итог</v>
          </cell>
          <cell r="R2290">
            <v>0</v>
          </cell>
          <cell r="S2290">
            <v>0</v>
          </cell>
        </row>
        <row r="2291">
          <cell r="Q2291">
            <v>951001</v>
          </cell>
          <cell r="R2291">
            <v>509510</v>
          </cell>
          <cell r="S2291" t="str">
            <v>ФУЗ</v>
          </cell>
        </row>
        <row r="2292">
          <cell r="Q2292">
            <v>951001</v>
          </cell>
          <cell r="R2292">
            <v>509510</v>
          </cell>
          <cell r="S2292" t="str">
            <v>ФУЗ</v>
          </cell>
        </row>
        <row r="2293">
          <cell r="Q2293">
            <v>951001</v>
          </cell>
          <cell r="R2293">
            <v>509510</v>
          </cell>
          <cell r="S2293" t="str">
            <v>ФУЗ</v>
          </cell>
        </row>
        <row r="2294">
          <cell r="Q2294">
            <v>951001</v>
          </cell>
          <cell r="R2294">
            <v>509510</v>
          </cell>
          <cell r="S2294" t="str">
            <v>ФУЗ</v>
          </cell>
        </row>
        <row r="2295">
          <cell r="Q2295">
            <v>951001</v>
          </cell>
          <cell r="R2295">
            <v>509510</v>
          </cell>
          <cell r="S2295" t="str">
            <v>ФУЗ</v>
          </cell>
        </row>
        <row r="2296">
          <cell r="Q2296">
            <v>951001</v>
          </cell>
          <cell r="R2296">
            <v>509510</v>
          </cell>
          <cell r="S2296" t="str">
            <v>ФУЗ</v>
          </cell>
        </row>
        <row r="2297">
          <cell r="Q2297">
            <v>951001</v>
          </cell>
          <cell r="R2297">
            <v>509510</v>
          </cell>
          <cell r="S2297" t="str">
            <v>ФУЗ</v>
          </cell>
        </row>
        <row r="2298">
          <cell r="Q2298">
            <v>951001</v>
          </cell>
          <cell r="R2298">
            <v>509510</v>
          </cell>
          <cell r="S2298" t="str">
            <v>ФУЗ</v>
          </cell>
        </row>
        <row r="2299">
          <cell r="Q2299" t="str">
            <v>951001 Итог</v>
          </cell>
          <cell r="R2299">
            <v>0</v>
          </cell>
          <cell r="S2299">
            <v>0</v>
          </cell>
        </row>
        <row r="2300">
          <cell r="Q2300">
            <v>960301</v>
          </cell>
          <cell r="R2300">
            <v>509603</v>
          </cell>
          <cell r="S2300" t="str">
            <v>ЧУЗ</v>
          </cell>
        </row>
        <row r="2301">
          <cell r="Q2301">
            <v>960301</v>
          </cell>
          <cell r="R2301">
            <v>509603</v>
          </cell>
          <cell r="S2301" t="str">
            <v>ЧУЗ</v>
          </cell>
        </row>
        <row r="2302">
          <cell r="Q2302">
            <v>960301</v>
          </cell>
          <cell r="R2302">
            <v>509603</v>
          </cell>
          <cell r="S2302" t="str">
            <v>ЧУЗ</v>
          </cell>
        </row>
        <row r="2303">
          <cell r="Q2303">
            <v>960301</v>
          </cell>
          <cell r="R2303">
            <v>509603</v>
          </cell>
          <cell r="S2303" t="str">
            <v>ЧУЗ</v>
          </cell>
        </row>
        <row r="2304">
          <cell r="Q2304">
            <v>960301</v>
          </cell>
          <cell r="R2304">
            <v>509603</v>
          </cell>
          <cell r="S2304" t="str">
            <v>ЧУЗ</v>
          </cell>
        </row>
        <row r="2305">
          <cell r="Q2305">
            <v>960301</v>
          </cell>
          <cell r="R2305">
            <v>509603</v>
          </cell>
          <cell r="S2305" t="str">
            <v>ЧУЗ</v>
          </cell>
        </row>
        <row r="2306">
          <cell r="Q2306">
            <v>960301</v>
          </cell>
          <cell r="R2306">
            <v>509603</v>
          </cell>
          <cell r="S2306" t="str">
            <v>ЧУЗ</v>
          </cell>
        </row>
        <row r="2307">
          <cell r="Q2307">
            <v>960301</v>
          </cell>
          <cell r="R2307">
            <v>509603</v>
          </cell>
          <cell r="S2307" t="str">
            <v>ЧУЗ</v>
          </cell>
        </row>
        <row r="2308">
          <cell r="Q2308" t="str">
            <v>960301 Итог</v>
          </cell>
          <cell r="R2308">
            <v>0</v>
          </cell>
          <cell r="S2308">
            <v>0</v>
          </cell>
        </row>
        <row r="2309">
          <cell r="Q2309">
            <v>960501</v>
          </cell>
          <cell r="R2309">
            <v>509605</v>
          </cell>
          <cell r="S2309" t="str">
            <v>ЧУЗ</v>
          </cell>
        </row>
        <row r="2310">
          <cell r="Q2310">
            <v>960501</v>
          </cell>
          <cell r="R2310">
            <v>509605</v>
          </cell>
          <cell r="S2310" t="str">
            <v>ЧУЗ</v>
          </cell>
        </row>
        <row r="2311">
          <cell r="Q2311">
            <v>960501</v>
          </cell>
          <cell r="R2311">
            <v>509605</v>
          </cell>
          <cell r="S2311" t="str">
            <v>ЧУЗ</v>
          </cell>
        </row>
        <row r="2312">
          <cell r="Q2312">
            <v>960501</v>
          </cell>
          <cell r="R2312">
            <v>509605</v>
          </cell>
          <cell r="S2312" t="str">
            <v>ЧУЗ</v>
          </cell>
        </row>
        <row r="2313">
          <cell r="Q2313">
            <v>960501</v>
          </cell>
          <cell r="R2313">
            <v>509605</v>
          </cell>
          <cell r="S2313" t="str">
            <v>ЧУЗ</v>
          </cell>
        </row>
        <row r="2314">
          <cell r="Q2314">
            <v>960501</v>
          </cell>
          <cell r="R2314">
            <v>509605</v>
          </cell>
          <cell r="S2314" t="str">
            <v>ЧУЗ</v>
          </cell>
        </row>
        <row r="2315">
          <cell r="Q2315">
            <v>960501</v>
          </cell>
          <cell r="R2315">
            <v>509605</v>
          </cell>
          <cell r="S2315" t="str">
            <v>ЧУЗ</v>
          </cell>
        </row>
        <row r="2316">
          <cell r="Q2316">
            <v>960501</v>
          </cell>
          <cell r="R2316">
            <v>509605</v>
          </cell>
          <cell r="S2316" t="str">
            <v>ЧУЗ</v>
          </cell>
        </row>
        <row r="2317">
          <cell r="Q2317" t="str">
            <v>960501 Итог</v>
          </cell>
          <cell r="R2317">
            <v>0</v>
          </cell>
          <cell r="S2317">
            <v>0</v>
          </cell>
        </row>
        <row r="2318">
          <cell r="Q2318">
            <v>960601</v>
          </cell>
          <cell r="R2318">
            <v>509606</v>
          </cell>
          <cell r="S2318" t="str">
            <v>ЧУЗ</v>
          </cell>
        </row>
        <row r="2319">
          <cell r="Q2319">
            <v>960601</v>
          </cell>
          <cell r="R2319">
            <v>509606</v>
          </cell>
          <cell r="S2319" t="str">
            <v>ЧУЗ</v>
          </cell>
        </row>
        <row r="2320">
          <cell r="Q2320">
            <v>960601</v>
          </cell>
          <cell r="R2320">
            <v>509606</v>
          </cell>
          <cell r="S2320" t="str">
            <v>ЧУЗ</v>
          </cell>
        </row>
        <row r="2321">
          <cell r="Q2321">
            <v>960601</v>
          </cell>
          <cell r="R2321">
            <v>509606</v>
          </cell>
          <cell r="S2321" t="str">
            <v>ЧУЗ</v>
          </cell>
        </row>
        <row r="2322">
          <cell r="Q2322">
            <v>960601</v>
          </cell>
          <cell r="R2322">
            <v>509606</v>
          </cell>
          <cell r="S2322" t="str">
            <v>ЧУЗ</v>
          </cell>
        </row>
        <row r="2323">
          <cell r="Q2323">
            <v>960601</v>
          </cell>
          <cell r="R2323">
            <v>509606</v>
          </cell>
          <cell r="S2323" t="str">
            <v>ЧУЗ</v>
          </cell>
        </row>
        <row r="2324">
          <cell r="Q2324">
            <v>960601</v>
          </cell>
          <cell r="R2324">
            <v>509606</v>
          </cell>
          <cell r="S2324" t="str">
            <v>ЧУЗ</v>
          </cell>
        </row>
        <row r="2325">
          <cell r="Q2325">
            <v>960601</v>
          </cell>
          <cell r="R2325">
            <v>509606</v>
          </cell>
          <cell r="S2325" t="str">
            <v>ЧУЗ</v>
          </cell>
        </row>
        <row r="2326">
          <cell r="Q2326" t="str">
            <v>960601 Итог</v>
          </cell>
          <cell r="R2326">
            <v>0</v>
          </cell>
          <cell r="S2326">
            <v>0</v>
          </cell>
        </row>
        <row r="2327">
          <cell r="Q2327">
            <v>960901</v>
          </cell>
          <cell r="R2327">
            <v>509644</v>
          </cell>
          <cell r="S2327" t="str">
            <v>ЧУЗ</v>
          </cell>
        </row>
        <row r="2328">
          <cell r="Q2328">
            <v>960901</v>
          </cell>
          <cell r="R2328">
            <v>509644</v>
          </cell>
          <cell r="S2328" t="str">
            <v>ЧУЗ</v>
          </cell>
        </row>
        <row r="2329">
          <cell r="Q2329">
            <v>960901</v>
          </cell>
          <cell r="R2329">
            <v>509644</v>
          </cell>
          <cell r="S2329" t="str">
            <v>ЧУЗ</v>
          </cell>
        </row>
        <row r="2330">
          <cell r="Q2330">
            <v>960901</v>
          </cell>
          <cell r="R2330">
            <v>509644</v>
          </cell>
          <cell r="S2330" t="str">
            <v>ЧУЗ</v>
          </cell>
        </row>
        <row r="2331">
          <cell r="Q2331">
            <v>960901</v>
          </cell>
          <cell r="R2331">
            <v>509644</v>
          </cell>
          <cell r="S2331" t="str">
            <v>ЧУЗ</v>
          </cell>
        </row>
        <row r="2332">
          <cell r="Q2332">
            <v>960901</v>
          </cell>
          <cell r="R2332">
            <v>509644</v>
          </cell>
          <cell r="S2332" t="str">
            <v>ЧУЗ</v>
          </cell>
        </row>
        <row r="2333">
          <cell r="Q2333">
            <v>960901</v>
          </cell>
          <cell r="R2333">
            <v>509644</v>
          </cell>
          <cell r="S2333" t="str">
            <v>ЧУЗ</v>
          </cell>
        </row>
        <row r="2334">
          <cell r="Q2334">
            <v>960901</v>
          </cell>
          <cell r="R2334">
            <v>509644</v>
          </cell>
          <cell r="S2334" t="str">
            <v>ЧУЗ</v>
          </cell>
        </row>
        <row r="2335">
          <cell r="Q2335" t="str">
            <v>960901 Итог</v>
          </cell>
          <cell r="R2335">
            <v>0</v>
          </cell>
          <cell r="S2335">
            <v>0</v>
          </cell>
        </row>
        <row r="2336">
          <cell r="Q2336">
            <v>961001</v>
          </cell>
          <cell r="R2336">
            <v>509610</v>
          </cell>
          <cell r="S2336" t="str">
            <v>ЧУЗ</v>
          </cell>
        </row>
        <row r="2337">
          <cell r="Q2337">
            <v>961001</v>
          </cell>
          <cell r="R2337">
            <v>509610</v>
          </cell>
          <cell r="S2337" t="str">
            <v>ЧУЗ</v>
          </cell>
        </row>
        <row r="2338">
          <cell r="Q2338">
            <v>961001</v>
          </cell>
          <cell r="R2338">
            <v>509610</v>
          </cell>
          <cell r="S2338" t="str">
            <v>ЧУЗ</v>
          </cell>
        </row>
        <row r="2339">
          <cell r="Q2339">
            <v>961001</v>
          </cell>
          <cell r="R2339">
            <v>509610</v>
          </cell>
          <cell r="S2339" t="str">
            <v>ЧУЗ</v>
          </cell>
        </row>
        <row r="2340">
          <cell r="Q2340">
            <v>961001</v>
          </cell>
          <cell r="R2340">
            <v>509610</v>
          </cell>
          <cell r="S2340" t="str">
            <v>ЧУЗ</v>
          </cell>
        </row>
        <row r="2341">
          <cell r="Q2341">
            <v>961001</v>
          </cell>
          <cell r="R2341">
            <v>509610</v>
          </cell>
          <cell r="S2341" t="str">
            <v>ЧУЗ</v>
          </cell>
        </row>
        <row r="2342">
          <cell r="Q2342">
            <v>961001</v>
          </cell>
          <cell r="R2342">
            <v>509610</v>
          </cell>
          <cell r="S2342" t="str">
            <v>ЧУЗ</v>
          </cell>
        </row>
        <row r="2343">
          <cell r="Q2343">
            <v>961001</v>
          </cell>
          <cell r="R2343">
            <v>509610</v>
          </cell>
          <cell r="S2343" t="str">
            <v>ЧУЗ</v>
          </cell>
        </row>
        <row r="2344">
          <cell r="Q2344" t="str">
            <v>961001 Итог</v>
          </cell>
          <cell r="R2344">
            <v>0</v>
          </cell>
          <cell r="S2344">
            <v>0</v>
          </cell>
        </row>
        <row r="2345">
          <cell r="Q2345">
            <v>961301</v>
          </cell>
          <cell r="R2345">
            <v>509613</v>
          </cell>
          <cell r="S2345" t="str">
            <v>ЧУЗ</v>
          </cell>
        </row>
        <row r="2346">
          <cell r="Q2346">
            <v>961301</v>
          </cell>
          <cell r="R2346">
            <v>509613</v>
          </cell>
          <cell r="S2346" t="str">
            <v>ЧУЗ</v>
          </cell>
        </row>
        <row r="2347">
          <cell r="Q2347">
            <v>961301</v>
          </cell>
          <cell r="R2347">
            <v>509613</v>
          </cell>
          <cell r="S2347" t="str">
            <v>ЧУЗ</v>
          </cell>
        </row>
        <row r="2348">
          <cell r="Q2348">
            <v>961301</v>
          </cell>
          <cell r="R2348">
            <v>509613</v>
          </cell>
          <cell r="S2348" t="str">
            <v>ЧУЗ</v>
          </cell>
        </row>
        <row r="2349">
          <cell r="Q2349">
            <v>961301</v>
          </cell>
          <cell r="R2349">
            <v>509613</v>
          </cell>
          <cell r="S2349" t="str">
            <v>ЧУЗ</v>
          </cell>
        </row>
        <row r="2350">
          <cell r="Q2350">
            <v>961301</v>
          </cell>
          <cell r="R2350">
            <v>509613</v>
          </cell>
          <cell r="S2350" t="str">
            <v>ЧУЗ</v>
          </cell>
        </row>
        <row r="2351">
          <cell r="Q2351">
            <v>961301</v>
          </cell>
          <cell r="R2351">
            <v>509613</v>
          </cell>
          <cell r="S2351" t="str">
            <v>ЧУЗ</v>
          </cell>
        </row>
        <row r="2352">
          <cell r="Q2352">
            <v>961301</v>
          </cell>
          <cell r="R2352">
            <v>509613</v>
          </cell>
          <cell r="S2352" t="str">
            <v>ЧУЗ</v>
          </cell>
        </row>
        <row r="2353">
          <cell r="Q2353" t="str">
            <v>961301 Итог</v>
          </cell>
          <cell r="R2353">
            <v>0</v>
          </cell>
          <cell r="S2353">
            <v>0</v>
          </cell>
        </row>
        <row r="2354">
          <cell r="Q2354">
            <v>961501</v>
          </cell>
          <cell r="R2354">
            <v>509615</v>
          </cell>
          <cell r="S2354" t="str">
            <v>ЧУЗ</v>
          </cell>
        </row>
        <row r="2355">
          <cell r="Q2355">
            <v>961501</v>
          </cell>
          <cell r="R2355">
            <v>509615</v>
          </cell>
          <cell r="S2355" t="str">
            <v>ЧУЗ</v>
          </cell>
        </row>
        <row r="2356">
          <cell r="Q2356">
            <v>961501</v>
          </cell>
          <cell r="R2356">
            <v>509615</v>
          </cell>
          <cell r="S2356" t="str">
            <v>ЧУЗ</v>
          </cell>
        </row>
        <row r="2357">
          <cell r="Q2357">
            <v>961501</v>
          </cell>
          <cell r="R2357">
            <v>509615</v>
          </cell>
          <cell r="S2357" t="str">
            <v>ЧУЗ</v>
          </cell>
        </row>
        <row r="2358">
          <cell r="Q2358">
            <v>961501</v>
          </cell>
          <cell r="R2358">
            <v>509615</v>
          </cell>
          <cell r="S2358" t="str">
            <v>ЧУЗ</v>
          </cell>
        </row>
        <row r="2359">
          <cell r="Q2359">
            <v>961501</v>
          </cell>
          <cell r="R2359">
            <v>509615</v>
          </cell>
          <cell r="S2359" t="str">
            <v>ЧУЗ</v>
          </cell>
        </row>
        <row r="2360">
          <cell r="Q2360">
            <v>961501</v>
          </cell>
          <cell r="R2360">
            <v>509615</v>
          </cell>
          <cell r="S2360" t="str">
            <v>ЧУЗ</v>
          </cell>
        </row>
        <row r="2361">
          <cell r="Q2361">
            <v>961501</v>
          </cell>
          <cell r="R2361">
            <v>509615</v>
          </cell>
          <cell r="S2361" t="str">
            <v>ЧУЗ</v>
          </cell>
        </row>
        <row r="2362">
          <cell r="Q2362" t="str">
            <v>961501 Итог</v>
          </cell>
          <cell r="R2362">
            <v>0</v>
          </cell>
          <cell r="S2362">
            <v>0</v>
          </cell>
        </row>
        <row r="2363">
          <cell r="Q2363">
            <v>961801</v>
          </cell>
          <cell r="R2363">
            <v>509618</v>
          </cell>
          <cell r="S2363" t="str">
            <v>ЧУЗ</v>
          </cell>
        </row>
        <row r="2364">
          <cell r="Q2364">
            <v>961801</v>
          </cell>
          <cell r="R2364">
            <v>509618</v>
          </cell>
          <cell r="S2364" t="str">
            <v>ЧУЗ</v>
          </cell>
        </row>
        <row r="2365">
          <cell r="Q2365">
            <v>961801</v>
          </cell>
          <cell r="R2365">
            <v>509618</v>
          </cell>
          <cell r="S2365" t="str">
            <v>ЧУЗ</v>
          </cell>
        </row>
        <row r="2366">
          <cell r="Q2366">
            <v>961801</v>
          </cell>
          <cell r="R2366">
            <v>509618</v>
          </cell>
          <cell r="S2366" t="str">
            <v>ЧУЗ</v>
          </cell>
        </row>
        <row r="2367">
          <cell r="Q2367">
            <v>961801</v>
          </cell>
          <cell r="R2367">
            <v>509618</v>
          </cell>
          <cell r="S2367" t="str">
            <v>ЧУЗ</v>
          </cell>
        </row>
        <row r="2368">
          <cell r="Q2368">
            <v>961801</v>
          </cell>
          <cell r="R2368">
            <v>509618</v>
          </cell>
          <cell r="S2368" t="str">
            <v>ЧУЗ</v>
          </cell>
        </row>
        <row r="2369">
          <cell r="Q2369">
            <v>961801</v>
          </cell>
          <cell r="R2369">
            <v>509618</v>
          </cell>
          <cell r="S2369" t="str">
            <v>ЧУЗ</v>
          </cell>
        </row>
        <row r="2370">
          <cell r="Q2370">
            <v>961801</v>
          </cell>
          <cell r="R2370">
            <v>509618</v>
          </cell>
          <cell r="S2370" t="str">
            <v>ЧУЗ</v>
          </cell>
        </row>
        <row r="2371">
          <cell r="Q2371" t="str">
            <v>961801 Итог</v>
          </cell>
          <cell r="R2371">
            <v>0</v>
          </cell>
          <cell r="S2371">
            <v>0</v>
          </cell>
        </row>
        <row r="2372">
          <cell r="Q2372">
            <v>961901</v>
          </cell>
          <cell r="R2372">
            <v>509619</v>
          </cell>
          <cell r="S2372" t="str">
            <v>ЧУЗ</v>
          </cell>
        </row>
        <row r="2373">
          <cell r="Q2373">
            <v>961901</v>
          </cell>
          <cell r="R2373">
            <v>509619</v>
          </cell>
          <cell r="S2373" t="str">
            <v>ЧУЗ</v>
          </cell>
        </row>
        <row r="2374">
          <cell r="Q2374">
            <v>961901</v>
          </cell>
          <cell r="R2374">
            <v>509619</v>
          </cell>
          <cell r="S2374" t="str">
            <v>ЧУЗ</v>
          </cell>
        </row>
        <row r="2375">
          <cell r="Q2375">
            <v>961901</v>
          </cell>
          <cell r="R2375">
            <v>509619</v>
          </cell>
          <cell r="S2375" t="str">
            <v>ЧУЗ</v>
          </cell>
        </row>
        <row r="2376">
          <cell r="Q2376">
            <v>961901</v>
          </cell>
          <cell r="R2376">
            <v>509619</v>
          </cell>
          <cell r="S2376" t="str">
            <v>ЧУЗ</v>
          </cell>
        </row>
        <row r="2377">
          <cell r="Q2377">
            <v>961901</v>
          </cell>
          <cell r="R2377">
            <v>509619</v>
          </cell>
          <cell r="S2377" t="str">
            <v>ЧУЗ</v>
          </cell>
        </row>
        <row r="2378">
          <cell r="Q2378">
            <v>961901</v>
          </cell>
          <cell r="R2378">
            <v>509619</v>
          </cell>
          <cell r="S2378" t="str">
            <v>ЧУЗ</v>
          </cell>
        </row>
        <row r="2379">
          <cell r="Q2379">
            <v>961901</v>
          </cell>
          <cell r="R2379">
            <v>509619</v>
          </cell>
          <cell r="S2379" t="str">
            <v>ЧУЗ</v>
          </cell>
        </row>
        <row r="2380">
          <cell r="Q2380" t="str">
            <v>961901 Итог</v>
          </cell>
          <cell r="R2380">
            <v>0</v>
          </cell>
          <cell r="S2380">
            <v>0</v>
          </cell>
        </row>
        <row r="2381">
          <cell r="Q2381">
            <v>962101</v>
          </cell>
          <cell r="R2381">
            <v>509621</v>
          </cell>
          <cell r="S2381" t="str">
            <v>ЧУЗ</v>
          </cell>
        </row>
        <row r="2382">
          <cell r="Q2382">
            <v>962101</v>
          </cell>
          <cell r="R2382">
            <v>509621</v>
          </cell>
          <cell r="S2382" t="str">
            <v>ЧУЗ</v>
          </cell>
        </row>
        <row r="2383">
          <cell r="Q2383">
            <v>962101</v>
          </cell>
          <cell r="R2383">
            <v>509621</v>
          </cell>
          <cell r="S2383" t="str">
            <v>ЧУЗ</v>
          </cell>
        </row>
        <row r="2384">
          <cell r="Q2384">
            <v>962101</v>
          </cell>
          <cell r="R2384">
            <v>509621</v>
          </cell>
          <cell r="S2384" t="str">
            <v>ЧУЗ</v>
          </cell>
        </row>
        <row r="2385">
          <cell r="Q2385">
            <v>962101</v>
          </cell>
          <cell r="R2385">
            <v>509621</v>
          </cell>
          <cell r="S2385" t="str">
            <v>ЧУЗ</v>
          </cell>
        </row>
        <row r="2386">
          <cell r="Q2386">
            <v>962101</v>
          </cell>
          <cell r="R2386">
            <v>509621</v>
          </cell>
          <cell r="S2386" t="str">
            <v>ЧУЗ</v>
          </cell>
        </row>
        <row r="2387">
          <cell r="Q2387">
            <v>962101</v>
          </cell>
          <cell r="R2387">
            <v>509621</v>
          </cell>
          <cell r="S2387" t="str">
            <v>ЧУЗ</v>
          </cell>
        </row>
        <row r="2388">
          <cell r="Q2388">
            <v>962101</v>
          </cell>
          <cell r="R2388">
            <v>509621</v>
          </cell>
          <cell r="S2388" t="str">
            <v>ЧУЗ</v>
          </cell>
        </row>
        <row r="2389">
          <cell r="Q2389" t="str">
            <v>962101 Итог</v>
          </cell>
          <cell r="R2389">
            <v>0</v>
          </cell>
          <cell r="S2389">
            <v>0</v>
          </cell>
        </row>
        <row r="2390">
          <cell r="Q2390">
            <v>962201</v>
          </cell>
          <cell r="R2390">
            <v>509622</v>
          </cell>
          <cell r="S2390" t="str">
            <v>ЧУЗ</v>
          </cell>
        </row>
        <row r="2391">
          <cell r="Q2391">
            <v>962201</v>
          </cell>
          <cell r="R2391">
            <v>509622</v>
          </cell>
          <cell r="S2391" t="str">
            <v>ЧУЗ</v>
          </cell>
        </row>
        <row r="2392">
          <cell r="Q2392">
            <v>962201</v>
          </cell>
          <cell r="R2392">
            <v>509622</v>
          </cell>
          <cell r="S2392" t="str">
            <v>ЧУЗ</v>
          </cell>
        </row>
        <row r="2393">
          <cell r="Q2393">
            <v>962201</v>
          </cell>
          <cell r="R2393">
            <v>509622</v>
          </cell>
          <cell r="S2393" t="str">
            <v>ЧУЗ</v>
          </cell>
        </row>
        <row r="2394">
          <cell r="Q2394">
            <v>962201</v>
          </cell>
          <cell r="R2394">
            <v>509622</v>
          </cell>
          <cell r="S2394" t="str">
            <v>ЧУЗ</v>
          </cell>
        </row>
        <row r="2395">
          <cell r="Q2395">
            <v>962201</v>
          </cell>
          <cell r="R2395">
            <v>509622</v>
          </cell>
          <cell r="S2395" t="str">
            <v>ЧУЗ</v>
          </cell>
        </row>
        <row r="2396">
          <cell r="Q2396">
            <v>962201</v>
          </cell>
          <cell r="R2396">
            <v>509622</v>
          </cell>
          <cell r="S2396" t="str">
            <v>ЧУЗ</v>
          </cell>
        </row>
        <row r="2397">
          <cell r="Q2397">
            <v>962201</v>
          </cell>
          <cell r="R2397">
            <v>509622</v>
          </cell>
          <cell r="S2397" t="str">
            <v>ЧУЗ</v>
          </cell>
        </row>
        <row r="2398">
          <cell r="Q2398" t="str">
            <v>962201 Итог</v>
          </cell>
          <cell r="R2398">
            <v>0</v>
          </cell>
          <cell r="S2398">
            <v>0</v>
          </cell>
        </row>
        <row r="2399">
          <cell r="Q2399">
            <v>963301</v>
          </cell>
          <cell r="R2399">
            <v>509633</v>
          </cell>
          <cell r="S2399" t="str">
            <v>ЧУЗ</v>
          </cell>
        </row>
        <row r="2400">
          <cell r="Q2400">
            <v>963301</v>
          </cell>
          <cell r="R2400">
            <v>509633</v>
          </cell>
          <cell r="S2400" t="str">
            <v>ЧУЗ</v>
          </cell>
        </row>
        <row r="2401">
          <cell r="Q2401">
            <v>963301</v>
          </cell>
          <cell r="R2401">
            <v>509633</v>
          </cell>
          <cell r="S2401" t="str">
            <v>ЧУЗ</v>
          </cell>
        </row>
        <row r="2402">
          <cell r="Q2402">
            <v>963301</v>
          </cell>
          <cell r="R2402">
            <v>509633</v>
          </cell>
          <cell r="S2402" t="str">
            <v>ЧУЗ</v>
          </cell>
        </row>
        <row r="2403">
          <cell r="Q2403">
            <v>963301</v>
          </cell>
          <cell r="R2403">
            <v>509633</v>
          </cell>
          <cell r="S2403" t="str">
            <v>ЧУЗ</v>
          </cell>
        </row>
        <row r="2404">
          <cell r="Q2404">
            <v>963301</v>
          </cell>
          <cell r="R2404">
            <v>509633</v>
          </cell>
          <cell r="S2404" t="str">
            <v>ЧУЗ</v>
          </cell>
        </row>
        <row r="2405">
          <cell r="Q2405">
            <v>963301</v>
          </cell>
          <cell r="R2405">
            <v>509633</v>
          </cell>
          <cell r="S2405" t="str">
            <v>ЧУЗ</v>
          </cell>
        </row>
        <row r="2406">
          <cell r="Q2406">
            <v>963301</v>
          </cell>
          <cell r="R2406">
            <v>509633</v>
          </cell>
          <cell r="S2406" t="str">
            <v>ЧУЗ</v>
          </cell>
        </row>
        <row r="2407">
          <cell r="Q2407" t="str">
            <v>963301 Итог</v>
          </cell>
          <cell r="R2407">
            <v>0</v>
          </cell>
          <cell r="S2407">
            <v>0</v>
          </cell>
        </row>
        <row r="2408">
          <cell r="Q2408">
            <v>963901</v>
          </cell>
          <cell r="R2408">
            <v>509639</v>
          </cell>
          <cell r="S2408" t="str">
            <v>ЧУЗ</v>
          </cell>
        </row>
        <row r="2409">
          <cell r="Q2409">
            <v>963901</v>
          </cell>
          <cell r="R2409">
            <v>509639</v>
          </cell>
          <cell r="S2409" t="str">
            <v>ЧУЗ</v>
          </cell>
        </row>
        <row r="2410">
          <cell r="Q2410">
            <v>963901</v>
          </cell>
          <cell r="R2410">
            <v>509639</v>
          </cell>
          <cell r="S2410" t="str">
            <v>ЧУЗ</v>
          </cell>
        </row>
        <row r="2411">
          <cell r="Q2411">
            <v>963901</v>
          </cell>
          <cell r="R2411">
            <v>509639</v>
          </cell>
          <cell r="S2411" t="str">
            <v>ЧУЗ</v>
          </cell>
        </row>
        <row r="2412">
          <cell r="Q2412">
            <v>963901</v>
          </cell>
          <cell r="R2412">
            <v>509639</v>
          </cell>
          <cell r="S2412" t="str">
            <v>ЧУЗ</v>
          </cell>
        </row>
        <row r="2413">
          <cell r="Q2413">
            <v>963901</v>
          </cell>
          <cell r="R2413">
            <v>509639</v>
          </cell>
          <cell r="S2413" t="str">
            <v>ЧУЗ</v>
          </cell>
        </row>
        <row r="2414">
          <cell r="Q2414">
            <v>963901</v>
          </cell>
          <cell r="R2414">
            <v>509639</v>
          </cell>
          <cell r="S2414" t="str">
            <v>ЧУЗ</v>
          </cell>
        </row>
        <row r="2415">
          <cell r="Q2415">
            <v>963901</v>
          </cell>
          <cell r="R2415">
            <v>509639</v>
          </cell>
          <cell r="S2415" t="str">
            <v>ЧУЗ</v>
          </cell>
        </row>
        <row r="2416">
          <cell r="Q2416" t="str">
            <v>963901 Итог</v>
          </cell>
          <cell r="R2416">
            <v>0</v>
          </cell>
          <cell r="S2416">
            <v>0</v>
          </cell>
        </row>
        <row r="2417">
          <cell r="Q2417">
            <v>964501</v>
          </cell>
          <cell r="R2417">
            <v>509649</v>
          </cell>
          <cell r="S2417" t="str">
            <v>ЧУЗ</v>
          </cell>
        </row>
        <row r="2418">
          <cell r="Q2418">
            <v>964501</v>
          </cell>
          <cell r="R2418">
            <v>509649</v>
          </cell>
          <cell r="S2418" t="str">
            <v>ЧУЗ</v>
          </cell>
        </row>
        <row r="2419">
          <cell r="Q2419">
            <v>964501</v>
          </cell>
          <cell r="R2419">
            <v>509649</v>
          </cell>
          <cell r="S2419" t="str">
            <v>ЧУЗ</v>
          </cell>
        </row>
        <row r="2420">
          <cell r="Q2420">
            <v>964501</v>
          </cell>
          <cell r="R2420">
            <v>509649</v>
          </cell>
          <cell r="S2420" t="str">
            <v>ЧУЗ</v>
          </cell>
        </row>
        <row r="2421">
          <cell r="Q2421">
            <v>964501</v>
          </cell>
          <cell r="R2421">
            <v>509649</v>
          </cell>
          <cell r="S2421" t="str">
            <v>ЧУЗ</v>
          </cell>
        </row>
        <row r="2422">
          <cell r="Q2422">
            <v>964501</v>
          </cell>
          <cell r="R2422">
            <v>509649</v>
          </cell>
          <cell r="S2422" t="str">
            <v>ЧУЗ</v>
          </cell>
        </row>
        <row r="2423">
          <cell r="Q2423">
            <v>964501</v>
          </cell>
          <cell r="R2423">
            <v>509649</v>
          </cell>
          <cell r="S2423" t="str">
            <v>ЧУЗ</v>
          </cell>
        </row>
        <row r="2424">
          <cell r="Q2424">
            <v>964501</v>
          </cell>
          <cell r="R2424">
            <v>509649</v>
          </cell>
          <cell r="S2424" t="str">
            <v>ЧУЗ</v>
          </cell>
        </row>
        <row r="2425">
          <cell r="Q2425" t="str">
            <v>964501 Итог</v>
          </cell>
          <cell r="R2425">
            <v>0</v>
          </cell>
          <cell r="S2425">
            <v>0</v>
          </cell>
        </row>
        <row r="2426">
          <cell r="Q2426">
            <v>964601</v>
          </cell>
          <cell r="R2426">
            <v>509650</v>
          </cell>
          <cell r="S2426" t="str">
            <v>ЧУЗ</v>
          </cell>
        </row>
        <row r="2427">
          <cell r="Q2427">
            <v>964601</v>
          </cell>
          <cell r="R2427">
            <v>509650</v>
          </cell>
          <cell r="S2427" t="str">
            <v>ЧУЗ</v>
          </cell>
        </row>
        <row r="2428">
          <cell r="Q2428">
            <v>964601</v>
          </cell>
          <cell r="R2428">
            <v>509650</v>
          </cell>
          <cell r="S2428" t="str">
            <v>ЧУЗ</v>
          </cell>
        </row>
        <row r="2429">
          <cell r="Q2429">
            <v>964601</v>
          </cell>
          <cell r="R2429">
            <v>509650</v>
          </cell>
          <cell r="S2429" t="str">
            <v>ЧУЗ</v>
          </cell>
        </row>
        <row r="2430">
          <cell r="Q2430">
            <v>964601</v>
          </cell>
          <cell r="R2430">
            <v>509650</v>
          </cell>
          <cell r="S2430" t="str">
            <v>ЧУЗ</v>
          </cell>
        </row>
        <row r="2431">
          <cell r="Q2431">
            <v>964601</v>
          </cell>
          <cell r="R2431">
            <v>509650</v>
          </cell>
          <cell r="S2431" t="str">
            <v>ЧУЗ</v>
          </cell>
        </row>
        <row r="2432">
          <cell r="Q2432">
            <v>964601</v>
          </cell>
          <cell r="R2432">
            <v>509650</v>
          </cell>
          <cell r="S2432" t="str">
            <v>ЧУЗ</v>
          </cell>
        </row>
        <row r="2433">
          <cell r="Q2433">
            <v>964601</v>
          </cell>
          <cell r="R2433">
            <v>509650</v>
          </cell>
          <cell r="S2433" t="str">
            <v>ЧУЗ</v>
          </cell>
        </row>
        <row r="2434">
          <cell r="Q2434" t="str">
            <v>964601 Итог</v>
          </cell>
          <cell r="R2434">
            <v>0</v>
          </cell>
          <cell r="S2434">
            <v>0</v>
          </cell>
        </row>
        <row r="2435">
          <cell r="Q2435">
            <v>965401</v>
          </cell>
          <cell r="R2435">
            <v>509654</v>
          </cell>
          <cell r="S2435" t="str">
            <v>ЧУЗ</v>
          </cell>
        </row>
        <row r="2436">
          <cell r="Q2436">
            <v>965401</v>
          </cell>
          <cell r="R2436">
            <v>509654</v>
          </cell>
          <cell r="S2436" t="str">
            <v>ЧУЗ</v>
          </cell>
        </row>
        <row r="2437">
          <cell r="Q2437">
            <v>965401</v>
          </cell>
          <cell r="R2437">
            <v>509654</v>
          </cell>
          <cell r="S2437" t="str">
            <v>ЧУЗ</v>
          </cell>
        </row>
        <row r="2438">
          <cell r="Q2438">
            <v>965401</v>
          </cell>
          <cell r="R2438">
            <v>509654</v>
          </cell>
          <cell r="S2438" t="str">
            <v>ЧУЗ</v>
          </cell>
        </row>
        <row r="2439">
          <cell r="Q2439">
            <v>965401</v>
          </cell>
          <cell r="R2439">
            <v>509654</v>
          </cell>
          <cell r="S2439" t="str">
            <v>ЧУЗ</v>
          </cell>
        </row>
        <row r="2440">
          <cell r="Q2440">
            <v>965401</v>
          </cell>
          <cell r="R2440">
            <v>509654</v>
          </cell>
          <cell r="S2440" t="str">
            <v>ЧУЗ</v>
          </cell>
        </row>
        <row r="2441">
          <cell r="Q2441">
            <v>965401</v>
          </cell>
          <cell r="R2441">
            <v>509654</v>
          </cell>
          <cell r="S2441" t="str">
            <v>ЧУЗ</v>
          </cell>
        </row>
        <row r="2442">
          <cell r="Q2442">
            <v>965401</v>
          </cell>
          <cell r="R2442">
            <v>509654</v>
          </cell>
          <cell r="S2442" t="str">
            <v>ЧУЗ</v>
          </cell>
        </row>
        <row r="2443">
          <cell r="Q2443" t="str">
            <v>965401 Итог</v>
          </cell>
          <cell r="R2443">
            <v>0</v>
          </cell>
          <cell r="S2443">
            <v>0</v>
          </cell>
        </row>
        <row r="2444">
          <cell r="Q2444">
            <v>965501</v>
          </cell>
          <cell r="R2444">
            <v>509655</v>
          </cell>
          <cell r="S2444" t="str">
            <v>ЧУЗ</v>
          </cell>
        </row>
        <row r="2445">
          <cell r="Q2445">
            <v>965501</v>
          </cell>
          <cell r="R2445">
            <v>509655</v>
          </cell>
          <cell r="S2445" t="str">
            <v>ЧУЗ</v>
          </cell>
        </row>
        <row r="2446">
          <cell r="Q2446">
            <v>965501</v>
          </cell>
          <cell r="R2446">
            <v>509655</v>
          </cell>
          <cell r="S2446" t="str">
            <v>ЧУЗ</v>
          </cell>
        </row>
        <row r="2447">
          <cell r="Q2447">
            <v>965501</v>
          </cell>
          <cell r="R2447">
            <v>509655</v>
          </cell>
          <cell r="S2447" t="str">
            <v>ЧУЗ</v>
          </cell>
        </row>
        <row r="2448">
          <cell r="Q2448">
            <v>965501</v>
          </cell>
          <cell r="R2448">
            <v>509655</v>
          </cell>
          <cell r="S2448" t="str">
            <v>ЧУЗ</v>
          </cell>
        </row>
        <row r="2449">
          <cell r="Q2449">
            <v>965501</v>
          </cell>
          <cell r="R2449">
            <v>509655</v>
          </cell>
          <cell r="S2449" t="str">
            <v>ЧУЗ</v>
          </cell>
        </row>
        <row r="2450">
          <cell r="Q2450">
            <v>965501</v>
          </cell>
          <cell r="R2450">
            <v>509655</v>
          </cell>
          <cell r="S2450" t="str">
            <v>ЧУЗ</v>
          </cell>
        </row>
        <row r="2451">
          <cell r="Q2451">
            <v>965501</v>
          </cell>
          <cell r="R2451">
            <v>509655</v>
          </cell>
          <cell r="S2451" t="str">
            <v>ЧУЗ</v>
          </cell>
        </row>
        <row r="2452">
          <cell r="Q2452" t="str">
            <v>965501 Итог</v>
          </cell>
          <cell r="R2452">
            <v>0</v>
          </cell>
          <cell r="S2452">
            <v>0</v>
          </cell>
        </row>
        <row r="2453">
          <cell r="Q2453">
            <v>966101</v>
          </cell>
          <cell r="R2453">
            <v>509661</v>
          </cell>
          <cell r="S2453" t="str">
            <v>ЧУЗ</v>
          </cell>
        </row>
        <row r="2454">
          <cell r="Q2454">
            <v>966101</v>
          </cell>
          <cell r="R2454">
            <v>509661</v>
          </cell>
          <cell r="S2454" t="str">
            <v>ЧУЗ</v>
          </cell>
        </row>
        <row r="2455">
          <cell r="Q2455">
            <v>966101</v>
          </cell>
          <cell r="R2455">
            <v>509661</v>
          </cell>
          <cell r="S2455" t="str">
            <v>ЧУЗ</v>
          </cell>
        </row>
        <row r="2456">
          <cell r="Q2456">
            <v>966101</v>
          </cell>
          <cell r="R2456">
            <v>509661</v>
          </cell>
          <cell r="S2456" t="str">
            <v>ЧУЗ</v>
          </cell>
        </row>
        <row r="2457">
          <cell r="Q2457">
            <v>966101</v>
          </cell>
          <cell r="R2457">
            <v>509661</v>
          </cell>
          <cell r="S2457" t="str">
            <v>ЧУЗ</v>
          </cell>
        </row>
        <row r="2458">
          <cell r="Q2458">
            <v>966101</v>
          </cell>
          <cell r="R2458">
            <v>509661</v>
          </cell>
          <cell r="S2458" t="str">
            <v>ЧУЗ</v>
          </cell>
        </row>
        <row r="2459">
          <cell r="Q2459">
            <v>966101</v>
          </cell>
          <cell r="R2459">
            <v>509661</v>
          </cell>
          <cell r="S2459" t="str">
            <v>ЧУЗ</v>
          </cell>
        </row>
        <row r="2460">
          <cell r="Q2460">
            <v>966101</v>
          </cell>
          <cell r="R2460">
            <v>509661</v>
          </cell>
          <cell r="S2460" t="str">
            <v>ЧУЗ</v>
          </cell>
        </row>
        <row r="2461">
          <cell r="Q2461" t="str">
            <v>966101 Итог</v>
          </cell>
          <cell r="R2461">
            <v>0</v>
          </cell>
          <cell r="S2461">
            <v>0</v>
          </cell>
        </row>
        <row r="2462">
          <cell r="Q2462">
            <v>966701</v>
          </cell>
          <cell r="R2462">
            <v>509667</v>
          </cell>
          <cell r="S2462" t="str">
            <v>ЧУЗ</v>
          </cell>
        </row>
        <row r="2463">
          <cell r="Q2463">
            <v>966701</v>
          </cell>
          <cell r="R2463">
            <v>509667</v>
          </cell>
          <cell r="S2463" t="str">
            <v>ЧУЗ</v>
          </cell>
        </row>
        <row r="2464">
          <cell r="Q2464">
            <v>966701</v>
          </cell>
          <cell r="R2464">
            <v>509667</v>
          </cell>
          <cell r="S2464" t="str">
            <v>ЧУЗ</v>
          </cell>
        </row>
        <row r="2465">
          <cell r="Q2465">
            <v>966701</v>
          </cell>
          <cell r="R2465">
            <v>509667</v>
          </cell>
          <cell r="S2465" t="str">
            <v>ЧУЗ</v>
          </cell>
        </row>
        <row r="2466">
          <cell r="Q2466">
            <v>966701</v>
          </cell>
          <cell r="R2466">
            <v>509667</v>
          </cell>
          <cell r="S2466" t="str">
            <v>ЧУЗ</v>
          </cell>
        </row>
        <row r="2467">
          <cell r="Q2467">
            <v>966701</v>
          </cell>
          <cell r="R2467">
            <v>509667</v>
          </cell>
          <cell r="S2467" t="str">
            <v>ЧУЗ</v>
          </cell>
        </row>
        <row r="2468">
          <cell r="Q2468">
            <v>966701</v>
          </cell>
          <cell r="R2468">
            <v>509667</v>
          </cell>
          <cell r="S2468" t="str">
            <v>ЧУЗ</v>
          </cell>
        </row>
        <row r="2469">
          <cell r="Q2469">
            <v>966701</v>
          </cell>
          <cell r="R2469">
            <v>509667</v>
          </cell>
          <cell r="S2469" t="str">
            <v>ЧУЗ</v>
          </cell>
        </row>
        <row r="2470">
          <cell r="Q2470" t="str">
            <v>966701 Итог</v>
          </cell>
          <cell r="R2470">
            <v>0</v>
          </cell>
          <cell r="S2470">
            <v>0</v>
          </cell>
        </row>
        <row r="2471">
          <cell r="Q2471">
            <v>966801</v>
          </cell>
          <cell r="R2471">
            <v>509669</v>
          </cell>
          <cell r="S2471" t="str">
            <v>ЧУЗ</v>
          </cell>
        </row>
        <row r="2472">
          <cell r="Q2472">
            <v>966801</v>
          </cell>
          <cell r="R2472">
            <v>509669</v>
          </cell>
          <cell r="S2472" t="str">
            <v>ЧУЗ</v>
          </cell>
        </row>
        <row r="2473">
          <cell r="Q2473">
            <v>966801</v>
          </cell>
          <cell r="R2473">
            <v>509669</v>
          </cell>
          <cell r="S2473" t="str">
            <v>ЧУЗ</v>
          </cell>
        </row>
        <row r="2474">
          <cell r="Q2474">
            <v>966801</v>
          </cell>
          <cell r="R2474">
            <v>509669</v>
          </cell>
          <cell r="S2474" t="str">
            <v>ЧУЗ</v>
          </cell>
        </row>
        <row r="2475">
          <cell r="Q2475">
            <v>966801</v>
          </cell>
          <cell r="R2475">
            <v>509669</v>
          </cell>
          <cell r="S2475" t="str">
            <v>ЧУЗ</v>
          </cell>
        </row>
        <row r="2476">
          <cell r="Q2476">
            <v>966801</v>
          </cell>
          <cell r="R2476">
            <v>509669</v>
          </cell>
          <cell r="S2476" t="str">
            <v>ЧУЗ</v>
          </cell>
        </row>
        <row r="2477">
          <cell r="Q2477">
            <v>966801</v>
          </cell>
          <cell r="R2477">
            <v>509669</v>
          </cell>
          <cell r="S2477" t="str">
            <v>ЧУЗ</v>
          </cell>
        </row>
        <row r="2478">
          <cell r="Q2478">
            <v>966801</v>
          </cell>
          <cell r="R2478">
            <v>509669</v>
          </cell>
          <cell r="S2478" t="str">
            <v>ЧУЗ</v>
          </cell>
        </row>
        <row r="2479">
          <cell r="Q2479" t="str">
            <v>966801 Итог</v>
          </cell>
          <cell r="R2479">
            <v>0</v>
          </cell>
          <cell r="S2479">
            <v>0</v>
          </cell>
        </row>
        <row r="2480">
          <cell r="Q2480">
            <v>967001</v>
          </cell>
          <cell r="R2480">
            <v>509671</v>
          </cell>
          <cell r="S2480" t="str">
            <v>ЧУЗ</v>
          </cell>
        </row>
        <row r="2481">
          <cell r="Q2481">
            <v>967001</v>
          </cell>
          <cell r="R2481">
            <v>509671</v>
          </cell>
          <cell r="S2481" t="str">
            <v>ЧУЗ</v>
          </cell>
        </row>
        <row r="2482">
          <cell r="Q2482">
            <v>967001</v>
          </cell>
          <cell r="R2482">
            <v>509671</v>
          </cell>
          <cell r="S2482" t="str">
            <v>ЧУЗ</v>
          </cell>
        </row>
        <row r="2483">
          <cell r="Q2483">
            <v>967001</v>
          </cell>
          <cell r="R2483">
            <v>509671</v>
          </cell>
          <cell r="S2483" t="str">
            <v>ЧУЗ</v>
          </cell>
        </row>
        <row r="2484">
          <cell r="Q2484">
            <v>967001</v>
          </cell>
          <cell r="R2484">
            <v>509671</v>
          </cell>
          <cell r="S2484" t="str">
            <v>ЧУЗ</v>
          </cell>
        </row>
        <row r="2485">
          <cell r="Q2485">
            <v>967001</v>
          </cell>
          <cell r="R2485">
            <v>509671</v>
          </cell>
          <cell r="S2485" t="str">
            <v>ЧУЗ</v>
          </cell>
        </row>
        <row r="2486">
          <cell r="Q2486">
            <v>967001</v>
          </cell>
          <cell r="R2486">
            <v>509671</v>
          </cell>
          <cell r="S2486" t="str">
            <v>ЧУЗ</v>
          </cell>
        </row>
        <row r="2487">
          <cell r="Q2487">
            <v>967001</v>
          </cell>
          <cell r="R2487">
            <v>509671</v>
          </cell>
          <cell r="S2487" t="str">
            <v>ЧУЗ</v>
          </cell>
        </row>
        <row r="2488">
          <cell r="Q2488" t="str">
            <v>967001 Итог</v>
          </cell>
          <cell r="R2488">
            <v>0</v>
          </cell>
          <cell r="S2488">
            <v>0</v>
          </cell>
        </row>
        <row r="2489">
          <cell r="Q2489">
            <v>967201</v>
          </cell>
          <cell r="R2489">
            <v>509673</v>
          </cell>
          <cell r="S2489" t="str">
            <v>ЧУЗ</v>
          </cell>
        </row>
        <row r="2490">
          <cell r="Q2490">
            <v>967201</v>
          </cell>
          <cell r="R2490">
            <v>509673</v>
          </cell>
          <cell r="S2490" t="str">
            <v>ЧУЗ</v>
          </cell>
        </row>
        <row r="2491">
          <cell r="Q2491">
            <v>967201</v>
          </cell>
          <cell r="R2491">
            <v>509673</v>
          </cell>
          <cell r="S2491" t="str">
            <v>ЧУЗ</v>
          </cell>
        </row>
        <row r="2492">
          <cell r="Q2492">
            <v>967201</v>
          </cell>
          <cell r="R2492">
            <v>509673</v>
          </cell>
          <cell r="S2492" t="str">
            <v>ЧУЗ</v>
          </cell>
        </row>
        <row r="2493">
          <cell r="Q2493">
            <v>967201</v>
          </cell>
          <cell r="R2493">
            <v>509673</v>
          </cell>
          <cell r="S2493" t="str">
            <v>ЧУЗ</v>
          </cell>
        </row>
        <row r="2494">
          <cell r="Q2494">
            <v>967201</v>
          </cell>
          <cell r="R2494">
            <v>509673</v>
          </cell>
          <cell r="S2494" t="str">
            <v>ЧУЗ</v>
          </cell>
        </row>
        <row r="2495">
          <cell r="Q2495">
            <v>967201</v>
          </cell>
          <cell r="R2495">
            <v>509673</v>
          </cell>
          <cell r="S2495" t="str">
            <v>ЧУЗ</v>
          </cell>
        </row>
        <row r="2496">
          <cell r="Q2496">
            <v>967201</v>
          </cell>
          <cell r="R2496">
            <v>509673</v>
          </cell>
          <cell r="S2496" t="str">
            <v>ЧУЗ</v>
          </cell>
        </row>
        <row r="2497">
          <cell r="Q2497" t="str">
            <v>967201 Итог</v>
          </cell>
          <cell r="R2497">
            <v>0</v>
          </cell>
          <cell r="S2497">
            <v>0</v>
          </cell>
        </row>
        <row r="2498">
          <cell r="Q2498">
            <v>967301</v>
          </cell>
          <cell r="R2498">
            <v>509674</v>
          </cell>
          <cell r="S2498" t="str">
            <v>ЧУЗ</v>
          </cell>
        </row>
        <row r="2499">
          <cell r="Q2499">
            <v>967301</v>
          </cell>
          <cell r="R2499">
            <v>509674</v>
          </cell>
          <cell r="S2499" t="str">
            <v>ЧУЗ</v>
          </cell>
        </row>
        <row r="2500">
          <cell r="Q2500">
            <v>967301</v>
          </cell>
          <cell r="R2500">
            <v>509674</v>
          </cell>
          <cell r="S2500" t="str">
            <v>ЧУЗ</v>
          </cell>
        </row>
        <row r="2501">
          <cell r="Q2501">
            <v>967301</v>
          </cell>
          <cell r="R2501">
            <v>509674</v>
          </cell>
          <cell r="S2501" t="str">
            <v>ЧУЗ</v>
          </cell>
        </row>
        <row r="2502">
          <cell r="Q2502">
            <v>967301</v>
          </cell>
          <cell r="R2502">
            <v>509674</v>
          </cell>
          <cell r="S2502" t="str">
            <v>ЧУЗ</v>
          </cell>
        </row>
        <row r="2503">
          <cell r="Q2503">
            <v>967301</v>
          </cell>
          <cell r="R2503">
            <v>509674</v>
          </cell>
          <cell r="S2503" t="str">
            <v>ЧУЗ</v>
          </cell>
        </row>
        <row r="2504">
          <cell r="Q2504">
            <v>967301</v>
          </cell>
          <cell r="R2504">
            <v>509674</v>
          </cell>
          <cell r="S2504" t="str">
            <v>ЧУЗ</v>
          </cell>
        </row>
        <row r="2505">
          <cell r="Q2505">
            <v>967301</v>
          </cell>
          <cell r="R2505">
            <v>509674</v>
          </cell>
          <cell r="S2505" t="str">
            <v>ЧУЗ</v>
          </cell>
        </row>
        <row r="2506">
          <cell r="Q2506" t="str">
            <v>967301 Итог</v>
          </cell>
          <cell r="R2506">
            <v>0</v>
          </cell>
          <cell r="S2506">
            <v>0</v>
          </cell>
        </row>
        <row r="2507">
          <cell r="Q2507">
            <v>967501</v>
          </cell>
          <cell r="R2507">
            <v>509690</v>
          </cell>
          <cell r="S2507" t="str">
            <v>ЧУЗ</v>
          </cell>
        </row>
        <row r="2508">
          <cell r="Q2508">
            <v>967501</v>
          </cell>
          <cell r="R2508">
            <v>509690</v>
          </cell>
          <cell r="S2508" t="str">
            <v>ЧУЗ</v>
          </cell>
        </row>
        <row r="2509">
          <cell r="Q2509">
            <v>967501</v>
          </cell>
          <cell r="R2509">
            <v>509690</v>
          </cell>
          <cell r="S2509" t="str">
            <v>ЧУЗ</v>
          </cell>
        </row>
        <row r="2510">
          <cell r="Q2510">
            <v>967501</v>
          </cell>
          <cell r="R2510">
            <v>509690</v>
          </cell>
          <cell r="S2510" t="str">
            <v>ЧУЗ</v>
          </cell>
        </row>
        <row r="2511">
          <cell r="Q2511">
            <v>967501</v>
          </cell>
          <cell r="R2511">
            <v>509690</v>
          </cell>
          <cell r="S2511" t="str">
            <v>ЧУЗ</v>
          </cell>
        </row>
        <row r="2512">
          <cell r="Q2512">
            <v>967501</v>
          </cell>
          <cell r="R2512">
            <v>509690</v>
          </cell>
          <cell r="S2512" t="str">
            <v>ЧУЗ</v>
          </cell>
        </row>
        <row r="2513">
          <cell r="Q2513">
            <v>967501</v>
          </cell>
          <cell r="R2513">
            <v>509690</v>
          </cell>
          <cell r="S2513" t="str">
            <v>ЧУЗ</v>
          </cell>
        </row>
        <row r="2514">
          <cell r="Q2514">
            <v>967501</v>
          </cell>
          <cell r="R2514">
            <v>509690</v>
          </cell>
          <cell r="S2514" t="str">
            <v>ЧУЗ</v>
          </cell>
        </row>
        <row r="2515">
          <cell r="Q2515" t="str">
            <v>967501 Итог</v>
          </cell>
          <cell r="R2515">
            <v>0</v>
          </cell>
          <cell r="S2515">
            <v>0</v>
          </cell>
        </row>
        <row r="2516">
          <cell r="Q2516">
            <v>967901</v>
          </cell>
          <cell r="R2516">
            <v>509678</v>
          </cell>
          <cell r="S2516" t="str">
            <v>ЧУЗ</v>
          </cell>
        </row>
        <row r="2517">
          <cell r="Q2517">
            <v>967901</v>
          </cell>
          <cell r="R2517">
            <v>509678</v>
          </cell>
          <cell r="S2517" t="str">
            <v>ЧУЗ</v>
          </cell>
        </row>
        <row r="2518">
          <cell r="Q2518">
            <v>967901</v>
          </cell>
          <cell r="R2518">
            <v>509678</v>
          </cell>
          <cell r="S2518" t="str">
            <v>ЧУЗ</v>
          </cell>
        </row>
        <row r="2519">
          <cell r="Q2519">
            <v>967901</v>
          </cell>
          <cell r="R2519">
            <v>509678</v>
          </cell>
          <cell r="S2519" t="str">
            <v>ЧУЗ</v>
          </cell>
        </row>
        <row r="2520">
          <cell r="Q2520">
            <v>967901</v>
          </cell>
          <cell r="R2520">
            <v>509678</v>
          </cell>
          <cell r="S2520" t="str">
            <v>ЧУЗ</v>
          </cell>
        </row>
        <row r="2521">
          <cell r="Q2521">
            <v>967901</v>
          </cell>
          <cell r="R2521">
            <v>509678</v>
          </cell>
          <cell r="S2521" t="str">
            <v>ЧУЗ</v>
          </cell>
        </row>
        <row r="2522">
          <cell r="Q2522">
            <v>967901</v>
          </cell>
          <cell r="R2522">
            <v>509678</v>
          </cell>
          <cell r="S2522" t="str">
            <v>ЧУЗ</v>
          </cell>
        </row>
        <row r="2523">
          <cell r="Q2523">
            <v>967901</v>
          </cell>
          <cell r="R2523">
            <v>509678</v>
          </cell>
          <cell r="S2523" t="str">
            <v>ЧУЗ</v>
          </cell>
        </row>
        <row r="2524">
          <cell r="Q2524" t="str">
            <v>967901 Итог</v>
          </cell>
          <cell r="R2524">
            <v>0</v>
          </cell>
          <cell r="S2524">
            <v>0</v>
          </cell>
        </row>
        <row r="2525">
          <cell r="Q2525">
            <v>968001</v>
          </cell>
          <cell r="R2525">
            <v>509679</v>
          </cell>
          <cell r="S2525" t="str">
            <v>ЧУЗ</v>
          </cell>
        </row>
        <row r="2526">
          <cell r="Q2526">
            <v>968001</v>
          </cell>
          <cell r="R2526">
            <v>509679</v>
          </cell>
          <cell r="S2526" t="str">
            <v>ЧУЗ</v>
          </cell>
        </row>
        <row r="2527">
          <cell r="Q2527">
            <v>968001</v>
          </cell>
          <cell r="R2527">
            <v>509679</v>
          </cell>
          <cell r="S2527" t="str">
            <v>ЧУЗ</v>
          </cell>
        </row>
        <row r="2528">
          <cell r="Q2528">
            <v>968001</v>
          </cell>
          <cell r="R2528">
            <v>509679</v>
          </cell>
          <cell r="S2528" t="str">
            <v>ЧУЗ</v>
          </cell>
        </row>
        <row r="2529">
          <cell r="Q2529">
            <v>968001</v>
          </cell>
          <cell r="R2529">
            <v>509679</v>
          </cell>
          <cell r="S2529" t="str">
            <v>ЧУЗ</v>
          </cell>
        </row>
        <row r="2530">
          <cell r="Q2530">
            <v>968001</v>
          </cell>
          <cell r="R2530">
            <v>509679</v>
          </cell>
          <cell r="S2530" t="str">
            <v>ЧУЗ</v>
          </cell>
        </row>
        <row r="2531">
          <cell r="Q2531">
            <v>968001</v>
          </cell>
          <cell r="R2531">
            <v>509679</v>
          </cell>
          <cell r="S2531" t="str">
            <v>ЧУЗ</v>
          </cell>
        </row>
        <row r="2532">
          <cell r="Q2532">
            <v>968001</v>
          </cell>
          <cell r="R2532">
            <v>509679</v>
          </cell>
          <cell r="S2532" t="str">
            <v>ЧУЗ</v>
          </cell>
        </row>
        <row r="2533">
          <cell r="Q2533" t="str">
            <v>968001 Итог</v>
          </cell>
          <cell r="R2533">
            <v>0</v>
          </cell>
          <cell r="S2533">
            <v>0</v>
          </cell>
        </row>
        <row r="2534">
          <cell r="Q2534">
            <v>968501</v>
          </cell>
          <cell r="R2534">
            <v>509684</v>
          </cell>
          <cell r="S2534" t="str">
            <v>ЧУЗ</v>
          </cell>
        </row>
        <row r="2535">
          <cell r="Q2535">
            <v>968501</v>
          </cell>
          <cell r="R2535">
            <v>509684</v>
          </cell>
          <cell r="S2535" t="str">
            <v>ЧУЗ</v>
          </cell>
        </row>
        <row r="2536">
          <cell r="Q2536">
            <v>968501</v>
          </cell>
          <cell r="R2536">
            <v>509684</v>
          </cell>
          <cell r="S2536" t="str">
            <v>ЧУЗ</v>
          </cell>
        </row>
        <row r="2537">
          <cell r="Q2537">
            <v>968501</v>
          </cell>
          <cell r="R2537">
            <v>509684</v>
          </cell>
          <cell r="S2537" t="str">
            <v>ЧУЗ</v>
          </cell>
        </row>
        <row r="2538">
          <cell r="Q2538">
            <v>968501</v>
          </cell>
          <cell r="R2538">
            <v>509684</v>
          </cell>
          <cell r="S2538" t="str">
            <v>ЧУЗ</v>
          </cell>
        </row>
        <row r="2539">
          <cell r="Q2539">
            <v>968501</v>
          </cell>
          <cell r="R2539">
            <v>509684</v>
          </cell>
          <cell r="S2539" t="str">
            <v>ЧУЗ</v>
          </cell>
        </row>
        <row r="2540">
          <cell r="Q2540">
            <v>968501</v>
          </cell>
          <cell r="R2540">
            <v>509684</v>
          </cell>
          <cell r="S2540" t="str">
            <v>ЧУЗ</v>
          </cell>
        </row>
        <row r="2541">
          <cell r="Q2541">
            <v>968501</v>
          </cell>
          <cell r="R2541">
            <v>509684</v>
          </cell>
          <cell r="S2541" t="str">
            <v>ЧУЗ</v>
          </cell>
        </row>
        <row r="2542">
          <cell r="Q2542" t="str">
            <v>968501 Итог</v>
          </cell>
          <cell r="R2542">
            <v>0</v>
          </cell>
          <cell r="S2542">
            <v>0</v>
          </cell>
        </row>
        <row r="2543">
          <cell r="Q2543">
            <v>968701</v>
          </cell>
          <cell r="R2543">
            <v>509686</v>
          </cell>
          <cell r="S2543" t="str">
            <v>ЧУЗ</v>
          </cell>
        </row>
        <row r="2544">
          <cell r="Q2544">
            <v>968701</v>
          </cell>
          <cell r="R2544">
            <v>509686</v>
          </cell>
          <cell r="S2544" t="str">
            <v>ЧУЗ</v>
          </cell>
        </row>
        <row r="2545">
          <cell r="Q2545">
            <v>968701</v>
          </cell>
          <cell r="R2545">
            <v>509686</v>
          </cell>
          <cell r="S2545" t="str">
            <v>ЧУЗ</v>
          </cell>
        </row>
        <row r="2546">
          <cell r="Q2546">
            <v>968701</v>
          </cell>
          <cell r="R2546">
            <v>509686</v>
          </cell>
          <cell r="S2546" t="str">
            <v>ЧУЗ</v>
          </cell>
        </row>
        <row r="2547">
          <cell r="Q2547">
            <v>968701</v>
          </cell>
          <cell r="R2547">
            <v>509686</v>
          </cell>
          <cell r="S2547" t="str">
            <v>ЧУЗ</v>
          </cell>
        </row>
        <row r="2548">
          <cell r="Q2548">
            <v>968701</v>
          </cell>
          <cell r="R2548">
            <v>509686</v>
          </cell>
          <cell r="S2548" t="str">
            <v>ЧУЗ</v>
          </cell>
        </row>
        <row r="2549">
          <cell r="Q2549">
            <v>968701</v>
          </cell>
          <cell r="R2549">
            <v>509686</v>
          </cell>
          <cell r="S2549" t="str">
            <v>ЧУЗ</v>
          </cell>
        </row>
        <row r="2550">
          <cell r="Q2550">
            <v>968701</v>
          </cell>
          <cell r="R2550">
            <v>509686</v>
          </cell>
          <cell r="S2550" t="str">
            <v>ЧУЗ</v>
          </cell>
        </row>
        <row r="2551">
          <cell r="Q2551" t="str">
            <v>968701 Итог</v>
          </cell>
          <cell r="R2551">
            <v>0</v>
          </cell>
          <cell r="S2551">
            <v>0</v>
          </cell>
        </row>
        <row r="2552">
          <cell r="Q2552">
            <v>968801</v>
          </cell>
          <cell r="R2552">
            <v>509687</v>
          </cell>
          <cell r="S2552" t="str">
            <v>ЧУЗ</v>
          </cell>
        </row>
        <row r="2553">
          <cell r="Q2553">
            <v>968801</v>
          </cell>
          <cell r="R2553">
            <v>509687</v>
          </cell>
          <cell r="S2553" t="str">
            <v>ЧУЗ</v>
          </cell>
        </row>
        <row r="2554">
          <cell r="Q2554">
            <v>968801</v>
          </cell>
          <cell r="R2554">
            <v>509687</v>
          </cell>
          <cell r="S2554" t="str">
            <v>ЧУЗ</v>
          </cell>
        </row>
        <row r="2555">
          <cell r="Q2555">
            <v>968801</v>
          </cell>
          <cell r="R2555">
            <v>509687</v>
          </cell>
          <cell r="S2555" t="str">
            <v>ЧУЗ</v>
          </cell>
        </row>
        <row r="2556">
          <cell r="Q2556">
            <v>968801</v>
          </cell>
          <cell r="R2556">
            <v>509687</v>
          </cell>
          <cell r="S2556" t="str">
            <v>ЧУЗ</v>
          </cell>
        </row>
        <row r="2557">
          <cell r="Q2557">
            <v>968801</v>
          </cell>
          <cell r="R2557">
            <v>509687</v>
          </cell>
          <cell r="S2557" t="str">
            <v>ЧУЗ</v>
          </cell>
        </row>
        <row r="2558">
          <cell r="Q2558">
            <v>968801</v>
          </cell>
          <cell r="R2558">
            <v>509687</v>
          </cell>
          <cell r="S2558" t="str">
            <v>ЧУЗ</v>
          </cell>
        </row>
        <row r="2559">
          <cell r="Q2559">
            <v>968801</v>
          </cell>
          <cell r="R2559">
            <v>509687</v>
          </cell>
          <cell r="S2559" t="str">
            <v>ЧУЗ</v>
          </cell>
        </row>
        <row r="2560">
          <cell r="Q2560" t="str">
            <v>968801 Итог</v>
          </cell>
          <cell r="R2560">
            <v>0</v>
          </cell>
          <cell r="S2560">
            <v>0</v>
          </cell>
        </row>
        <row r="2561">
          <cell r="Q2561">
            <v>968901</v>
          </cell>
          <cell r="R2561">
            <v>509688</v>
          </cell>
          <cell r="S2561" t="str">
            <v>ЧУЗ</v>
          </cell>
        </row>
        <row r="2562">
          <cell r="Q2562">
            <v>968901</v>
          </cell>
          <cell r="R2562">
            <v>509688</v>
          </cell>
          <cell r="S2562" t="str">
            <v>ЧУЗ</v>
          </cell>
        </row>
        <row r="2563">
          <cell r="Q2563">
            <v>968901</v>
          </cell>
          <cell r="R2563">
            <v>509688</v>
          </cell>
          <cell r="S2563" t="str">
            <v>ЧУЗ</v>
          </cell>
        </row>
        <row r="2564">
          <cell r="Q2564">
            <v>968901</v>
          </cell>
          <cell r="R2564">
            <v>509688</v>
          </cell>
          <cell r="S2564" t="str">
            <v>ЧУЗ</v>
          </cell>
        </row>
        <row r="2565">
          <cell r="Q2565">
            <v>968901</v>
          </cell>
          <cell r="R2565">
            <v>509688</v>
          </cell>
          <cell r="S2565" t="str">
            <v>ЧУЗ</v>
          </cell>
        </row>
        <row r="2566">
          <cell r="Q2566">
            <v>968901</v>
          </cell>
          <cell r="R2566">
            <v>509688</v>
          </cell>
          <cell r="S2566" t="str">
            <v>ЧУЗ</v>
          </cell>
        </row>
        <row r="2567">
          <cell r="Q2567">
            <v>968901</v>
          </cell>
          <cell r="R2567">
            <v>509688</v>
          </cell>
          <cell r="S2567" t="str">
            <v>ЧУЗ</v>
          </cell>
        </row>
        <row r="2568">
          <cell r="Q2568">
            <v>968901</v>
          </cell>
          <cell r="R2568">
            <v>509688</v>
          </cell>
          <cell r="S2568" t="str">
            <v>ЧУЗ</v>
          </cell>
        </row>
        <row r="2569">
          <cell r="Q2569" t="str">
            <v>968901 Итог</v>
          </cell>
          <cell r="R2569">
            <v>0</v>
          </cell>
          <cell r="S2569">
            <v>0</v>
          </cell>
        </row>
        <row r="2570">
          <cell r="Q2570">
            <v>969301</v>
          </cell>
          <cell r="R2570">
            <v>509697</v>
          </cell>
          <cell r="S2570" t="str">
            <v>ЧУЗ</v>
          </cell>
        </row>
        <row r="2571">
          <cell r="Q2571">
            <v>969301</v>
          </cell>
          <cell r="R2571">
            <v>509697</v>
          </cell>
          <cell r="S2571" t="str">
            <v>ЧУЗ</v>
          </cell>
        </row>
        <row r="2572">
          <cell r="Q2572">
            <v>969301</v>
          </cell>
          <cell r="R2572">
            <v>509697</v>
          </cell>
          <cell r="S2572" t="str">
            <v>ЧУЗ</v>
          </cell>
        </row>
        <row r="2573">
          <cell r="Q2573">
            <v>969301</v>
          </cell>
          <cell r="R2573">
            <v>509697</v>
          </cell>
          <cell r="S2573" t="str">
            <v>ЧУЗ</v>
          </cell>
        </row>
        <row r="2574">
          <cell r="Q2574">
            <v>969301</v>
          </cell>
          <cell r="R2574">
            <v>509697</v>
          </cell>
          <cell r="S2574" t="str">
            <v>ЧУЗ</v>
          </cell>
        </row>
        <row r="2575">
          <cell r="Q2575">
            <v>969301</v>
          </cell>
          <cell r="R2575">
            <v>509697</v>
          </cell>
          <cell r="S2575" t="str">
            <v>ЧУЗ</v>
          </cell>
        </row>
        <row r="2576">
          <cell r="Q2576">
            <v>969301</v>
          </cell>
          <cell r="R2576">
            <v>509697</v>
          </cell>
          <cell r="S2576" t="str">
            <v>ЧУЗ</v>
          </cell>
        </row>
        <row r="2577">
          <cell r="Q2577">
            <v>969301</v>
          </cell>
          <cell r="R2577">
            <v>509697</v>
          </cell>
          <cell r="S2577" t="str">
            <v>ЧУЗ</v>
          </cell>
        </row>
        <row r="2578">
          <cell r="Q2578" t="str">
            <v>969301 Итог</v>
          </cell>
          <cell r="R2578">
            <v>0</v>
          </cell>
          <cell r="S2578">
            <v>0</v>
          </cell>
        </row>
        <row r="2579">
          <cell r="Q2579">
            <v>969501</v>
          </cell>
          <cell r="R2579">
            <v>509695</v>
          </cell>
          <cell r="S2579" t="str">
            <v>ЧУЗ</v>
          </cell>
        </row>
        <row r="2580">
          <cell r="Q2580">
            <v>969501</v>
          </cell>
          <cell r="R2580">
            <v>509695</v>
          </cell>
          <cell r="S2580" t="str">
            <v>ЧУЗ</v>
          </cell>
        </row>
        <row r="2581">
          <cell r="Q2581">
            <v>969501</v>
          </cell>
          <cell r="R2581">
            <v>509695</v>
          </cell>
          <cell r="S2581" t="str">
            <v>ЧУЗ</v>
          </cell>
        </row>
        <row r="2582">
          <cell r="Q2582">
            <v>969501</v>
          </cell>
          <cell r="R2582">
            <v>509695</v>
          </cell>
          <cell r="S2582" t="str">
            <v>ЧУЗ</v>
          </cell>
        </row>
        <row r="2583">
          <cell r="Q2583">
            <v>969501</v>
          </cell>
          <cell r="R2583">
            <v>509695</v>
          </cell>
          <cell r="S2583" t="str">
            <v>ЧУЗ</v>
          </cell>
        </row>
        <row r="2584">
          <cell r="Q2584">
            <v>969501</v>
          </cell>
          <cell r="R2584">
            <v>509695</v>
          </cell>
          <cell r="S2584" t="str">
            <v>ЧУЗ</v>
          </cell>
        </row>
        <row r="2585">
          <cell r="Q2585">
            <v>969501</v>
          </cell>
          <cell r="R2585">
            <v>509695</v>
          </cell>
          <cell r="S2585" t="str">
            <v>ЧУЗ</v>
          </cell>
        </row>
        <row r="2586">
          <cell r="Q2586">
            <v>969501</v>
          </cell>
          <cell r="R2586">
            <v>509695</v>
          </cell>
          <cell r="S2586" t="str">
            <v>ЧУЗ</v>
          </cell>
        </row>
        <row r="2587">
          <cell r="Q2587" t="str">
            <v>969501 Итог</v>
          </cell>
          <cell r="R2587">
            <v>0</v>
          </cell>
          <cell r="S2587">
            <v>0</v>
          </cell>
        </row>
        <row r="2588">
          <cell r="Q2588">
            <v>971101</v>
          </cell>
          <cell r="R2588">
            <v>509711</v>
          </cell>
          <cell r="S2588" t="str">
            <v>ЧУЗ</v>
          </cell>
        </row>
        <row r="2589">
          <cell r="Q2589">
            <v>971101</v>
          </cell>
          <cell r="R2589">
            <v>509711</v>
          </cell>
          <cell r="S2589" t="str">
            <v>ЧУЗ</v>
          </cell>
        </row>
        <row r="2590">
          <cell r="Q2590">
            <v>971101</v>
          </cell>
          <cell r="R2590">
            <v>509711</v>
          </cell>
          <cell r="S2590" t="str">
            <v>ЧУЗ</v>
          </cell>
        </row>
        <row r="2591">
          <cell r="Q2591">
            <v>971101</v>
          </cell>
          <cell r="R2591">
            <v>509711</v>
          </cell>
          <cell r="S2591" t="str">
            <v>ЧУЗ</v>
          </cell>
        </row>
        <row r="2592">
          <cell r="Q2592">
            <v>971101</v>
          </cell>
          <cell r="R2592">
            <v>509711</v>
          </cell>
          <cell r="S2592" t="str">
            <v>ЧУЗ</v>
          </cell>
        </row>
        <row r="2593">
          <cell r="Q2593">
            <v>971101</v>
          </cell>
          <cell r="R2593">
            <v>509711</v>
          </cell>
          <cell r="S2593" t="str">
            <v>ЧУЗ</v>
          </cell>
        </row>
        <row r="2594">
          <cell r="Q2594">
            <v>971101</v>
          </cell>
          <cell r="R2594">
            <v>509711</v>
          </cell>
          <cell r="S2594" t="str">
            <v>ЧУЗ</v>
          </cell>
        </row>
        <row r="2595">
          <cell r="Q2595">
            <v>971101</v>
          </cell>
          <cell r="R2595">
            <v>509711</v>
          </cell>
          <cell r="S2595" t="str">
            <v>ЧУЗ</v>
          </cell>
        </row>
        <row r="2596">
          <cell r="Q2596" t="str">
            <v>971101 Итог</v>
          </cell>
          <cell r="R2596">
            <v>0</v>
          </cell>
          <cell r="S2596">
            <v>0</v>
          </cell>
        </row>
        <row r="2597">
          <cell r="Q2597">
            <v>971401</v>
          </cell>
          <cell r="R2597">
            <v>509714</v>
          </cell>
          <cell r="S2597" t="str">
            <v>ЧУЗ</v>
          </cell>
        </row>
        <row r="2598">
          <cell r="Q2598">
            <v>971401</v>
          </cell>
          <cell r="R2598">
            <v>509714</v>
          </cell>
          <cell r="S2598" t="str">
            <v>ЧУЗ</v>
          </cell>
        </row>
        <row r="2599">
          <cell r="Q2599">
            <v>971401</v>
          </cell>
          <cell r="R2599">
            <v>509714</v>
          </cell>
          <cell r="S2599" t="str">
            <v>ЧУЗ</v>
          </cell>
        </row>
        <row r="2600">
          <cell r="Q2600">
            <v>971401</v>
          </cell>
          <cell r="R2600">
            <v>509714</v>
          </cell>
          <cell r="S2600" t="str">
            <v>ЧУЗ</v>
          </cell>
        </row>
        <row r="2601">
          <cell r="Q2601">
            <v>971401</v>
          </cell>
          <cell r="R2601">
            <v>509714</v>
          </cell>
          <cell r="S2601" t="str">
            <v>ЧУЗ</v>
          </cell>
        </row>
        <row r="2602">
          <cell r="Q2602">
            <v>971401</v>
          </cell>
          <cell r="R2602">
            <v>509714</v>
          </cell>
          <cell r="S2602" t="str">
            <v>ЧУЗ</v>
          </cell>
        </row>
        <row r="2603">
          <cell r="Q2603">
            <v>971401</v>
          </cell>
          <cell r="R2603">
            <v>509714</v>
          </cell>
          <cell r="S2603" t="str">
            <v>ЧУЗ</v>
          </cell>
        </row>
        <row r="2604">
          <cell r="Q2604">
            <v>971401</v>
          </cell>
          <cell r="R2604">
            <v>509714</v>
          </cell>
          <cell r="S2604" t="str">
            <v>ЧУЗ</v>
          </cell>
        </row>
        <row r="2605">
          <cell r="Q2605" t="str">
            <v>971401 Итог</v>
          </cell>
          <cell r="R2605">
            <v>0</v>
          </cell>
          <cell r="S2605">
            <v>0</v>
          </cell>
        </row>
        <row r="2606">
          <cell r="Q2606">
            <v>971801</v>
          </cell>
          <cell r="R2606">
            <v>509718</v>
          </cell>
          <cell r="S2606" t="str">
            <v>ЧУЗ</v>
          </cell>
        </row>
        <row r="2607">
          <cell r="Q2607">
            <v>971801</v>
          </cell>
          <cell r="R2607">
            <v>509718</v>
          </cell>
          <cell r="S2607" t="str">
            <v>ЧУЗ</v>
          </cell>
        </row>
        <row r="2608">
          <cell r="Q2608">
            <v>971801</v>
          </cell>
          <cell r="R2608">
            <v>509718</v>
          </cell>
          <cell r="S2608" t="str">
            <v>ЧУЗ</v>
          </cell>
        </row>
        <row r="2609">
          <cell r="Q2609">
            <v>971801</v>
          </cell>
          <cell r="R2609">
            <v>509718</v>
          </cell>
          <cell r="S2609" t="str">
            <v>ЧУЗ</v>
          </cell>
        </row>
        <row r="2610">
          <cell r="Q2610">
            <v>971801</v>
          </cell>
          <cell r="R2610">
            <v>509718</v>
          </cell>
          <cell r="S2610" t="str">
            <v>ЧУЗ</v>
          </cell>
        </row>
        <row r="2611">
          <cell r="Q2611">
            <v>971801</v>
          </cell>
          <cell r="R2611">
            <v>509718</v>
          </cell>
          <cell r="S2611" t="str">
            <v>ЧУЗ</v>
          </cell>
        </row>
        <row r="2612">
          <cell r="Q2612">
            <v>971801</v>
          </cell>
          <cell r="R2612">
            <v>509718</v>
          </cell>
          <cell r="S2612" t="str">
            <v>ЧУЗ</v>
          </cell>
        </row>
        <row r="2613">
          <cell r="Q2613">
            <v>971801</v>
          </cell>
          <cell r="R2613">
            <v>509718</v>
          </cell>
          <cell r="S2613" t="str">
            <v>ЧУЗ</v>
          </cell>
        </row>
        <row r="2614">
          <cell r="Q2614" t="str">
            <v>971801 Итог</v>
          </cell>
          <cell r="R2614">
            <v>0</v>
          </cell>
          <cell r="S2614">
            <v>0</v>
          </cell>
        </row>
        <row r="2615">
          <cell r="Q2615">
            <v>972701</v>
          </cell>
          <cell r="R2615">
            <v>509727</v>
          </cell>
          <cell r="S2615" t="str">
            <v>ЧУЗ</v>
          </cell>
        </row>
        <row r="2616">
          <cell r="Q2616">
            <v>972701</v>
          </cell>
          <cell r="R2616">
            <v>509727</v>
          </cell>
          <cell r="S2616" t="str">
            <v>ЧУЗ</v>
          </cell>
        </row>
        <row r="2617">
          <cell r="Q2617">
            <v>972701</v>
          </cell>
          <cell r="R2617">
            <v>509727</v>
          </cell>
          <cell r="S2617" t="str">
            <v>ЧУЗ</v>
          </cell>
        </row>
        <row r="2618">
          <cell r="Q2618">
            <v>972701</v>
          </cell>
          <cell r="R2618">
            <v>509727</v>
          </cell>
          <cell r="S2618" t="str">
            <v>ЧУЗ</v>
          </cell>
        </row>
        <row r="2619">
          <cell r="Q2619">
            <v>972701</v>
          </cell>
          <cell r="R2619">
            <v>509727</v>
          </cell>
          <cell r="S2619" t="str">
            <v>ЧУЗ</v>
          </cell>
        </row>
        <row r="2620">
          <cell r="Q2620">
            <v>972701</v>
          </cell>
          <cell r="R2620">
            <v>509727</v>
          </cell>
          <cell r="S2620" t="str">
            <v>ЧУЗ</v>
          </cell>
        </row>
        <row r="2621">
          <cell r="Q2621">
            <v>972701</v>
          </cell>
          <cell r="R2621">
            <v>509727</v>
          </cell>
          <cell r="S2621" t="str">
            <v>ЧУЗ</v>
          </cell>
        </row>
        <row r="2622">
          <cell r="Q2622">
            <v>972701</v>
          </cell>
          <cell r="R2622">
            <v>509727</v>
          </cell>
          <cell r="S2622" t="str">
            <v>ЧУЗ</v>
          </cell>
        </row>
        <row r="2623">
          <cell r="Q2623" t="str">
            <v>972701 Итог</v>
          </cell>
          <cell r="R2623">
            <v>0</v>
          </cell>
          <cell r="S2623">
            <v>0</v>
          </cell>
        </row>
        <row r="2624">
          <cell r="Q2624">
            <v>973001</v>
          </cell>
          <cell r="R2624">
            <v>509730</v>
          </cell>
          <cell r="S2624" t="str">
            <v>ЧУЗ</v>
          </cell>
        </row>
        <row r="2625">
          <cell r="Q2625">
            <v>973001</v>
          </cell>
          <cell r="R2625">
            <v>509730</v>
          </cell>
          <cell r="S2625" t="str">
            <v>ЧУЗ</v>
          </cell>
        </row>
        <row r="2626">
          <cell r="Q2626">
            <v>973001</v>
          </cell>
          <cell r="R2626">
            <v>509730</v>
          </cell>
          <cell r="S2626" t="str">
            <v>ЧУЗ</v>
          </cell>
        </row>
        <row r="2627">
          <cell r="Q2627">
            <v>973001</v>
          </cell>
          <cell r="R2627">
            <v>509730</v>
          </cell>
          <cell r="S2627" t="str">
            <v>ЧУЗ</v>
          </cell>
        </row>
        <row r="2628">
          <cell r="Q2628">
            <v>973001</v>
          </cell>
          <cell r="R2628">
            <v>509730</v>
          </cell>
          <cell r="S2628" t="str">
            <v>ЧУЗ</v>
          </cell>
        </row>
        <row r="2629">
          <cell r="Q2629">
            <v>973001</v>
          </cell>
          <cell r="R2629">
            <v>509730</v>
          </cell>
          <cell r="S2629" t="str">
            <v>ЧУЗ</v>
          </cell>
        </row>
        <row r="2630">
          <cell r="Q2630">
            <v>973001</v>
          </cell>
          <cell r="R2630">
            <v>509730</v>
          </cell>
          <cell r="S2630" t="str">
            <v>ЧУЗ</v>
          </cell>
        </row>
        <row r="2631">
          <cell r="Q2631">
            <v>973001</v>
          </cell>
          <cell r="R2631">
            <v>509730</v>
          </cell>
          <cell r="S2631" t="str">
            <v>ЧУЗ</v>
          </cell>
        </row>
        <row r="2632">
          <cell r="Q2632" t="str">
            <v>973001 Итог</v>
          </cell>
          <cell r="R2632">
            <v>0</v>
          </cell>
          <cell r="S2632">
            <v>0</v>
          </cell>
        </row>
        <row r="2633">
          <cell r="Q2633">
            <v>973801</v>
          </cell>
          <cell r="R2633">
            <v>509738</v>
          </cell>
          <cell r="S2633" t="str">
            <v>ЧУЗ</v>
          </cell>
        </row>
        <row r="2634">
          <cell r="Q2634">
            <v>973801</v>
          </cell>
          <cell r="R2634">
            <v>509738</v>
          </cell>
          <cell r="S2634" t="str">
            <v>ЧУЗ</v>
          </cell>
        </row>
        <row r="2635">
          <cell r="Q2635">
            <v>973801</v>
          </cell>
          <cell r="R2635">
            <v>509738</v>
          </cell>
          <cell r="S2635" t="str">
            <v>ЧУЗ</v>
          </cell>
        </row>
        <row r="2636">
          <cell r="Q2636">
            <v>973801</v>
          </cell>
          <cell r="R2636">
            <v>509738</v>
          </cell>
          <cell r="S2636" t="str">
            <v>ЧУЗ</v>
          </cell>
        </row>
        <row r="2637">
          <cell r="Q2637">
            <v>973801</v>
          </cell>
          <cell r="R2637">
            <v>509738</v>
          </cell>
          <cell r="S2637" t="str">
            <v>ЧУЗ</v>
          </cell>
        </row>
        <row r="2638">
          <cell r="Q2638">
            <v>973801</v>
          </cell>
          <cell r="R2638">
            <v>509738</v>
          </cell>
          <cell r="S2638" t="str">
            <v>ЧУЗ</v>
          </cell>
        </row>
        <row r="2639">
          <cell r="Q2639">
            <v>973801</v>
          </cell>
          <cell r="R2639">
            <v>509738</v>
          </cell>
          <cell r="S2639" t="str">
            <v>ЧУЗ</v>
          </cell>
        </row>
        <row r="2640">
          <cell r="Q2640">
            <v>973801</v>
          </cell>
          <cell r="R2640">
            <v>509738</v>
          </cell>
          <cell r="S2640" t="str">
            <v>ЧУЗ</v>
          </cell>
        </row>
        <row r="2641">
          <cell r="Q2641" t="str">
            <v>973801 Итог</v>
          </cell>
          <cell r="R2641">
            <v>0</v>
          </cell>
          <cell r="S2641">
            <v>0</v>
          </cell>
        </row>
        <row r="2642">
          <cell r="Q2642">
            <v>974101</v>
          </cell>
          <cell r="R2642">
            <v>509741</v>
          </cell>
          <cell r="S2642" t="str">
            <v>ЧУЗ</v>
          </cell>
        </row>
        <row r="2643">
          <cell r="Q2643">
            <v>974101</v>
          </cell>
          <cell r="R2643">
            <v>509741</v>
          </cell>
          <cell r="S2643" t="str">
            <v>ЧУЗ</v>
          </cell>
        </row>
        <row r="2644">
          <cell r="Q2644">
            <v>974101</v>
          </cell>
          <cell r="R2644">
            <v>509741</v>
          </cell>
          <cell r="S2644" t="str">
            <v>ЧУЗ</v>
          </cell>
        </row>
        <row r="2645">
          <cell r="Q2645">
            <v>974101</v>
          </cell>
          <cell r="R2645">
            <v>509741</v>
          </cell>
          <cell r="S2645" t="str">
            <v>ЧУЗ</v>
          </cell>
        </row>
        <row r="2646">
          <cell r="Q2646">
            <v>974101</v>
          </cell>
          <cell r="R2646">
            <v>509741</v>
          </cell>
          <cell r="S2646" t="str">
            <v>ЧУЗ</v>
          </cell>
        </row>
        <row r="2647">
          <cell r="Q2647">
            <v>974101</v>
          </cell>
          <cell r="R2647">
            <v>509741</v>
          </cell>
          <cell r="S2647" t="str">
            <v>ЧУЗ</v>
          </cell>
        </row>
        <row r="2648">
          <cell r="Q2648">
            <v>974101</v>
          </cell>
          <cell r="R2648">
            <v>509741</v>
          </cell>
          <cell r="S2648" t="str">
            <v>ЧУЗ</v>
          </cell>
        </row>
        <row r="2649">
          <cell r="Q2649">
            <v>974101</v>
          </cell>
          <cell r="R2649">
            <v>509741</v>
          </cell>
          <cell r="S2649" t="str">
            <v>ЧУЗ</v>
          </cell>
        </row>
        <row r="2650">
          <cell r="Q2650" t="str">
            <v>974101 Итог</v>
          </cell>
          <cell r="R2650">
            <v>0</v>
          </cell>
          <cell r="S2650">
            <v>0</v>
          </cell>
        </row>
        <row r="2651">
          <cell r="Q2651">
            <v>974401</v>
          </cell>
          <cell r="R2651">
            <v>509744</v>
          </cell>
          <cell r="S2651" t="str">
            <v>ЧУЗ</v>
          </cell>
        </row>
        <row r="2652">
          <cell r="Q2652">
            <v>974401</v>
          </cell>
          <cell r="R2652">
            <v>509744</v>
          </cell>
          <cell r="S2652" t="str">
            <v>ЧУЗ</v>
          </cell>
        </row>
        <row r="2653">
          <cell r="Q2653">
            <v>974401</v>
          </cell>
          <cell r="R2653">
            <v>509744</v>
          </cell>
          <cell r="S2653" t="str">
            <v>ЧУЗ</v>
          </cell>
        </row>
        <row r="2654">
          <cell r="Q2654">
            <v>974401</v>
          </cell>
          <cell r="R2654">
            <v>509744</v>
          </cell>
          <cell r="S2654" t="str">
            <v>ЧУЗ</v>
          </cell>
        </row>
        <row r="2655">
          <cell r="Q2655">
            <v>974401</v>
          </cell>
          <cell r="R2655">
            <v>509744</v>
          </cell>
          <cell r="S2655" t="str">
            <v>ЧУЗ</v>
          </cell>
        </row>
        <row r="2656">
          <cell r="Q2656">
            <v>974401</v>
          </cell>
          <cell r="R2656">
            <v>509744</v>
          </cell>
          <cell r="S2656" t="str">
            <v>ЧУЗ</v>
          </cell>
        </row>
        <row r="2657">
          <cell r="Q2657">
            <v>974401</v>
          </cell>
          <cell r="R2657">
            <v>509744</v>
          </cell>
          <cell r="S2657" t="str">
            <v>ЧУЗ</v>
          </cell>
        </row>
        <row r="2658">
          <cell r="Q2658">
            <v>974401</v>
          </cell>
          <cell r="R2658">
            <v>509744</v>
          </cell>
          <cell r="S2658" t="str">
            <v>ЧУЗ</v>
          </cell>
        </row>
        <row r="2659">
          <cell r="Q2659" t="str">
            <v>974401 Итог</v>
          </cell>
          <cell r="R2659">
            <v>0</v>
          </cell>
          <cell r="S2659">
            <v>0</v>
          </cell>
        </row>
        <row r="2660">
          <cell r="Q2660">
            <v>974501</v>
          </cell>
          <cell r="R2660">
            <v>509745</v>
          </cell>
          <cell r="S2660" t="str">
            <v>ЧУЗ</v>
          </cell>
        </row>
        <row r="2661">
          <cell r="Q2661">
            <v>974501</v>
          </cell>
          <cell r="R2661">
            <v>509745</v>
          </cell>
          <cell r="S2661" t="str">
            <v>ЧУЗ</v>
          </cell>
        </row>
        <row r="2662">
          <cell r="Q2662">
            <v>974501</v>
          </cell>
          <cell r="R2662">
            <v>509745</v>
          </cell>
          <cell r="S2662" t="str">
            <v>ЧУЗ</v>
          </cell>
        </row>
        <row r="2663">
          <cell r="Q2663">
            <v>974501</v>
          </cell>
          <cell r="R2663">
            <v>509745</v>
          </cell>
          <cell r="S2663" t="str">
            <v>ЧУЗ</v>
          </cell>
        </row>
        <row r="2664">
          <cell r="Q2664">
            <v>974501</v>
          </cell>
          <cell r="R2664">
            <v>509745</v>
          </cell>
          <cell r="S2664" t="str">
            <v>ЧУЗ</v>
          </cell>
        </row>
        <row r="2665">
          <cell r="Q2665">
            <v>974501</v>
          </cell>
          <cell r="R2665">
            <v>509745</v>
          </cell>
          <cell r="S2665" t="str">
            <v>ЧУЗ</v>
          </cell>
        </row>
        <row r="2666">
          <cell r="Q2666">
            <v>974501</v>
          </cell>
          <cell r="R2666">
            <v>509745</v>
          </cell>
          <cell r="S2666" t="str">
            <v>ЧУЗ</v>
          </cell>
        </row>
        <row r="2667">
          <cell r="Q2667">
            <v>974501</v>
          </cell>
          <cell r="R2667">
            <v>509745</v>
          </cell>
          <cell r="S2667" t="str">
            <v>ЧУЗ</v>
          </cell>
        </row>
        <row r="2668">
          <cell r="Q2668" t="str">
            <v>974501 Итог</v>
          </cell>
          <cell r="R2668">
            <v>0</v>
          </cell>
          <cell r="S2668">
            <v>0</v>
          </cell>
        </row>
        <row r="2669">
          <cell r="Q2669">
            <v>974801</v>
          </cell>
          <cell r="R2669">
            <v>509748</v>
          </cell>
          <cell r="S2669" t="str">
            <v>ЧУЗ</v>
          </cell>
        </row>
        <row r="2670">
          <cell r="Q2670">
            <v>974801</v>
          </cell>
          <cell r="R2670">
            <v>509748</v>
          </cell>
          <cell r="S2670" t="str">
            <v>ЧУЗ</v>
          </cell>
        </row>
        <row r="2671">
          <cell r="Q2671">
            <v>974801</v>
          </cell>
          <cell r="R2671">
            <v>509748</v>
          </cell>
          <cell r="S2671" t="str">
            <v>ЧУЗ</v>
          </cell>
        </row>
        <row r="2672">
          <cell r="Q2672">
            <v>974801</v>
          </cell>
          <cell r="R2672">
            <v>509748</v>
          </cell>
          <cell r="S2672" t="str">
            <v>ЧУЗ</v>
          </cell>
        </row>
        <row r="2673">
          <cell r="Q2673">
            <v>974801</v>
          </cell>
          <cell r="R2673">
            <v>509748</v>
          </cell>
          <cell r="S2673" t="str">
            <v>ЧУЗ</v>
          </cell>
        </row>
        <row r="2674">
          <cell r="Q2674">
            <v>974801</v>
          </cell>
          <cell r="R2674">
            <v>509748</v>
          </cell>
          <cell r="S2674" t="str">
            <v>ЧУЗ</v>
          </cell>
        </row>
        <row r="2675">
          <cell r="Q2675">
            <v>974801</v>
          </cell>
          <cell r="R2675">
            <v>509748</v>
          </cell>
          <cell r="S2675" t="str">
            <v>ЧУЗ</v>
          </cell>
        </row>
        <row r="2676">
          <cell r="Q2676">
            <v>974801</v>
          </cell>
          <cell r="R2676">
            <v>509748</v>
          </cell>
          <cell r="S2676" t="str">
            <v>ЧУЗ</v>
          </cell>
        </row>
        <row r="2677">
          <cell r="Q2677" t="str">
            <v>974801 Итог</v>
          </cell>
          <cell r="R2677">
            <v>0</v>
          </cell>
          <cell r="S2677">
            <v>0</v>
          </cell>
        </row>
        <row r="2678">
          <cell r="Q2678">
            <v>974901</v>
          </cell>
          <cell r="R2678">
            <v>509749</v>
          </cell>
          <cell r="S2678" t="str">
            <v>ЧУЗ</v>
          </cell>
        </row>
        <row r="2679">
          <cell r="Q2679">
            <v>974901</v>
          </cell>
          <cell r="R2679">
            <v>509749</v>
          </cell>
          <cell r="S2679" t="str">
            <v>ЧУЗ</v>
          </cell>
        </row>
        <row r="2680">
          <cell r="Q2680">
            <v>974901</v>
          </cell>
          <cell r="R2680">
            <v>509749</v>
          </cell>
          <cell r="S2680" t="str">
            <v>ЧУЗ</v>
          </cell>
        </row>
        <row r="2681">
          <cell r="Q2681">
            <v>974901</v>
          </cell>
          <cell r="R2681">
            <v>509749</v>
          </cell>
          <cell r="S2681" t="str">
            <v>ЧУЗ</v>
          </cell>
        </row>
        <row r="2682">
          <cell r="Q2682">
            <v>974901</v>
          </cell>
          <cell r="R2682">
            <v>509749</v>
          </cell>
          <cell r="S2682" t="str">
            <v>ЧУЗ</v>
          </cell>
        </row>
        <row r="2683">
          <cell r="Q2683">
            <v>974901</v>
          </cell>
          <cell r="R2683">
            <v>509749</v>
          </cell>
          <cell r="S2683" t="str">
            <v>ЧУЗ</v>
          </cell>
        </row>
        <row r="2684">
          <cell r="Q2684">
            <v>974901</v>
          </cell>
          <cell r="R2684">
            <v>509749</v>
          </cell>
          <cell r="S2684" t="str">
            <v>ЧУЗ</v>
          </cell>
        </row>
        <row r="2685">
          <cell r="Q2685">
            <v>974901</v>
          </cell>
          <cell r="R2685">
            <v>509749</v>
          </cell>
          <cell r="S2685" t="str">
            <v>ЧУЗ</v>
          </cell>
        </row>
        <row r="2686">
          <cell r="Q2686" t="str">
            <v>974901 Итог</v>
          </cell>
          <cell r="R2686">
            <v>0</v>
          </cell>
          <cell r="S2686">
            <v>0</v>
          </cell>
        </row>
        <row r="2687">
          <cell r="Q2687">
            <v>975301</v>
          </cell>
          <cell r="R2687">
            <v>509753</v>
          </cell>
          <cell r="S2687" t="str">
            <v>ЧУЗ</v>
          </cell>
        </row>
        <row r="2688">
          <cell r="Q2688">
            <v>975301</v>
          </cell>
          <cell r="R2688">
            <v>509753</v>
          </cell>
          <cell r="S2688" t="str">
            <v>ЧУЗ</v>
          </cell>
        </row>
        <row r="2689">
          <cell r="Q2689">
            <v>975301</v>
          </cell>
          <cell r="R2689">
            <v>509753</v>
          </cell>
          <cell r="S2689" t="str">
            <v>ЧУЗ</v>
          </cell>
        </row>
        <row r="2690">
          <cell r="Q2690">
            <v>975301</v>
          </cell>
          <cell r="R2690">
            <v>509753</v>
          </cell>
          <cell r="S2690" t="str">
            <v>ЧУЗ</v>
          </cell>
        </row>
        <row r="2691">
          <cell r="Q2691">
            <v>975301</v>
          </cell>
          <cell r="R2691">
            <v>509753</v>
          </cell>
          <cell r="S2691" t="str">
            <v>ЧУЗ</v>
          </cell>
        </row>
        <row r="2692">
          <cell r="Q2692">
            <v>975301</v>
          </cell>
          <cell r="R2692">
            <v>509753</v>
          </cell>
          <cell r="S2692" t="str">
            <v>ЧУЗ</v>
          </cell>
        </row>
        <row r="2693">
          <cell r="Q2693">
            <v>975301</v>
          </cell>
          <cell r="R2693">
            <v>509753</v>
          </cell>
          <cell r="S2693" t="str">
            <v>ЧУЗ</v>
          </cell>
        </row>
        <row r="2694">
          <cell r="Q2694">
            <v>975301</v>
          </cell>
          <cell r="R2694">
            <v>509753</v>
          </cell>
          <cell r="S2694" t="str">
            <v>ЧУЗ</v>
          </cell>
        </row>
        <row r="2695">
          <cell r="Q2695" t="str">
            <v>975301 Итог</v>
          </cell>
          <cell r="R2695">
            <v>0</v>
          </cell>
          <cell r="S2695">
            <v>0</v>
          </cell>
        </row>
        <row r="2696">
          <cell r="Q2696">
            <v>976001</v>
          </cell>
          <cell r="R2696">
            <v>509760</v>
          </cell>
          <cell r="S2696" t="str">
            <v>ЧУЗ</v>
          </cell>
        </row>
        <row r="2697">
          <cell r="Q2697">
            <v>976001</v>
          </cell>
          <cell r="R2697">
            <v>509760</v>
          </cell>
          <cell r="S2697" t="str">
            <v>ЧУЗ</v>
          </cell>
        </row>
        <row r="2698">
          <cell r="Q2698">
            <v>976001</v>
          </cell>
          <cell r="R2698">
            <v>509760</v>
          </cell>
          <cell r="S2698" t="str">
            <v>ЧУЗ</v>
          </cell>
        </row>
        <row r="2699">
          <cell r="Q2699">
            <v>976001</v>
          </cell>
          <cell r="R2699">
            <v>509760</v>
          </cell>
          <cell r="S2699" t="str">
            <v>ЧУЗ</v>
          </cell>
        </row>
        <row r="2700">
          <cell r="Q2700">
            <v>976001</v>
          </cell>
          <cell r="R2700">
            <v>509760</v>
          </cell>
          <cell r="S2700" t="str">
            <v>ЧУЗ</v>
          </cell>
        </row>
        <row r="2701">
          <cell r="Q2701">
            <v>976001</v>
          </cell>
          <cell r="R2701">
            <v>509760</v>
          </cell>
          <cell r="S2701" t="str">
            <v>ЧУЗ</v>
          </cell>
        </row>
        <row r="2702">
          <cell r="Q2702">
            <v>976001</v>
          </cell>
          <cell r="R2702">
            <v>509760</v>
          </cell>
          <cell r="S2702" t="str">
            <v>ЧУЗ</v>
          </cell>
        </row>
        <row r="2703">
          <cell r="Q2703">
            <v>976001</v>
          </cell>
          <cell r="R2703">
            <v>509760</v>
          </cell>
          <cell r="S2703" t="str">
            <v>ЧУЗ</v>
          </cell>
        </row>
        <row r="2704">
          <cell r="Q2704" t="str">
            <v>976001 Итог</v>
          </cell>
          <cell r="R2704">
            <v>0</v>
          </cell>
          <cell r="S2704">
            <v>0</v>
          </cell>
        </row>
        <row r="2705">
          <cell r="Q2705">
            <v>976401</v>
          </cell>
          <cell r="R2705">
            <v>509764</v>
          </cell>
          <cell r="S2705" t="str">
            <v>ЧУЗ</v>
          </cell>
        </row>
        <row r="2706">
          <cell r="Q2706">
            <v>976401</v>
          </cell>
          <cell r="R2706">
            <v>509764</v>
          </cell>
          <cell r="S2706" t="str">
            <v>ЧУЗ</v>
          </cell>
        </row>
        <row r="2707">
          <cell r="Q2707">
            <v>976401</v>
          </cell>
          <cell r="R2707">
            <v>509764</v>
          </cell>
          <cell r="S2707" t="str">
            <v>ЧУЗ</v>
          </cell>
        </row>
        <row r="2708">
          <cell r="Q2708">
            <v>976401</v>
          </cell>
          <cell r="R2708">
            <v>509764</v>
          </cell>
          <cell r="S2708" t="str">
            <v>ЧУЗ</v>
          </cell>
        </row>
        <row r="2709">
          <cell r="Q2709">
            <v>976401</v>
          </cell>
          <cell r="R2709">
            <v>509764</v>
          </cell>
          <cell r="S2709" t="str">
            <v>ЧУЗ</v>
          </cell>
        </row>
        <row r="2710">
          <cell r="Q2710">
            <v>976401</v>
          </cell>
          <cell r="R2710">
            <v>509764</v>
          </cell>
          <cell r="S2710" t="str">
            <v>ЧУЗ</v>
          </cell>
        </row>
        <row r="2711">
          <cell r="Q2711">
            <v>976401</v>
          </cell>
          <cell r="R2711">
            <v>509764</v>
          </cell>
          <cell r="S2711" t="str">
            <v>ЧУЗ</v>
          </cell>
        </row>
        <row r="2712">
          <cell r="Q2712">
            <v>976401</v>
          </cell>
          <cell r="R2712">
            <v>509764</v>
          </cell>
          <cell r="S2712" t="str">
            <v>ЧУЗ</v>
          </cell>
        </row>
        <row r="2713">
          <cell r="Q2713" t="str">
            <v>976401 Итог</v>
          </cell>
          <cell r="R2713">
            <v>0</v>
          </cell>
          <cell r="S2713">
            <v>0</v>
          </cell>
        </row>
        <row r="2714">
          <cell r="Q2714">
            <v>976801</v>
          </cell>
          <cell r="R2714">
            <v>509768</v>
          </cell>
          <cell r="S2714" t="str">
            <v>ЧУЗ</v>
          </cell>
        </row>
        <row r="2715">
          <cell r="Q2715">
            <v>976801</v>
          </cell>
          <cell r="R2715">
            <v>509768</v>
          </cell>
          <cell r="S2715" t="str">
            <v>ЧУЗ</v>
          </cell>
        </row>
        <row r="2716">
          <cell r="Q2716">
            <v>976801</v>
          </cell>
          <cell r="R2716">
            <v>509768</v>
          </cell>
          <cell r="S2716" t="str">
            <v>ЧУЗ</v>
          </cell>
        </row>
        <row r="2717">
          <cell r="Q2717">
            <v>976801</v>
          </cell>
          <cell r="R2717">
            <v>509768</v>
          </cell>
          <cell r="S2717" t="str">
            <v>ЧУЗ</v>
          </cell>
        </row>
        <row r="2718">
          <cell r="Q2718">
            <v>976801</v>
          </cell>
          <cell r="R2718">
            <v>509768</v>
          </cell>
          <cell r="S2718" t="str">
            <v>ЧУЗ</v>
          </cell>
        </row>
        <row r="2719">
          <cell r="Q2719">
            <v>976801</v>
          </cell>
          <cell r="R2719">
            <v>509768</v>
          </cell>
          <cell r="S2719" t="str">
            <v>ЧУЗ</v>
          </cell>
        </row>
        <row r="2720">
          <cell r="Q2720">
            <v>976801</v>
          </cell>
          <cell r="R2720">
            <v>509768</v>
          </cell>
          <cell r="S2720" t="str">
            <v>ЧУЗ</v>
          </cell>
        </row>
        <row r="2721">
          <cell r="Q2721">
            <v>976801</v>
          </cell>
          <cell r="R2721">
            <v>509768</v>
          </cell>
          <cell r="S2721" t="str">
            <v>ЧУЗ</v>
          </cell>
        </row>
        <row r="2722">
          <cell r="Q2722" t="str">
            <v>976801 Итог</v>
          </cell>
          <cell r="R2722">
            <v>0</v>
          </cell>
          <cell r="S2722">
            <v>0</v>
          </cell>
        </row>
        <row r="2723">
          <cell r="Q2723">
            <v>977901</v>
          </cell>
          <cell r="R2723">
            <v>507307</v>
          </cell>
          <cell r="S2723" t="str">
            <v>ЧУЗ</v>
          </cell>
        </row>
        <row r="2724">
          <cell r="Q2724">
            <v>977901</v>
          </cell>
          <cell r="R2724">
            <v>507307</v>
          </cell>
          <cell r="S2724" t="str">
            <v>ЧУЗ</v>
          </cell>
        </row>
        <row r="2725">
          <cell r="Q2725">
            <v>977901</v>
          </cell>
          <cell r="R2725">
            <v>507307</v>
          </cell>
          <cell r="S2725" t="str">
            <v>ЧУЗ</v>
          </cell>
        </row>
        <row r="2726">
          <cell r="Q2726">
            <v>977901</v>
          </cell>
          <cell r="R2726">
            <v>507307</v>
          </cell>
          <cell r="S2726" t="str">
            <v>ЧУЗ</v>
          </cell>
        </row>
        <row r="2727">
          <cell r="Q2727">
            <v>977901</v>
          </cell>
          <cell r="R2727">
            <v>507307</v>
          </cell>
          <cell r="S2727" t="str">
            <v>ЧУЗ</v>
          </cell>
        </row>
        <row r="2728">
          <cell r="Q2728">
            <v>977901</v>
          </cell>
          <cell r="R2728">
            <v>507307</v>
          </cell>
          <cell r="S2728" t="str">
            <v>ЧУЗ</v>
          </cell>
        </row>
        <row r="2729">
          <cell r="Q2729">
            <v>977901</v>
          </cell>
          <cell r="R2729">
            <v>507307</v>
          </cell>
          <cell r="S2729" t="str">
            <v>ЧУЗ</v>
          </cell>
        </row>
        <row r="2730">
          <cell r="Q2730">
            <v>977901</v>
          </cell>
          <cell r="R2730">
            <v>507307</v>
          </cell>
          <cell r="S2730" t="str">
            <v>ЧУЗ</v>
          </cell>
        </row>
        <row r="2731">
          <cell r="Q2731" t="str">
            <v>977901 Итог</v>
          </cell>
          <cell r="R2731">
            <v>0</v>
          </cell>
          <cell r="S2731">
            <v>0</v>
          </cell>
        </row>
        <row r="2732">
          <cell r="Q2732">
            <v>978001</v>
          </cell>
          <cell r="R2732">
            <v>507310</v>
          </cell>
          <cell r="S2732" t="str">
            <v>ЧУЗ</v>
          </cell>
        </row>
        <row r="2733">
          <cell r="Q2733">
            <v>978001</v>
          </cell>
          <cell r="R2733">
            <v>507310</v>
          </cell>
          <cell r="S2733" t="str">
            <v>ЧУЗ</v>
          </cell>
        </row>
        <row r="2734">
          <cell r="Q2734">
            <v>978001</v>
          </cell>
          <cell r="R2734">
            <v>507310</v>
          </cell>
          <cell r="S2734" t="str">
            <v>ЧУЗ</v>
          </cell>
        </row>
        <row r="2735">
          <cell r="Q2735">
            <v>978001</v>
          </cell>
          <cell r="R2735">
            <v>507310</v>
          </cell>
          <cell r="S2735" t="str">
            <v>ЧУЗ</v>
          </cell>
        </row>
        <row r="2736">
          <cell r="Q2736">
            <v>978001</v>
          </cell>
          <cell r="R2736">
            <v>507310</v>
          </cell>
          <cell r="S2736" t="str">
            <v>ЧУЗ</v>
          </cell>
        </row>
        <row r="2737">
          <cell r="Q2737">
            <v>978001</v>
          </cell>
          <cell r="R2737">
            <v>507310</v>
          </cell>
          <cell r="S2737" t="str">
            <v>ЧУЗ</v>
          </cell>
        </row>
        <row r="2738">
          <cell r="Q2738">
            <v>978001</v>
          </cell>
          <cell r="R2738">
            <v>507310</v>
          </cell>
          <cell r="S2738" t="str">
            <v>ЧУЗ</v>
          </cell>
        </row>
        <row r="2739">
          <cell r="Q2739">
            <v>978001</v>
          </cell>
          <cell r="R2739">
            <v>507310</v>
          </cell>
          <cell r="S2739" t="str">
            <v>ЧУЗ</v>
          </cell>
        </row>
        <row r="2740">
          <cell r="Q2740" t="str">
            <v>978001 Итог</v>
          </cell>
          <cell r="R2740">
            <v>0</v>
          </cell>
          <cell r="S2740">
            <v>0</v>
          </cell>
        </row>
        <row r="2741">
          <cell r="Q2741">
            <v>978101</v>
          </cell>
          <cell r="R2741">
            <v>507305</v>
          </cell>
          <cell r="S2741" t="str">
            <v>ЧУЗ</v>
          </cell>
        </row>
        <row r="2742">
          <cell r="Q2742">
            <v>978101</v>
          </cell>
          <cell r="R2742">
            <v>507305</v>
          </cell>
          <cell r="S2742" t="str">
            <v>ЧУЗ</v>
          </cell>
        </row>
        <row r="2743">
          <cell r="Q2743">
            <v>978101</v>
          </cell>
          <cell r="R2743">
            <v>507305</v>
          </cell>
          <cell r="S2743" t="str">
            <v>ЧУЗ</v>
          </cell>
        </row>
        <row r="2744">
          <cell r="Q2744">
            <v>978101</v>
          </cell>
          <cell r="R2744">
            <v>507305</v>
          </cell>
          <cell r="S2744" t="str">
            <v>ЧУЗ</v>
          </cell>
        </row>
        <row r="2745">
          <cell r="Q2745">
            <v>978101</v>
          </cell>
          <cell r="R2745">
            <v>507305</v>
          </cell>
          <cell r="S2745" t="str">
            <v>ЧУЗ</v>
          </cell>
        </row>
        <row r="2746">
          <cell r="Q2746">
            <v>978101</v>
          </cell>
          <cell r="R2746">
            <v>507305</v>
          </cell>
          <cell r="S2746" t="str">
            <v>ЧУЗ</v>
          </cell>
        </row>
        <row r="2747">
          <cell r="Q2747">
            <v>978101</v>
          </cell>
          <cell r="R2747">
            <v>507305</v>
          </cell>
          <cell r="S2747" t="str">
            <v>ЧУЗ</v>
          </cell>
        </row>
        <row r="2748">
          <cell r="Q2748">
            <v>978101</v>
          </cell>
          <cell r="R2748">
            <v>507305</v>
          </cell>
          <cell r="S2748" t="str">
            <v>ЧУЗ</v>
          </cell>
        </row>
        <row r="2749">
          <cell r="Q2749" t="str">
            <v>978101 Итог</v>
          </cell>
          <cell r="R2749">
            <v>0</v>
          </cell>
          <cell r="S2749">
            <v>0</v>
          </cell>
        </row>
        <row r="2750">
          <cell r="Q2750">
            <v>978301</v>
          </cell>
          <cell r="R2750">
            <v>509503</v>
          </cell>
          <cell r="S2750" t="str">
            <v>ФУЗ</v>
          </cell>
        </row>
        <row r="2751">
          <cell r="Q2751">
            <v>978301</v>
          </cell>
          <cell r="R2751">
            <v>509503</v>
          </cell>
          <cell r="S2751" t="str">
            <v>ФУЗ</v>
          </cell>
        </row>
        <row r="2752">
          <cell r="Q2752">
            <v>978301</v>
          </cell>
          <cell r="R2752">
            <v>509503</v>
          </cell>
          <cell r="S2752" t="str">
            <v>ФУЗ</v>
          </cell>
        </row>
        <row r="2753">
          <cell r="Q2753">
            <v>978301</v>
          </cell>
          <cell r="R2753">
            <v>509503</v>
          </cell>
          <cell r="S2753" t="str">
            <v>ФУЗ</v>
          </cell>
        </row>
        <row r="2754">
          <cell r="Q2754">
            <v>978301</v>
          </cell>
          <cell r="R2754">
            <v>509503</v>
          </cell>
          <cell r="S2754" t="str">
            <v>ФУЗ</v>
          </cell>
        </row>
        <row r="2755">
          <cell r="Q2755">
            <v>978301</v>
          </cell>
          <cell r="R2755">
            <v>509503</v>
          </cell>
          <cell r="S2755" t="str">
            <v>ФУЗ</v>
          </cell>
        </row>
        <row r="2756">
          <cell r="Q2756">
            <v>978301</v>
          </cell>
          <cell r="R2756">
            <v>509503</v>
          </cell>
          <cell r="S2756" t="str">
            <v>ФУЗ</v>
          </cell>
        </row>
        <row r="2757">
          <cell r="Q2757">
            <v>978301</v>
          </cell>
          <cell r="R2757">
            <v>509503</v>
          </cell>
          <cell r="S2757" t="str">
            <v>ФУЗ</v>
          </cell>
        </row>
        <row r="2758">
          <cell r="Q2758" t="str">
            <v>978301 Итог</v>
          </cell>
          <cell r="R2758">
            <v>0</v>
          </cell>
          <cell r="S2758">
            <v>0</v>
          </cell>
        </row>
        <row r="2759">
          <cell r="Q2759">
            <v>978701</v>
          </cell>
          <cell r="R2759">
            <v>507304</v>
          </cell>
          <cell r="S2759" t="str">
            <v>ЧУЗ</v>
          </cell>
        </row>
        <row r="2760">
          <cell r="Q2760">
            <v>978701</v>
          </cell>
          <cell r="R2760">
            <v>507304</v>
          </cell>
          <cell r="S2760" t="str">
            <v>ЧУЗ</v>
          </cell>
        </row>
        <row r="2761">
          <cell r="Q2761">
            <v>978701</v>
          </cell>
          <cell r="R2761">
            <v>507304</v>
          </cell>
          <cell r="S2761" t="str">
            <v>ЧУЗ</v>
          </cell>
        </row>
        <row r="2762">
          <cell r="Q2762">
            <v>978701</v>
          </cell>
          <cell r="R2762">
            <v>507304</v>
          </cell>
          <cell r="S2762" t="str">
            <v>ЧУЗ</v>
          </cell>
        </row>
        <row r="2763">
          <cell r="Q2763">
            <v>978701</v>
          </cell>
          <cell r="R2763">
            <v>507304</v>
          </cell>
          <cell r="S2763" t="str">
            <v>ЧУЗ</v>
          </cell>
        </row>
        <row r="2764">
          <cell r="Q2764">
            <v>978701</v>
          </cell>
          <cell r="R2764">
            <v>507304</v>
          </cell>
          <cell r="S2764" t="str">
            <v>ЧУЗ</v>
          </cell>
        </row>
        <row r="2765">
          <cell r="Q2765">
            <v>978701</v>
          </cell>
          <cell r="R2765">
            <v>507304</v>
          </cell>
          <cell r="S2765" t="str">
            <v>ЧУЗ</v>
          </cell>
        </row>
        <row r="2766">
          <cell r="Q2766">
            <v>978701</v>
          </cell>
          <cell r="R2766">
            <v>507304</v>
          </cell>
          <cell r="S2766" t="str">
            <v>ЧУЗ</v>
          </cell>
        </row>
        <row r="2767">
          <cell r="Q2767" t="str">
            <v>978701 Итог</v>
          </cell>
          <cell r="R2767">
            <v>0</v>
          </cell>
          <cell r="S2767">
            <v>0</v>
          </cell>
        </row>
        <row r="2768">
          <cell r="Q2768">
            <v>979201</v>
          </cell>
          <cell r="R2768">
            <v>507335</v>
          </cell>
          <cell r="S2768" t="str">
            <v>ЧУЗ</v>
          </cell>
        </row>
        <row r="2769">
          <cell r="Q2769">
            <v>979201</v>
          </cell>
          <cell r="R2769">
            <v>507335</v>
          </cell>
          <cell r="S2769" t="str">
            <v>ЧУЗ</v>
          </cell>
        </row>
        <row r="2770">
          <cell r="Q2770">
            <v>979201</v>
          </cell>
          <cell r="R2770">
            <v>507335</v>
          </cell>
          <cell r="S2770" t="str">
            <v>ЧУЗ</v>
          </cell>
        </row>
        <row r="2771">
          <cell r="Q2771">
            <v>979201</v>
          </cell>
          <cell r="R2771">
            <v>507335</v>
          </cell>
          <cell r="S2771" t="str">
            <v>ЧУЗ</v>
          </cell>
        </row>
        <row r="2772">
          <cell r="Q2772">
            <v>979201</v>
          </cell>
          <cell r="R2772">
            <v>507335</v>
          </cell>
          <cell r="S2772" t="str">
            <v>ЧУЗ</v>
          </cell>
        </row>
        <row r="2773">
          <cell r="Q2773">
            <v>979201</v>
          </cell>
          <cell r="R2773">
            <v>507335</v>
          </cell>
          <cell r="S2773" t="str">
            <v>ЧУЗ</v>
          </cell>
        </row>
        <row r="2774">
          <cell r="Q2774">
            <v>979201</v>
          </cell>
          <cell r="R2774">
            <v>507335</v>
          </cell>
          <cell r="S2774" t="str">
            <v>ЧУЗ</v>
          </cell>
        </row>
        <row r="2775">
          <cell r="Q2775">
            <v>979201</v>
          </cell>
          <cell r="R2775">
            <v>507335</v>
          </cell>
          <cell r="S2775" t="str">
            <v>ЧУЗ</v>
          </cell>
        </row>
        <row r="2776">
          <cell r="Q2776" t="str">
            <v>979201 Итог</v>
          </cell>
          <cell r="R2776">
            <v>0</v>
          </cell>
          <cell r="S2776">
            <v>0</v>
          </cell>
        </row>
        <row r="2777">
          <cell r="Q2777">
            <v>979801</v>
          </cell>
          <cell r="R2777">
            <v>507324</v>
          </cell>
          <cell r="S2777" t="str">
            <v>ЧУЗ</v>
          </cell>
        </row>
        <row r="2778">
          <cell r="Q2778">
            <v>979801</v>
          </cell>
          <cell r="R2778">
            <v>507324</v>
          </cell>
          <cell r="S2778" t="str">
            <v>ЧУЗ</v>
          </cell>
        </row>
        <row r="2779">
          <cell r="Q2779">
            <v>979801</v>
          </cell>
          <cell r="R2779">
            <v>507324</v>
          </cell>
          <cell r="S2779" t="str">
            <v>ЧУЗ</v>
          </cell>
        </row>
        <row r="2780">
          <cell r="Q2780">
            <v>979801</v>
          </cell>
          <cell r="R2780">
            <v>507324</v>
          </cell>
          <cell r="S2780" t="str">
            <v>ЧУЗ</v>
          </cell>
        </row>
        <row r="2781">
          <cell r="Q2781">
            <v>979801</v>
          </cell>
          <cell r="R2781">
            <v>507324</v>
          </cell>
          <cell r="S2781" t="str">
            <v>ЧУЗ</v>
          </cell>
        </row>
        <row r="2782">
          <cell r="Q2782">
            <v>979801</v>
          </cell>
          <cell r="R2782">
            <v>507324</v>
          </cell>
          <cell r="S2782" t="str">
            <v>ЧУЗ</v>
          </cell>
        </row>
        <row r="2783">
          <cell r="Q2783">
            <v>979801</v>
          </cell>
          <cell r="R2783">
            <v>507324</v>
          </cell>
          <cell r="S2783" t="str">
            <v>ЧУЗ</v>
          </cell>
        </row>
        <row r="2784">
          <cell r="Q2784">
            <v>979801</v>
          </cell>
          <cell r="R2784">
            <v>507324</v>
          </cell>
          <cell r="S2784" t="str">
            <v>ЧУЗ</v>
          </cell>
        </row>
        <row r="2785">
          <cell r="Q2785" t="str">
            <v>979801 Итог</v>
          </cell>
          <cell r="R2785">
            <v>0</v>
          </cell>
          <cell r="S2785">
            <v>0</v>
          </cell>
        </row>
        <row r="2786">
          <cell r="Q2786">
            <v>979901</v>
          </cell>
          <cell r="R2786">
            <v>509692</v>
          </cell>
          <cell r="S2786" t="str">
            <v>ЧУЗ</v>
          </cell>
        </row>
        <row r="2787">
          <cell r="Q2787">
            <v>979901</v>
          </cell>
          <cell r="R2787">
            <v>509692</v>
          </cell>
          <cell r="S2787" t="str">
            <v>ЧУЗ</v>
          </cell>
        </row>
        <row r="2788">
          <cell r="Q2788">
            <v>979901</v>
          </cell>
          <cell r="R2788">
            <v>509692</v>
          </cell>
          <cell r="S2788" t="str">
            <v>ЧУЗ</v>
          </cell>
        </row>
        <row r="2789">
          <cell r="Q2789">
            <v>979901</v>
          </cell>
          <cell r="R2789">
            <v>509692</v>
          </cell>
          <cell r="S2789" t="str">
            <v>ЧУЗ</v>
          </cell>
        </row>
        <row r="2790">
          <cell r="Q2790">
            <v>979901</v>
          </cell>
          <cell r="R2790">
            <v>509692</v>
          </cell>
          <cell r="S2790" t="str">
            <v>ЧУЗ</v>
          </cell>
        </row>
        <row r="2791">
          <cell r="Q2791">
            <v>979901</v>
          </cell>
          <cell r="R2791">
            <v>509692</v>
          </cell>
          <cell r="S2791" t="str">
            <v>ЧУЗ</v>
          </cell>
        </row>
        <row r="2792">
          <cell r="Q2792">
            <v>979901</v>
          </cell>
          <cell r="R2792">
            <v>509692</v>
          </cell>
          <cell r="S2792" t="str">
            <v>ЧУЗ</v>
          </cell>
        </row>
        <row r="2793">
          <cell r="Q2793">
            <v>979901</v>
          </cell>
          <cell r="R2793">
            <v>509692</v>
          </cell>
          <cell r="S2793" t="str">
            <v>ЧУЗ</v>
          </cell>
        </row>
        <row r="2794">
          <cell r="Q2794" t="str">
            <v>979901 Итог</v>
          </cell>
          <cell r="R2794">
            <v>0</v>
          </cell>
          <cell r="S2794">
            <v>0</v>
          </cell>
        </row>
        <row r="2795">
          <cell r="Q2795">
            <v>980001</v>
          </cell>
          <cell r="R2795">
            <v>507339</v>
          </cell>
          <cell r="S2795" t="str">
            <v>ЧУЗ</v>
          </cell>
        </row>
        <row r="2796">
          <cell r="Q2796">
            <v>980001</v>
          </cell>
          <cell r="R2796">
            <v>507339</v>
          </cell>
          <cell r="S2796" t="str">
            <v>ЧУЗ</v>
          </cell>
        </row>
        <row r="2797">
          <cell r="Q2797">
            <v>980001</v>
          </cell>
          <cell r="R2797">
            <v>507339</v>
          </cell>
          <cell r="S2797" t="str">
            <v>ЧУЗ</v>
          </cell>
        </row>
        <row r="2798">
          <cell r="Q2798">
            <v>980001</v>
          </cell>
          <cell r="R2798">
            <v>507339</v>
          </cell>
          <cell r="S2798" t="str">
            <v>ЧУЗ</v>
          </cell>
        </row>
        <row r="2799">
          <cell r="Q2799">
            <v>980001</v>
          </cell>
          <cell r="R2799">
            <v>507339</v>
          </cell>
          <cell r="S2799" t="str">
            <v>ЧУЗ</v>
          </cell>
        </row>
        <row r="2800">
          <cell r="Q2800">
            <v>980001</v>
          </cell>
          <cell r="R2800">
            <v>507339</v>
          </cell>
          <cell r="S2800" t="str">
            <v>ЧУЗ</v>
          </cell>
        </row>
        <row r="2801">
          <cell r="Q2801">
            <v>980001</v>
          </cell>
          <cell r="R2801">
            <v>507339</v>
          </cell>
          <cell r="S2801" t="str">
            <v>ЧУЗ</v>
          </cell>
        </row>
        <row r="2802">
          <cell r="Q2802">
            <v>980001</v>
          </cell>
          <cell r="R2802">
            <v>507339</v>
          </cell>
          <cell r="S2802" t="str">
            <v>ЧУЗ</v>
          </cell>
        </row>
        <row r="2803">
          <cell r="Q2803" t="str">
            <v>980001 Итог</v>
          </cell>
          <cell r="R2803">
            <v>0</v>
          </cell>
          <cell r="S2803">
            <v>0</v>
          </cell>
        </row>
        <row r="2804">
          <cell r="Q2804">
            <v>990101</v>
          </cell>
          <cell r="R2804">
            <v>509901</v>
          </cell>
          <cell r="S2804" t="str">
            <v>ГУЗ</v>
          </cell>
        </row>
        <row r="2805">
          <cell r="Q2805">
            <v>990101</v>
          </cell>
          <cell r="R2805">
            <v>509901</v>
          </cell>
          <cell r="S2805" t="str">
            <v>ГУЗ</v>
          </cell>
        </row>
        <row r="2806">
          <cell r="Q2806">
            <v>990101</v>
          </cell>
          <cell r="R2806">
            <v>509901</v>
          </cell>
          <cell r="S2806" t="str">
            <v>ГУЗ</v>
          </cell>
        </row>
        <row r="2807">
          <cell r="Q2807">
            <v>990101</v>
          </cell>
          <cell r="R2807">
            <v>509901</v>
          </cell>
          <cell r="S2807" t="str">
            <v>ГУЗ</v>
          </cell>
        </row>
        <row r="2808">
          <cell r="Q2808">
            <v>990101</v>
          </cell>
          <cell r="R2808">
            <v>509901</v>
          </cell>
          <cell r="S2808" t="str">
            <v>ГУЗ</v>
          </cell>
        </row>
        <row r="2809">
          <cell r="Q2809">
            <v>990101</v>
          </cell>
          <cell r="R2809">
            <v>509901</v>
          </cell>
          <cell r="S2809" t="str">
            <v>ГУЗ</v>
          </cell>
        </row>
        <row r="2810">
          <cell r="Q2810">
            <v>990101</v>
          </cell>
          <cell r="R2810">
            <v>509901</v>
          </cell>
          <cell r="S2810" t="str">
            <v>ГУЗ</v>
          </cell>
        </row>
        <row r="2811">
          <cell r="Q2811">
            <v>990101</v>
          </cell>
          <cell r="R2811">
            <v>509901</v>
          </cell>
          <cell r="S2811" t="str">
            <v>ГУЗ</v>
          </cell>
        </row>
        <row r="2812">
          <cell r="Q2812" t="str">
            <v>990101 Итог</v>
          </cell>
          <cell r="R2812">
            <v>0</v>
          </cell>
          <cell r="S2812">
            <v>0</v>
          </cell>
        </row>
        <row r="2813">
          <cell r="Q2813">
            <v>990201</v>
          </cell>
          <cell r="R2813">
            <v>509902</v>
          </cell>
          <cell r="S2813" t="str">
            <v>ГУЗ</v>
          </cell>
        </row>
        <row r="2814">
          <cell r="Q2814">
            <v>990201</v>
          </cell>
          <cell r="R2814">
            <v>509902</v>
          </cell>
          <cell r="S2814" t="str">
            <v>ГУЗ</v>
          </cell>
        </row>
        <row r="2815">
          <cell r="Q2815">
            <v>990201</v>
          </cell>
          <cell r="R2815">
            <v>509902</v>
          </cell>
          <cell r="S2815" t="str">
            <v>ГУЗ</v>
          </cell>
        </row>
        <row r="2816">
          <cell r="Q2816">
            <v>990201</v>
          </cell>
          <cell r="R2816">
            <v>509902</v>
          </cell>
          <cell r="S2816" t="str">
            <v>ГУЗ</v>
          </cell>
        </row>
        <row r="2817">
          <cell r="Q2817">
            <v>990201</v>
          </cell>
          <cell r="R2817">
            <v>509902</v>
          </cell>
          <cell r="S2817" t="str">
            <v>ГУЗ</v>
          </cell>
        </row>
        <row r="2818">
          <cell r="Q2818">
            <v>990201</v>
          </cell>
          <cell r="R2818">
            <v>509902</v>
          </cell>
          <cell r="S2818" t="str">
            <v>ГУЗ</v>
          </cell>
        </row>
        <row r="2819">
          <cell r="Q2819">
            <v>990201</v>
          </cell>
          <cell r="R2819">
            <v>509902</v>
          </cell>
          <cell r="S2819" t="str">
            <v>ГУЗ</v>
          </cell>
        </row>
        <row r="2820">
          <cell r="Q2820">
            <v>990201</v>
          </cell>
          <cell r="R2820">
            <v>509902</v>
          </cell>
          <cell r="S2820" t="str">
            <v>ГУЗ</v>
          </cell>
        </row>
        <row r="2821">
          <cell r="Q2821" t="str">
            <v>990201 Итог</v>
          </cell>
          <cell r="R2821">
            <v>0</v>
          </cell>
          <cell r="S2821">
            <v>0</v>
          </cell>
        </row>
        <row r="2822">
          <cell r="Q2822">
            <v>990301</v>
          </cell>
          <cell r="R2822">
            <v>509903</v>
          </cell>
          <cell r="S2822" t="str">
            <v>ГУЗ</v>
          </cell>
        </row>
        <row r="2823">
          <cell r="Q2823">
            <v>990301</v>
          </cell>
          <cell r="R2823">
            <v>509903</v>
          </cell>
          <cell r="S2823" t="str">
            <v>ГУЗ</v>
          </cell>
        </row>
        <row r="2824">
          <cell r="Q2824">
            <v>990301</v>
          </cell>
          <cell r="R2824">
            <v>509903</v>
          </cell>
          <cell r="S2824" t="str">
            <v>ГУЗ</v>
          </cell>
        </row>
        <row r="2825">
          <cell r="Q2825">
            <v>990301</v>
          </cell>
          <cell r="R2825">
            <v>509903</v>
          </cell>
          <cell r="S2825" t="str">
            <v>ГУЗ</v>
          </cell>
        </row>
        <row r="2826">
          <cell r="Q2826">
            <v>990301</v>
          </cell>
          <cell r="R2826">
            <v>509903</v>
          </cell>
          <cell r="S2826" t="str">
            <v>ГУЗ</v>
          </cell>
        </row>
        <row r="2827">
          <cell r="Q2827">
            <v>990301</v>
          </cell>
          <cell r="R2827">
            <v>509903</v>
          </cell>
          <cell r="S2827" t="str">
            <v>ГУЗ</v>
          </cell>
        </row>
        <row r="2828">
          <cell r="Q2828">
            <v>990301</v>
          </cell>
          <cell r="R2828">
            <v>509903</v>
          </cell>
          <cell r="S2828" t="str">
            <v>ГУЗ</v>
          </cell>
        </row>
        <row r="2829">
          <cell r="Q2829">
            <v>990301</v>
          </cell>
          <cell r="R2829">
            <v>509903</v>
          </cell>
          <cell r="S2829" t="str">
            <v>ГУЗ</v>
          </cell>
        </row>
        <row r="2830">
          <cell r="Q2830" t="str">
            <v>990301 Итог</v>
          </cell>
          <cell r="R2830">
            <v>0</v>
          </cell>
          <cell r="S2830">
            <v>0</v>
          </cell>
        </row>
        <row r="2831">
          <cell r="Q2831">
            <v>990401</v>
          </cell>
          <cell r="R2831">
            <v>509904</v>
          </cell>
          <cell r="S2831" t="str">
            <v>ГУЗ</v>
          </cell>
        </row>
        <row r="2832">
          <cell r="Q2832">
            <v>990401</v>
          </cell>
          <cell r="R2832">
            <v>509904</v>
          </cell>
          <cell r="S2832" t="str">
            <v>ГУЗ</v>
          </cell>
        </row>
        <row r="2833">
          <cell r="Q2833">
            <v>990401</v>
          </cell>
          <cell r="R2833">
            <v>509904</v>
          </cell>
          <cell r="S2833" t="str">
            <v>ГУЗ</v>
          </cell>
        </row>
        <row r="2834">
          <cell r="Q2834">
            <v>990401</v>
          </cell>
          <cell r="R2834">
            <v>509904</v>
          </cell>
          <cell r="S2834" t="str">
            <v>ГУЗ</v>
          </cell>
        </row>
        <row r="2835">
          <cell r="Q2835">
            <v>990401</v>
          </cell>
          <cell r="R2835">
            <v>509904</v>
          </cell>
          <cell r="S2835" t="str">
            <v>ГУЗ</v>
          </cell>
        </row>
        <row r="2836">
          <cell r="Q2836">
            <v>990401</v>
          </cell>
          <cell r="R2836">
            <v>509904</v>
          </cell>
          <cell r="S2836" t="str">
            <v>ГУЗ</v>
          </cell>
        </row>
        <row r="2837">
          <cell r="Q2837">
            <v>990401</v>
          </cell>
          <cell r="R2837">
            <v>509904</v>
          </cell>
          <cell r="S2837" t="str">
            <v>ГУЗ</v>
          </cell>
        </row>
        <row r="2838">
          <cell r="Q2838">
            <v>990401</v>
          </cell>
          <cell r="R2838">
            <v>509904</v>
          </cell>
          <cell r="S2838" t="str">
            <v>ГУЗ</v>
          </cell>
        </row>
        <row r="2839">
          <cell r="Q2839" t="str">
            <v>990401 Итог</v>
          </cell>
          <cell r="R2839">
            <v>0</v>
          </cell>
          <cell r="S2839">
            <v>0</v>
          </cell>
        </row>
        <row r="2840">
          <cell r="Q2840">
            <v>990501</v>
          </cell>
          <cell r="R2840">
            <v>509905</v>
          </cell>
          <cell r="S2840" t="str">
            <v>ГУЗ</v>
          </cell>
        </row>
        <row r="2841">
          <cell r="Q2841">
            <v>990501</v>
          </cell>
          <cell r="R2841">
            <v>509905</v>
          </cell>
          <cell r="S2841" t="str">
            <v>ГУЗ</v>
          </cell>
        </row>
        <row r="2842">
          <cell r="Q2842">
            <v>990501</v>
          </cell>
          <cell r="R2842">
            <v>509905</v>
          </cell>
          <cell r="S2842" t="str">
            <v>ГУЗ</v>
          </cell>
        </row>
        <row r="2843">
          <cell r="Q2843">
            <v>990501</v>
          </cell>
          <cell r="R2843">
            <v>509905</v>
          </cell>
          <cell r="S2843" t="str">
            <v>ГУЗ</v>
          </cell>
        </row>
        <row r="2844">
          <cell r="Q2844">
            <v>990501</v>
          </cell>
          <cell r="R2844">
            <v>509905</v>
          </cell>
          <cell r="S2844" t="str">
            <v>ГУЗ</v>
          </cell>
        </row>
        <row r="2845">
          <cell r="Q2845">
            <v>990501</v>
          </cell>
          <cell r="R2845">
            <v>509905</v>
          </cell>
          <cell r="S2845" t="str">
            <v>ГУЗ</v>
          </cell>
        </row>
        <row r="2846">
          <cell r="Q2846">
            <v>990501</v>
          </cell>
          <cell r="R2846">
            <v>509905</v>
          </cell>
          <cell r="S2846" t="str">
            <v>ГУЗ</v>
          </cell>
        </row>
        <row r="2847">
          <cell r="Q2847">
            <v>990501</v>
          </cell>
          <cell r="R2847">
            <v>509905</v>
          </cell>
          <cell r="S2847" t="str">
            <v>ГУЗ</v>
          </cell>
        </row>
        <row r="2848">
          <cell r="Q2848" t="str">
            <v>990501 Итог</v>
          </cell>
          <cell r="R2848">
            <v>0</v>
          </cell>
          <cell r="S2848">
            <v>0</v>
          </cell>
        </row>
        <row r="2849">
          <cell r="Q2849">
            <v>990701</v>
          </cell>
          <cell r="R2849">
            <v>509907</v>
          </cell>
          <cell r="S2849" t="str">
            <v>ГУЗ</v>
          </cell>
        </row>
        <row r="2850">
          <cell r="Q2850">
            <v>990701</v>
          </cell>
          <cell r="R2850">
            <v>509907</v>
          </cell>
          <cell r="S2850" t="str">
            <v>ГУЗ</v>
          </cell>
        </row>
        <row r="2851">
          <cell r="Q2851">
            <v>990701</v>
          </cell>
          <cell r="R2851">
            <v>509907</v>
          </cell>
          <cell r="S2851" t="str">
            <v>ГУЗ</v>
          </cell>
        </row>
        <row r="2852">
          <cell r="Q2852">
            <v>990701</v>
          </cell>
          <cell r="R2852">
            <v>509907</v>
          </cell>
          <cell r="S2852" t="str">
            <v>ГУЗ</v>
          </cell>
        </row>
        <row r="2853">
          <cell r="Q2853">
            <v>990701</v>
          </cell>
          <cell r="R2853">
            <v>509907</v>
          </cell>
          <cell r="S2853" t="str">
            <v>ГУЗ</v>
          </cell>
        </row>
        <row r="2854">
          <cell r="Q2854">
            <v>990701</v>
          </cell>
          <cell r="R2854">
            <v>509907</v>
          </cell>
          <cell r="S2854" t="str">
            <v>ГУЗ</v>
          </cell>
        </row>
        <row r="2855">
          <cell r="Q2855">
            <v>990701</v>
          </cell>
          <cell r="R2855">
            <v>509907</v>
          </cell>
          <cell r="S2855" t="str">
            <v>ГУЗ</v>
          </cell>
        </row>
        <row r="2856">
          <cell r="Q2856">
            <v>990701</v>
          </cell>
          <cell r="R2856">
            <v>509907</v>
          </cell>
          <cell r="S2856" t="str">
            <v>ГУЗ</v>
          </cell>
        </row>
        <row r="2857">
          <cell r="Q2857" t="str">
            <v>990701 Итог</v>
          </cell>
          <cell r="R2857">
            <v>0</v>
          </cell>
          <cell r="S2857">
            <v>0</v>
          </cell>
        </row>
        <row r="2858">
          <cell r="Q2858">
            <v>990801</v>
          </cell>
          <cell r="R2858">
            <v>509908</v>
          </cell>
          <cell r="S2858" t="str">
            <v>ГУЗ</v>
          </cell>
        </row>
        <row r="2859">
          <cell r="Q2859">
            <v>990801</v>
          </cell>
          <cell r="R2859">
            <v>509908</v>
          </cell>
          <cell r="S2859" t="str">
            <v>ГУЗ</v>
          </cell>
        </row>
        <row r="2860">
          <cell r="Q2860">
            <v>990801</v>
          </cell>
          <cell r="R2860">
            <v>509908</v>
          </cell>
          <cell r="S2860" t="str">
            <v>ГУЗ</v>
          </cell>
        </row>
        <row r="2861">
          <cell r="Q2861">
            <v>990801</v>
          </cell>
          <cell r="R2861">
            <v>509908</v>
          </cell>
          <cell r="S2861" t="str">
            <v>ГУЗ</v>
          </cell>
        </row>
        <row r="2862">
          <cell r="Q2862">
            <v>990801</v>
          </cell>
          <cell r="R2862">
            <v>509908</v>
          </cell>
          <cell r="S2862" t="str">
            <v>ГУЗ</v>
          </cell>
        </row>
        <row r="2863">
          <cell r="Q2863">
            <v>990801</v>
          </cell>
          <cell r="R2863">
            <v>509908</v>
          </cell>
          <cell r="S2863" t="str">
            <v>ГУЗ</v>
          </cell>
        </row>
        <row r="2864">
          <cell r="Q2864">
            <v>990801</v>
          </cell>
          <cell r="R2864">
            <v>509908</v>
          </cell>
          <cell r="S2864" t="str">
            <v>ГУЗ</v>
          </cell>
        </row>
        <row r="2865">
          <cell r="Q2865">
            <v>990801</v>
          </cell>
          <cell r="R2865">
            <v>509908</v>
          </cell>
          <cell r="S2865" t="str">
            <v>ГУЗ</v>
          </cell>
        </row>
        <row r="2866">
          <cell r="Q2866" t="str">
            <v>990801 Итог</v>
          </cell>
          <cell r="R2866">
            <v>0</v>
          </cell>
          <cell r="S2866">
            <v>0</v>
          </cell>
        </row>
        <row r="2867">
          <cell r="Q2867">
            <v>990901</v>
          </cell>
          <cell r="R2867">
            <v>509909</v>
          </cell>
          <cell r="S2867" t="str">
            <v>ГУЗ</v>
          </cell>
        </row>
        <row r="2868">
          <cell r="Q2868">
            <v>990901</v>
          </cell>
          <cell r="R2868">
            <v>509909</v>
          </cell>
          <cell r="S2868" t="str">
            <v>ГУЗ</v>
          </cell>
        </row>
        <row r="2869">
          <cell r="Q2869">
            <v>990901</v>
          </cell>
          <cell r="R2869">
            <v>509909</v>
          </cell>
          <cell r="S2869" t="str">
            <v>ГУЗ</v>
          </cell>
        </row>
        <row r="2870">
          <cell r="Q2870">
            <v>990901</v>
          </cell>
          <cell r="R2870">
            <v>509909</v>
          </cell>
          <cell r="S2870" t="str">
            <v>ГУЗ</v>
          </cell>
        </row>
        <row r="2871">
          <cell r="Q2871">
            <v>990901</v>
          </cell>
          <cell r="R2871">
            <v>509909</v>
          </cell>
          <cell r="S2871" t="str">
            <v>ГУЗ</v>
          </cell>
        </row>
        <row r="2872">
          <cell r="Q2872">
            <v>990901</v>
          </cell>
          <cell r="R2872">
            <v>509909</v>
          </cell>
          <cell r="S2872" t="str">
            <v>ГУЗ</v>
          </cell>
        </row>
        <row r="2873">
          <cell r="Q2873">
            <v>990901</v>
          </cell>
          <cell r="R2873">
            <v>509909</v>
          </cell>
          <cell r="S2873" t="str">
            <v>ГУЗ</v>
          </cell>
        </row>
        <row r="2874">
          <cell r="Q2874">
            <v>990901</v>
          </cell>
          <cell r="R2874">
            <v>509909</v>
          </cell>
          <cell r="S2874" t="str">
            <v>ГУЗ</v>
          </cell>
        </row>
        <row r="2875">
          <cell r="Q2875" t="str">
            <v>990901 Итог</v>
          </cell>
          <cell r="R2875">
            <v>0</v>
          </cell>
          <cell r="S2875">
            <v>0</v>
          </cell>
        </row>
        <row r="2876">
          <cell r="Q2876">
            <v>991001</v>
          </cell>
          <cell r="R2876">
            <v>509910</v>
          </cell>
          <cell r="S2876" t="str">
            <v>ГУЗ</v>
          </cell>
        </row>
        <row r="2877">
          <cell r="Q2877">
            <v>991001</v>
          </cell>
          <cell r="R2877">
            <v>509910</v>
          </cell>
          <cell r="S2877" t="str">
            <v>ГУЗ</v>
          </cell>
        </row>
        <row r="2878">
          <cell r="Q2878">
            <v>991001</v>
          </cell>
          <cell r="R2878">
            <v>509910</v>
          </cell>
          <cell r="S2878" t="str">
            <v>ГУЗ</v>
          </cell>
        </row>
        <row r="2879">
          <cell r="Q2879">
            <v>991001</v>
          </cell>
          <cell r="R2879">
            <v>509910</v>
          </cell>
          <cell r="S2879" t="str">
            <v>ГУЗ</v>
          </cell>
        </row>
        <row r="2880">
          <cell r="Q2880">
            <v>991001</v>
          </cell>
          <cell r="R2880">
            <v>509910</v>
          </cell>
          <cell r="S2880" t="str">
            <v>ГУЗ</v>
          </cell>
        </row>
        <row r="2881">
          <cell r="Q2881">
            <v>991001</v>
          </cell>
          <cell r="R2881">
            <v>509910</v>
          </cell>
          <cell r="S2881" t="str">
            <v>ГУЗ</v>
          </cell>
        </row>
        <row r="2882">
          <cell r="Q2882">
            <v>991001</v>
          </cell>
          <cell r="R2882">
            <v>509910</v>
          </cell>
          <cell r="S2882" t="str">
            <v>ГУЗ</v>
          </cell>
        </row>
        <row r="2883">
          <cell r="Q2883">
            <v>991001</v>
          </cell>
          <cell r="R2883">
            <v>509910</v>
          </cell>
          <cell r="S2883" t="str">
            <v>ГУЗ</v>
          </cell>
        </row>
        <row r="2884">
          <cell r="Q2884" t="str">
            <v>991001 Итог</v>
          </cell>
          <cell r="R2884">
            <v>0</v>
          </cell>
          <cell r="S2884">
            <v>0</v>
          </cell>
        </row>
        <row r="2885">
          <cell r="Q2885">
            <v>991301</v>
          </cell>
          <cell r="R2885">
            <v>509913</v>
          </cell>
          <cell r="S2885" t="str">
            <v>ГУЗ</v>
          </cell>
        </row>
        <row r="2886">
          <cell r="Q2886">
            <v>991301</v>
          </cell>
          <cell r="R2886">
            <v>509913</v>
          </cell>
          <cell r="S2886" t="str">
            <v>ГУЗ</v>
          </cell>
        </row>
        <row r="2887">
          <cell r="Q2887">
            <v>991301</v>
          </cell>
          <cell r="R2887">
            <v>509913</v>
          </cell>
          <cell r="S2887" t="str">
            <v>ГУЗ</v>
          </cell>
        </row>
        <row r="2888">
          <cell r="Q2888">
            <v>991301</v>
          </cell>
          <cell r="R2888">
            <v>509913</v>
          </cell>
          <cell r="S2888" t="str">
            <v>ГУЗ</v>
          </cell>
        </row>
        <row r="2889">
          <cell r="Q2889">
            <v>991301</v>
          </cell>
          <cell r="R2889">
            <v>509913</v>
          </cell>
          <cell r="S2889" t="str">
            <v>ГУЗ</v>
          </cell>
        </row>
        <row r="2890">
          <cell r="Q2890">
            <v>991301</v>
          </cell>
          <cell r="R2890">
            <v>509913</v>
          </cell>
          <cell r="S2890" t="str">
            <v>ГУЗ</v>
          </cell>
        </row>
        <row r="2891">
          <cell r="Q2891">
            <v>991301</v>
          </cell>
          <cell r="R2891">
            <v>509913</v>
          </cell>
          <cell r="S2891" t="str">
            <v>ГУЗ</v>
          </cell>
        </row>
        <row r="2892">
          <cell r="Q2892">
            <v>991301</v>
          </cell>
          <cell r="R2892">
            <v>509913</v>
          </cell>
          <cell r="S2892" t="str">
            <v>ГУЗ</v>
          </cell>
        </row>
        <row r="2893">
          <cell r="Q2893" t="str">
            <v>991301 Итог</v>
          </cell>
          <cell r="R2893">
            <v>0</v>
          </cell>
          <cell r="S2893">
            <v>0</v>
          </cell>
        </row>
      </sheetData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70"/>
  <sheetViews>
    <sheetView tabSelected="1" zoomScale="60" zoomScaleNormal="60" workbookViewId="0">
      <pane xSplit="8" ySplit="6" topLeftCell="I7" activePane="bottomRight" state="frozen"/>
      <selection pane="topRight"/>
      <selection pane="bottomLeft"/>
      <selection pane="bottomRight" activeCell="AP105" sqref="AP105"/>
    </sheetView>
  </sheetViews>
  <sheetFormatPr defaultColWidth="9.140625" defaultRowHeight="12.75" outlineLevelRow="2" x14ac:dyDescent="0.2"/>
  <cols>
    <col min="1" max="1" width="13.7109375" style="328" customWidth="1"/>
    <col min="2" max="2" width="10.5703125" style="328" customWidth="1"/>
    <col min="3" max="3" width="9.5703125" style="328" customWidth="1"/>
    <col min="4" max="4" width="43" style="346" customWidth="1"/>
    <col min="5" max="5" width="8.7109375" style="295" hidden="1" customWidth="1"/>
    <col min="6" max="6" width="15.140625" style="346" customWidth="1"/>
    <col min="7" max="7" width="3.5703125" style="295" hidden="1" customWidth="1"/>
    <col min="8" max="8" width="12.5703125" style="346" customWidth="1"/>
    <col min="9" max="9" width="11.140625" style="332" customWidth="1"/>
    <col min="10" max="10" width="9.140625" style="332" customWidth="1"/>
    <col min="11" max="13" width="9.140625" style="332"/>
    <col min="14" max="14" width="8.7109375" style="332" customWidth="1"/>
    <col min="15" max="20" width="9.140625" style="332"/>
    <col min="21" max="38" width="9.140625" style="332" customWidth="1"/>
    <col min="39" max="16384" width="9.140625" style="332"/>
  </cols>
  <sheetData>
    <row r="1" spans="1:38" ht="15.75" x14ac:dyDescent="0.25">
      <c r="A1" s="347" t="s">
        <v>0</v>
      </c>
      <c r="B1" s="348"/>
      <c r="C1" s="348"/>
      <c r="D1" s="349"/>
      <c r="E1" s="350"/>
      <c r="F1" s="350"/>
      <c r="G1" s="351"/>
      <c r="H1" s="351"/>
      <c r="I1" s="351"/>
      <c r="J1" s="351"/>
      <c r="K1" s="351"/>
      <c r="L1" s="351"/>
      <c r="M1" s="351"/>
      <c r="N1" s="351"/>
      <c r="O1" s="351"/>
      <c r="P1" s="351"/>
      <c r="Q1" s="351"/>
      <c r="R1" s="351"/>
      <c r="S1" s="351"/>
      <c r="T1" s="351"/>
      <c r="U1" s="351"/>
      <c r="V1" s="351"/>
      <c r="W1" s="351"/>
      <c r="X1" s="351"/>
      <c r="Y1" s="351"/>
      <c r="Z1" s="351"/>
      <c r="AA1" s="351"/>
      <c r="AB1" s="351"/>
      <c r="AC1" s="351"/>
      <c r="AD1" s="359" t="s">
        <v>1</v>
      </c>
      <c r="AE1" s="351"/>
      <c r="AF1" s="360"/>
      <c r="AG1" s="351"/>
      <c r="AH1" s="351"/>
      <c r="AI1" s="351"/>
      <c r="AJ1" s="315"/>
      <c r="AK1" s="315"/>
      <c r="AL1" s="315"/>
    </row>
    <row r="2" spans="1:38" ht="15" x14ac:dyDescent="0.2">
      <c r="A2" s="8" t="s">
        <v>2</v>
      </c>
      <c r="B2" s="352"/>
      <c r="C2" s="353"/>
      <c r="D2" s="354"/>
      <c r="E2" s="354"/>
      <c r="F2" s="355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W2" s="351"/>
      <c r="X2" s="351"/>
      <c r="Y2" s="351"/>
      <c r="Z2" s="351"/>
      <c r="AA2" s="351"/>
      <c r="AB2" s="351"/>
      <c r="AC2" s="351"/>
      <c r="AD2" s="351"/>
      <c r="AE2" s="351"/>
      <c r="AF2" s="351"/>
      <c r="AG2" s="351"/>
      <c r="AH2" s="351"/>
      <c r="AI2" s="351"/>
    </row>
    <row r="4" spans="1:38" s="326" customFormat="1" ht="12.75" customHeight="1" x14ac:dyDescent="0.2">
      <c r="A4" s="399" t="s">
        <v>3</v>
      </c>
      <c r="B4" s="402" t="s">
        <v>4</v>
      </c>
      <c r="C4" s="402" t="s">
        <v>5</v>
      </c>
      <c r="D4" s="402" t="s">
        <v>6</v>
      </c>
      <c r="E4" s="402" t="s">
        <v>7</v>
      </c>
      <c r="F4" s="402" t="s">
        <v>8</v>
      </c>
      <c r="G4" s="402" t="s">
        <v>9</v>
      </c>
      <c r="H4" s="407" t="s">
        <v>10</v>
      </c>
      <c r="I4" s="412" t="s">
        <v>11</v>
      </c>
      <c r="J4" s="413"/>
      <c r="K4" s="413"/>
      <c r="L4" s="413"/>
      <c r="M4" s="413"/>
      <c r="N4" s="413"/>
      <c r="O4" s="392" t="s">
        <v>12</v>
      </c>
      <c r="P4" s="392"/>
      <c r="Q4" s="392"/>
      <c r="R4" s="392"/>
      <c r="S4" s="392"/>
      <c r="T4" s="392"/>
      <c r="U4" s="392" t="s">
        <v>13</v>
      </c>
      <c r="V4" s="392"/>
      <c r="W4" s="392"/>
      <c r="X4" s="392"/>
      <c r="Y4" s="392"/>
      <c r="Z4" s="392"/>
      <c r="AA4" s="392" t="s">
        <v>14</v>
      </c>
      <c r="AB4" s="392"/>
      <c r="AC4" s="392"/>
      <c r="AD4" s="392"/>
      <c r="AE4" s="392"/>
      <c r="AF4" s="392"/>
      <c r="AG4" s="392" t="s">
        <v>15</v>
      </c>
      <c r="AH4" s="392"/>
      <c r="AI4" s="392"/>
      <c r="AJ4" s="392"/>
      <c r="AK4" s="392"/>
      <c r="AL4" s="393"/>
    </row>
    <row r="5" spans="1:38" s="326" customFormat="1" ht="12.75" customHeight="1" outlineLevel="1" x14ac:dyDescent="0.2">
      <c r="A5" s="400"/>
      <c r="B5" s="403"/>
      <c r="C5" s="403"/>
      <c r="D5" s="403"/>
      <c r="E5" s="403"/>
      <c r="F5" s="403"/>
      <c r="G5" s="403"/>
      <c r="H5" s="408"/>
      <c r="I5" s="410" t="s">
        <v>16</v>
      </c>
      <c r="J5" s="394" t="s">
        <v>17</v>
      </c>
      <c r="K5" s="394"/>
      <c r="L5" s="394"/>
      <c r="M5" s="394"/>
      <c r="N5" s="394"/>
      <c r="O5" s="397" t="s">
        <v>11</v>
      </c>
      <c r="P5" s="395" t="s">
        <v>17</v>
      </c>
      <c r="Q5" s="395"/>
      <c r="R5" s="395"/>
      <c r="S5" s="395"/>
      <c r="T5" s="395"/>
      <c r="U5" s="397" t="s">
        <v>11</v>
      </c>
      <c r="V5" s="395" t="s">
        <v>17</v>
      </c>
      <c r="W5" s="395"/>
      <c r="X5" s="395"/>
      <c r="Y5" s="395"/>
      <c r="Z5" s="395"/>
      <c r="AA5" s="397" t="s">
        <v>11</v>
      </c>
      <c r="AB5" s="395" t="s">
        <v>17</v>
      </c>
      <c r="AC5" s="395"/>
      <c r="AD5" s="395"/>
      <c r="AE5" s="395"/>
      <c r="AF5" s="395"/>
      <c r="AG5" s="397" t="s">
        <v>11</v>
      </c>
      <c r="AH5" s="395" t="s">
        <v>17</v>
      </c>
      <c r="AI5" s="395"/>
      <c r="AJ5" s="395"/>
      <c r="AK5" s="395"/>
      <c r="AL5" s="396"/>
    </row>
    <row r="6" spans="1:38" s="326" customFormat="1" ht="78" customHeight="1" outlineLevel="1" x14ac:dyDescent="0.2">
      <c r="A6" s="401"/>
      <c r="B6" s="404"/>
      <c r="C6" s="404"/>
      <c r="D6" s="404"/>
      <c r="E6" s="404"/>
      <c r="F6" s="404"/>
      <c r="G6" s="404"/>
      <c r="H6" s="409"/>
      <c r="I6" s="411"/>
      <c r="J6" s="310" t="s">
        <v>18</v>
      </c>
      <c r="K6" s="310" t="s">
        <v>19</v>
      </c>
      <c r="L6" s="310" t="s">
        <v>20</v>
      </c>
      <c r="M6" s="310" t="s">
        <v>21</v>
      </c>
      <c r="N6" s="310" t="s">
        <v>22</v>
      </c>
      <c r="O6" s="398"/>
      <c r="P6" s="311" t="s">
        <v>18</v>
      </c>
      <c r="Q6" s="311" t="s">
        <v>19</v>
      </c>
      <c r="R6" s="311" t="s">
        <v>20</v>
      </c>
      <c r="S6" s="311" t="s">
        <v>21</v>
      </c>
      <c r="T6" s="311" t="s">
        <v>22</v>
      </c>
      <c r="U6" s="398"/>
      <c r="V6" s="311" t="s">
        <v>18</v>
      </c>
      <c r="W6" s="311" t="s">
        <v>19</v>
      </c>
      <c r="X6" s="311" t="s">
        <v>20</v>
      </c>
      <c r="Y6" s="311" t="s">
        <v>21</v>
      </c>
      <c r="Z6" s="311" t="s">
        <v>22</v>
      </c>
      <c r="AA6" s="398"/>
      <c r="AB6" s="311" t="s">
        <v>18</v>
      </c>
      <c r="AC6" s="311" t="s">
        <v>19</v>
      </c>
      <c r="AD6" s="311" t="s">
        <v>20</v>
      </c>
      <c r="AE6" s="311" t="s">
        <v>21</v>
      </c>
      <c r="AF6" s="311" t="s">
        <v>22</v>
      </c>
      <c r="AG6" s="398"/>
      <c r="AH6" s="311" t="s">
        <v>18</v>
      </c>
      <c r="AI6" s="311" t="s">
        <v>19</v>
      </c>
      <c r="AJ6" s="311" t="s">
        <v>20</v>
      </c>
      <c r="AK6" s="311" t="s">
        <v>21</v>
      </c>
      <c r="AL6" s="316" t="s">
        <v>22</v>
      </c>
    </row>
    <row r="7" spans="1:38" ht="25.5" outlineLevel="2" x14ac:dyDescent="0.2">
      <c r="A7" s="15" t="s">
        <v>23</v>
      </c>
      <c r="B7" s="16">
        <v>500101</v>
      </c>
      <c r="C7" s="16">
        <v>10101</v>
      </c>
      <c r="D7" s="333" t="s">
        <v>24</v>
      </c>
      <c r="E7" s="303">
        <v>1</v>
      </c>
      <c r="F7" s="333" t="s">
        <v>25</v>
      </c>
      <c r="G7" s="303" t="s">
        <v>26</v>
      </c>
      <c r="H7" s="305" t="s">
        <v>27</v>
      </c>
      <c r="I7" s="356">
        <f>SUM(J7:N7)</f>
        <v>31144</v>
      </c>
      <c r="J7" s="357">
        <f>P7+V7+AB7+AH7</f>
        <v>1198</v>
      </c>
      <c r="K7" s="357">
        <f>Q7+W7+AC7+AI7</f>
        <v>20689</v>
      </c>
      <c r="L7" s="357">
        <f>R7+X7+AD7+AJ7</f>
        <v>58</v>
      </c>
      <c r="M7" s="357">
        <f>S7+Y7+AE7+AK7</f>
        <v>6931</v>
      </c>
      <c r="N7" s="357">
        <f>T7+Z7+AF7+AL7</f>
        <v>2268</v>
      </c>
      <c r="O7" s="358">
        <f>SUM(P7:T7)</f>
        <v>8239</v>
      </c>
      <c r="P7" s="357">
        <v>670</v>
      </c>
      <c r="Q7" s="357">
        <v>5038</v>
      </c>
      <c r="R7" s="357">
        <v>25</v>
      </c>
      <c r="S7" s="357">
        <v>2170</v>
      </c>
      <c r="T7" s="357">
        <v>336</v>
      </c>
      <c r="U7" s="358">
        <f>SUM(V7:Z7)</f>
        <v>7635</v>
      </c>
      <c r="V7" s="357">
        <v>176</v>
      </c>
      <c r="W7" s="357">
        <v>5217</v>
      </c>
      <c r="X7" s="357">
        <v>11</v>
      </c>
      <c r="Y7" s="357">
        <v>1587</v>
      </c>
      <c r="Z7" s="357">
        <v>644</v>
      </c>
      <c r="AA7" s="358">
        <f>SUM(AB7:AF7)</f>
        <v>7635</v>
      </c>
      <c r="AB7" s="357">
        <v>176</v>
      </c>
      <c r="AC7" s="357">
        <v>5217</v>
      </c>
      <c r="AD7" s="357">
        <v>11</v>
      </c>
      <c r="AE7" s="357">
        <v>1587</v>
      </c>
      <c r="AF7" s="357">
        <v>644</v>
      </c>
      <c r="AG7" s="358">
        <f>SUM(AH7:AL7)</f>
        <v>7635</v>
      </c>
      <c r="AH7" s="357">
        <v>176</v>
      </c>
      <c r="AI7" s="357">
        <v>5217</v>
      </c>
      <c r="AJ7" s="357">
        <v>11</v>
      </c>
      <c r="AK7" s="357">
        <v>1587</v>
      </c>
      <c r="AL7" s="357">
        <v>644</v>
      </c>
    </row>
    <row r="8" spans="1:38" ht="25.5" outlineLevel="2" x14ac:dyDescent="0.2">
      <c r="A8" s="15" t="s">
        <v>23</v>
      </c>
      <c r="B8" s="16">
        <v>500101</v>
      </c>
      <c r="C8" s="81">
        <v>10101</v>
      </c>
      <c r="D8" s="74" t="s">
        <v>24</v>
      </c>
      <c r="E8" s="288">
        <v>1</v>
      </c>
      <c r="F8" s="74" t="s">
        <v>25</v>
      </c>
      <c r="G8" s="288">
        <v>22</v>
      </c>
      <c r="H8" s="308" t="s">
        <v>28</v>
      </c>
      <c r="I8" s="356">
        <v>0</v>
      </c>
      <c r="J8" s="357">
        <f t="shared" ref="J8:J71" si="0">P8+V8+AB8+AH8</f>
        <v>0</v>
      </c>
      <c r="K8" s="357">
        <f t="shared" ref="K8:K71" si="1">Q8+W8+AC8+AI8</f>
        <v>0</v>
      </c>
      <c r="L8" s="357">
        <f t="shared" ref="L8:L71" si="2">R8+X8+AD8+AJ8</f>
        <v>0</v>
      </c>
      <c r="M8" s="357">
        <f t="shared" ref="M8:M71" si="3">S8+Y8+AE8+AK8</f>
        <v>0</v>
      </c>
      <c r="N8" s="357">
        <f t="shared" ref="N8:N71" si="4">T8+Z8+AF8+AL8</f>
        <v>0</v>
      </c>
      <c r="O8" s="358">
        <f t="shared" ref="O8:O71" si="5">SUM(P8:T8)</f>
        <v>0</v>
      </c>
      <c r="P8" s="357">
        <v>0</v>
      </c>
      <c r="Q8" s="357">
        <v>0</v>
      </c>
      <c r="R8" s="357">
        <v>0</v>
      </c>
      <c r="S8" s="357">
        <v>0</v>
      </c>
      <c r="T8" s="357">
        <v>0</v>
      </c>
      <c r="U8" s="358">
        <f t="shared" ref="U8:U71" si="6">SUM(V8:Z8)</f>
        <v>0</v>
      </c>
      <c r="V8" s="357">
        <v>0</v>
      </c>
      <c r="W8" s="357">
        <v>0</v>
      </c>
      <c r="X8" s="357">
        <v>0</v>
      </c>
      <c r="Y8" s="357">
        <v>0</v>
      </c>
      <c r="Z8" s="357">
        <v>0</v>
      </c>
      <c r="AA8" s="358">
        <f t="shared" ref="AA8:AA71" si="7">SUM(AB8:AF8)</f>
        <v>0</v>
      </c>
      <c r="AB8" s="357">
        <v>0</v>
      </c>
      <c r="AC8" s="357">
        <v>0</v>
      </c>
      <c r="AD8" s="357">
        <v>0</v>
      </c>
      <c r="AE8" s="357">
        <v>0</v>
      </c>
      <c r="AF8" s="357">
        <v>0</v>
      </c>
      <c r="AG8" s="358">
        <f t="shared" ref="AG8:AG71" si="8">SUM(AH8:AL8)</f>
        <v>0</v>
      </c>
      <c r="AH8" s="357">
        <v>0</v>
      </c>
      <c r="AI8" s="357">
        <v>0</v>
      </c>
      <c r="AJ8" s="357">
        <v>0</v>
      </c>
      <c r="AK8" s="357">
        <v>0</v>
      </c>
      <c r="AL8" s="357">
        <v>0</v>
      </c>
    </row>
    <row r="9" spans="1:38" ht="25.5" outlineLevel="2" x14ac:dyDescent="0.2">
      <c r="A9" s="15" t="s">
        <v>23</v>
      </c>
      <c r="B9" s="16">
        <v>500114</v>
      </c>
      <c r="C9" s="81">
        <v>11401</v>
      </c>
      <c r="D9" s="74" t="s">
        <v>29</v>
      </c>
      <c r="E9" s="288">
        <v>1</v>
      </c>
      <c r="F9" s="74" t="s">
        <v>25</v>
      </c>
      <c r="G9" s="288" t="s">
        <v>26</v>
      </c>
      <c r="H9" s="308" t="s">
        <v>27</v>
      </c>
      <c r="I9" s="356">
        <v>6393</v>
      </c>
      <c r="J9" s="357">
        <f t="shared" si="0"/>
        <v>293</v>
      </c>
      <c r="K9" s="357">
        <f t="shared" si="1"/>
        <v>3819</v>
      </c>
      <c r="L9" s="357">
        <f t="shared" si="2"/>
        <v>9</v>
      </c>
      <c r="M9" s="357">
        <f t="shared" si="3"/>
        <v>1861</v>
      </c>
      <c r="N9" s="357">
        <f t="shared" si="4"/>
        <v>411</v>
      </c>
      <c r="O9" s="358">
        <f t="shared" si="5"/>
        <v>1598</v>
      </c>
      <c r="P9" s="357">
        <v>182</v>
      </c>
      <c r="Q9" s="357">
        <v>542</v>
      </c>
      <c r="R9" s="357">
        <v>3</v>
      </c>
      <c r="S9" s="357">
        <v>865</v>
      </c>
      <c r="T9" s="357">
        <v>6</v>
      </c>
      <c r="U9" s="358">
        <f t="shared" si="6"/>
        <v>1599</v>
      </c>
      <c r="V9" s="357">
        <v>37</v>
      </c>
      <c r="W9" s="357">
        <v>1093</v>
      </c>
      <c r="X9" s="357">
        <v>2</v>
      </c>
      <c r="Y9" s="357">
        <v>332</v>
      </c>
      <c r="Z9" s="357">
        <v>135</v>
      </c>
      <c r="AA9" s="358">
        <f t="shared" si="7"/>
        <v>1598</v>
      </c>
      <c r="AB9" s="357">
        <v>37</v>
      </c>
      <c r="AC9" s="357">
        <v>1092</v>
      </c>
      <c r="AD9" s="357">
        <v>2</v>
      </c>
      <c r="AE9" s="357">
        <v>332</v>
      </c>
      <c r="AF9" s="357">
        <v>135</v>
      </c>
      <c r="AG9" s="358">
        <f t="shared" si="8"/>
        <v>1598</v>
      </c>
      <c r="AH9" s="357">
        <v>37</v>
      </c>
      <c r="AI9" s="357">
        <v>1092</v>
      </c>
      <c r="AJ9" s="357">
        <v>2</v>
      </c>
      <c r="AK9" s="357">
        <v>332</v>
      </c>
      <c r="AL9" s="357">
        <v>135</v>
      </c>
    </row>
    <row r="10" spans="1:38" ht="25.5" outlineLevel="2" x14ac:dyDescent="0.2">
      <c r="A10" s="15" t="s">
        <v>23</v>
      </c>
      <c r="B10" s="16">
        <v>500114</v>
      </c>
      <c r="C10" s="81">
        <v>11401</v>
      </c>
      <c r="D10" s="74" t="s">
        <v>29</v>
      </c>
      <c r="E10" s="288">
        <v>1</v>
      </c>
      <c r="F10" s="74" t="s">
        <v>25</v>
      </c>
      <c r="G10" s="288">
        <v>22</v>
      </c>
      <c r="H10" s="308" t="s">
        <v>28</v>
      </c>
      <c r="I10" s="356">
        <v>0</v>
      </c>
      <c r="J10" s="357">
        <f t="shared" si="0"/>
        <v>0</v>
      </c>
      <c r="K10" s="357">
        <f t="shared" si="1"/>
        <v>0</v>
      </c>
      <c r="L10" s="357">
        <f t="shared" si="2"/>
        <v>0</v>
      </c>
      <c r="M10" s="357">
        <f t="shared" si="3"/>
        <v>0</v>
      </c>
      <c r="N10" s="357">
        <f t="shared" si="4"/>
        <v>0</v>
      </c>
      <c r="O10" s="358">
        <f t="shared" si="5"/>
        <v>0</v>
      </c>
      <c r="P10" s="357">
        <v>0</v>
      </c>
      <c r="Q10" s="357">
        <v>0</v>
      </c>
      <c r="R10" s="357">
        <v>0</v>
      </c>
      <c r="S10" s="357">
        <v>0</v>
      </c>
      <c r="T10" s="357">
        <v>0</v>
      </c>
      <c r="U10" s="358">
        <f t="shared" si="6"/>
        <v>0</v>
      </c>
      <c r="V10" s="357">
        <v>0</v>
      </c>
      <c r="W10" s="357">
        <v>0</v>
      </c>
      <c r="X10" s="357">
        <v>0</v>
      </c>
      <c r="Y10" s="357">
        <v>0</v>
      </c>
      <c r="Z10" s="357">
        <v>0</v>
      </c>
      <c r="AA10" s="358">
        <f t="shared" si="7"/>
        <v>0</v>
      </c>
      <c r="AB10" s="357">
        <v>0</v>
      </c>
      <c r="AC10" s="357">
        <v>0</v>
      </c>
      <c r="AD10" s="357">
        <v>0</v>
      </c>
      <c r="AE10" s="357">
        <v>0</v>
      </c>
      <c r="AF10" s="357">
        <v>0</v>
      </c>
      <c r="AG10" s="358">
        <f t="shared" si="8"/>
        <v>0</v>
      </c>
      <c r="AH10" s="357">
        <v>0</v>
      </c>
      <c r="AI10" s="357">
        <v>0</v>
      </c>
      <c r="AJ10" s="357">
        <v>0</v>
      </c>
      <c r="AK10" s="357">
        <v>0</v>
      </c>
      <c r="AL10" s="357">
        <v>0</v>
      </c>
    </row>
    <row r="11" spans="1:38" ht="25.5" outlineLevel="2" x14ac:dyDescent="0.2">
      <c r="A11" s="15" t="s">
        <v>30</v>
      </c>
      <c r="B11" s="16">
        <v>500116</v>
      </c>
      <c r="C11" s="81">
        <v>11501</v>
      </c>
      <c r="D11" s="74" t="s">
        <v>31</v>
      </c>
      <c r="E11" s="288">
        <v>1</v>
      </c>
      <c r="F11" s="74" t="s">
        <v>25</v>
      </c>
      <c r="G11" s="288" t="s">
        <v>26</v>
      </c>
      <c r="H11" s="308" t="s">
        <v>27</v>
      </c>
      <c r="I11" s="356">
        <v>463</v>
      </c>
      <c r="J11" s="357">
        <f t="shared" si="0"/>
        <v>104</v>
      </c>
      <c r="K11" s="357">
        <f t="shared" si="1"/>
        <v>216</v>
      </c>
      <c r="L11" s="357">
        <f t="shared" si="2"/>
        <v>0</v>
      </c>
      <c r="M11" s="357">
        <f t="shared" si="3"/>
        <v>131</v>
      </c>
      <c r="N11" s="357">
        <f t="shared" si="4"/>
        <v>12</v>
      </c>
      <c r="O11" s="358">
        <f t="shared" si="5"/>
        <v>116</v>
      </c>
      <c r="P11" s="357">
        <v>26</v>
      </c>
      <c r="Q11" s="357">
        <v>54</v>
      </c>
      <c r="R11" s="357">
        <v>0</v>
      </c>
      <c r="S11" s="357">
        <v>33</v>
      </c>
      <c r="T11" s="357">
        <v>3</v>
      </c>
      <c r="U11" s="358">
        <f t="shared" si="6"/>
        <v>116</v>
      </c>
      <c r="V11" s="357">
        <v>26</v>
      </c>
      <c r="W11" s="357">
        <v>54</v>
      </c>
      <c r="X11" s="357">
        <v>0</v>
      </c>
      <c r="Y11" s="357">
        <v>33</v>
      </c>
      <c r="Z11" s="357">
        <v>3</v>
      </c>
      <c r="AA11" s="358">
        <f t="shared" si="7"/>
        <v>116</v>
      </c>
      <c r="AB11" s="357">
        <v>26</v>
      </c>
      <c r="AC11" s="357">
        <v>54</v>
      </c>
      <c r="AD11" s="357">
        <v>0</v>
      </c>
      <c r="AE11" s="357">
        <v>33</v>
      </c>
      <c r="AF11" s="357">
        <v>3</v>
      </c>
      <c r="AG11" s="358">
        <f t="shared" si="8"/>
        <v>115</v>
      </c>
      <c r="AH11" s="357">
        <v>26</v>
      </c>
      <c r="AI11" s="357">
        <v>54</v>
      </c>
      <c r="AJ11" s="357">
        <v>0</v>
      </c>
      <c r="AK11" s="357">
        <v>32</v>
      </c>
      <c r="AL11" s="357">
        <v>3</v>
      </c>
    </row>
    <row r="12" spans="1:38" ht="25.5" outlineLevel="2" x14ac:dyDescent="0.2">
      <c r="A12" s="15" t="s">
        <v>30</v>
      </c>
      <c r="B12" s="16">
        <v>500116</v>
      </c>
      <c r="C12" s="81">
        <v>11501</v>
      </c>
      <c r="D12" s="74" t="s">
        <v>31</v>
      </c>
      <c r="E12" s="288">
        <v>1</v>
      </c>
      <c r="F12" s="74" t="s">
        <v>25</v>
      </c>
      <c r="G12" s="288">
        <v>22</v>
      </c>
      <c r="H12" s="308" t="s">
        <v>28</v>
      </c>
      <c r="I12" s="356">
        <v>463</v>
      </c>
      <c r="J12" s="357">
        <f t="shared" si="0"/>
        <v>104</v>
      </c>
      <c r="K12" s="357">
        <f t="shared" si="1"/>
        <v>216</v>
      </c>
      <c r="L12" s="357">
        <f t="shared" si="2"/>
        <v>0</v>
      </c>
      <c r="M12" s="357">
        <f t="shared" si="3"/>
        <v>131</v>
      </c>
      <c r="N12" s="357">
        <f t="shared" si="4"/>
        <v>12</v>
      </c>
      <c r="O12" s="358">
        <f t="shared" si="5"/>
        <v>116</v>
      </c>
      <c r="P12" s="357">
        <v>26</v>
      </c>
      <c r="Q12" s="357">
        <v>54</v>
      </c>
      <c r="R12" s="357">
        <v>0</v>
      </c>
      <c r="S12" s="357">
        <v>33</v>
      </c>
      <c r="T12" s="357">
        <v>3</v>
      </c>
      <c r="U12" s="358">
        <f t="shared" si="6"/>
        <v>116</v>
      </c>
      <c r="V12" s="357">
        <v>26</v>
      </c>
      <c r="W12" s="357">
        <v>54</v>
      </c>
      <c r="X12" s="357">
        <v>0</v>
      </c>
      <c r="Y12" s="357">
        <v>33</v>
      </c>
      <c r="Z12" s="357">
        <v>3</v>
      </c>
      <c r="AA12" s="358">
        <f t="shared" si="7"/>
        <v>116</v>
      </c>
      <c r="AB12" s="357">
        <v>26</v>
      </c>
      <c r="AC12" s="357">
        <v>54</v>
      </c>
      <c r="AD12" s="357">
        <v>0</v>
      </c>
      <c r="AE12" s="357">
        <v>33</v>
      </c>
      <c r="AF12" s="357">
        <v>3</v>
      </c>
      <c r="AG12" s="358">
        <f t="shared" si="8"/>
        <v>115</v>
      </c>
      <c r="AH12" s="357">
        <v>26</v>
      </c>
      <c r="AI12" s="357">
        <v>54</v>
      </c>
      <c r="AJ12" s="357">
        <v>0</v>
      </c>
      <c r="AK12" s="357">
        <v>32</v>
      </c>
      <c r="AL12" s="357">
        <v>3</v>
      </c>
    </row>
    <row r="13" spans="1:38" ht="25.5" outlineLevel="2" x14ac:dyDescent="0.2">
      <c r="A13" s="15" t="s">
        <v>23</v>
      </c>
      <c r="B13" s="16">
        <v>500201</v>
      </c>
      <c r="C13" s="81">
        <v>20101</v>
      </c>
      <c r="D13" s="74" t="s">
        <v>32</v>
      </c>
      <c r="E13" s="288">
        <v>1</v>
      </c>
      <c r="F13" s="74" t="s">
        <v>25</v>
      </c>
      <c r="G13" s="288" t="s">
        <v>26</v>
      </c>
      <c r="H13" s="308" t="s">
        <v>27</v>
      </c>
      <c r="I13" s="356">
        <v>5764</v>
      </c>
      <c r="J13" s="357">
        <f t="shared" si="0"/>
        <v>24</v>
      </c>
      <c r="K13" s="357">
        <f t="shared" si="1"/>
        <v>3475</v>
      </c>
      <c r="L13" s="357">
        <f t="shared" si="2"/>
        <v>136</v>
      </c>
      <c r="M13" s="357">
        <f t="shared" si="3"/>
        <v>2129</v>
      </c>
      <c r="N13" s="357">
        <f t="shared" si="4"/>
        <v>0</v>
      </c>
      <c r="O13" s="358">
        <f t="shared" si="5"/>
        <v>1441</v>
      </c>
      <c r="P13" s="357">
        <v>24</v>
      </c>
      <c r="Q13" s="357">
        <v>946</v>
      </c>
      <c r="R13" s="357">
        <v>31</v>
      </c>
      <c r="S13" s="357">
        <v>440</v>
      </c>
      <c r="T13" s="357">
        <v>0</v>
      </c>
      <c r="U13" s="358">
        <f t="shared" si="6"/>
        <v>1441</v>
      </c>
      <c r="V13" s="357">
        <v>0</v>
      </c>
      <c r="W13" s="357">
        <v>843</v>
      </c>
      <c r="X13" s="357">
        <v>35</v>
      </c>
      <c r="Y13" s="357">
        <v>563</v>
      </c>
      <c r="Z13" s="357">
        <v>0</v>
      </c>
      <c r="AA13" s="358">
        <f t="shared" si="7"/>
        <v>1441</v>
      </c>
      <c r="AB13" s="357">
        <v>0</v>
      </c>
      <c r="AC13" s="357">
        <v>843</v>
      </c>
      <c r="AD13" s="357">
        <v>35</v>
      </c>
      <c r="AE13" s="357">
        <v>563</v>
      </c>
      <c r="AF13" s="357">
        <v>0</v>
      </c>
      <c r="AG13" s="358">
        <f t="shared" si="8"/>
        <v>1441</v>
      </c>
      <c r="AH13" s="357">
        <v>0</v>
      </c>
      <c r="AI13" s="357">
        <v>843</v>
      </c>
      <c r="AJ13" s="357">
        <v>35</v>
      </c>
      <c r="AK13" s="357">
        <v>563</v>
      </c>
      <c r="AL13" s="357">
        <v>0</v>
      </c>
    </row>
    <row r="14" spans="1:38" ht="25.5" outlineLevel="2" x14ac:dyDescent="0.2">
      <c r="A14" s="15" t="s">
        <v>23</v>
      </c>
      <c r="B14" s="16">
        <v>500201</v>
      </c>
      <c r="C14" s="81">
        <v>20101</v>
      </c>
      <c r="D14" s="74" t="s">
        <v>32</v>
      </c>
      <c r="E14" s="288">
        <v>1</v>
      </c>
      <c r="F14" s="74" t="s">
        <v>25</v>
      </c>
      <c r="G14" s="288">
        <v>22</v>
      </c>
      <c r="H14" s="308" t="s">
        <v>28</v>
      </c>
      <c r="I14" s="356">
        <v>0</v>
      </c>
      <c r="J14" s="357">
        <f t="shared" si="0"/>
        <v>0</v>
      </c>
      <c r="K14" s="357">
        <f t="shared" si="1"/>
        <v>0</v>
      </c>
      <c r="L14" s="357">
        <f t="shared" si="2"/>
        <v>0</v>
      </c>
      <c r="M14" s="357">
        <f t="shared" si="3"/>
        <v>0</v>
      </c>
      <c r="N14" s="357">
        <f t="shared" si="4"/>
        <v>0</v>
      </c>
      <c r="O14" s="358">
        <f t="shared" si="5"/>
        <v>0</v>
      </c>
      <c r="P14" s="357">
        <v>0</v>
      </c>
      <c r="Q14" s="357">
        <v>0</v>
      </c>
      <c r="R14" s="357">
        <v>0</v>
      </c>
      <c r="S14" s="357">
        <v>0</v>
      </c>
      <c r="T14" s="357">
        <v>0</v>
      </c>
      <c r="U14" s="358">
        <f t="shared" si="6"/>
        <v>0</v>
      </c>
      <c r="V14" s="357">
        <v>0</v>
      </c>
      <c r="W14" s="357">
        <v>0</v>
      </c>
      <c r="X14" s="357">
        <v>0</v>
      </c>
      <c r="Y14" s="357">
        <v>0</v>
      </c>
      <c r="Z14" s="357">
        <v>0</v>
      </c>
      <c r="AA14" s="358">
        <f t="shared" si="7"/>
        <v>0</v>
      </c>
      <c r="AB14" s="357">
        <v>0</v>
      </c>
      <c r="AC14" s="357">
        <v>0</v>
      </c>
      <c r="AD14" s="357">
        <v>0</v>
      </c>
      <c r="AE14" s="357">
        <v>0</v>
      </c>
      <c r="AF14" s="357">
        <v>0</v>
      </c>
      <c r="AG14" s="358">
        <f t="shared" si="8"/>
        <v>0</v>
      </c>
      <c r="AH14" s="357">
        <v>0</v>
      </c>
      <c r="AI14" s="357">
        <v>0</v>
      </c>
      <c r="AJ14" s="357">
        <v>0</v>
      </c>
      <c r="AK14" s="357">
        <v>0</v>
      </c>
      <c r="AL14" s="357">
        <v>0</v>
      </c>
    </row>
    <row r="15" spans="1:38" ht="25.5" outlineLevel="2" x14ac:dyDescent="0.2">
      <c r="A15" s="15" t="s">
        <v>23</v>
      </c>
      <c r="B15" s="16">
        <v>500003</v>
      </c>
      <c r="C15" s="48">
        <v>31801</v>
      </c>
      <c r="D15" s="49" t="s">
        <v>33</v>
      </c>
      <c r="E15" s="288">
        <v>1</v>
      </c>
      <c r="F15" s="74" t="s">
        <v>25</v>
      </c>
      <c r="G15" s="288" t="s">
        <v>26</v>
      </c>
      <c r="H15" s="308" t="s">
        <v>27</v>
      </c>
      <c r="I15" s="356">
        <v>18894</v>
      </c>
      <c r="J15" s="357">
        <f t="shared" si="0"/>
        <v>1800</v>
      </c>
      <c r="K15" s="357">
        <f t="shared" si="1"/>
        <v>9098</v>
      </c>
      <c r="L15" s="357">
        <f t="shared" si="2"/>
        <v>48</v>
      </c>
      <c r="M15" s="357">
        <f t="shared" si="3"/>
        <v>7900</v>
      </c>
      <c r="N15" s="357">
        <f t="shared" si="4"/>
        <v>48</v>
      </c>
      <c r="O15" s="358">
        <f t="shared" si="5"/>
        <v>4564</v>
      </c>
      <c r="P15" s="357">
        <v>450</v>
      </c>
      <c r="Q15" s="357">
        <v>2115</v>
      </c>
      <c r="R15" s="357">
        <v>12</v>
      </c>
      <c r="S15" s="357">
        <v>1975</v>
      </c>
      <c r="T15" s="357">
        <v>12</v>
      </c>
      <c r="U15" s="358">
        <f t="shared" si="6"/>
        <v>5204</v>
      </c>
      <c r="V15" s="357">
        <v>450</v>
      </c>
      <c r="W15" s="357">
        <v>2755</v>
      </c>
      <c r="X15" s="357">
        <v>12</v>
      </c>
      <c r="Y15" s="357">
        <v>1975</v>
      </c>
      <c r="Z15" s="357">
        <v>12</v>
      </c>
      <c r="AA15" s="358">
        <f t="shared" si="7"/>
        <v>4564</v>
      </c>
      <c r="AB15" s="357">
        <v>450</v>
      </c>
      <c r="AC15" s="357">
        <v>2115</v>
      </c>
      <c r="AD15" s="357">
        <v>12</v>
      </c>
      <c r="AE15" s="357">
        <v>1975</v>
      </c>
      <c r="AF15" s="357">
        <v>12</v>
      </c>
      <c r="AG15" s="358">
        <f t="shared" si="8"/>
        <v>4562</v>
      </c>
      <c r="AH15" s="357">
        <v>450</v>
      </c>
      <c r="AI15" s="357">
        <v>2113</v>
      </c>
      <c r="AJ15" s="357">
        <v>12</v>
      </c>
      <c r="AK15" s="357">
        <v>1975</v>
      </c>
      <c r="AL15" s="357">
        <v>12</v>
      </c>
    </row>
    <row r="16" spans="1:38" ht="25.5" outlineLevel="2" x14ac:dyDescent="0.2">
      <c r="A16" s="15" t="s">
        <v>23</v>
      </c>
      <c r="B16" s="16">
        <v>500003</v>
      </c>
      <c r="C16" s="48">
        <v>31801</v>
      </c>
      <c r="D16" s="49" t="s">
        <v>33</v>
      </c>
      <c r="E16" s="288">
        <v>1</v>
      </c>
      <c r="F16" s="74" t="s">
        <v>25</v>
      </c>
      <c r="G16" s="288">
        <v>22</v>
      </c>
      <c r="H16" s="308" t="s">
        <v>28</v>
      </c>
      <c r="I16" s="356">
        <v>1368</v>
      </c>
      <c r="J16" s="357">
        <f t="shared" si="0"/>
        <v>48</v>
      </c>
      <c r="K16" s="357">
        <f t="shared" si="1"/>
        <v>556</v>
      </c>
      <c r="L16" s="357">
        <f t="shared" si="2"/>
        <v>0</v>
      </c>
      <c r="M16" s="357">
        <f t="shared" si="3"/>
        <v>764</v>
      </c>
      <c r="N16" s="357">
        <f t="shared" si="4"/>
        <v>0</v>
      </c>
      <c r="O16" s="358">
        <f t="shared" si="5"/>
        <v>342</v>
      </c>
      <c r="P16" s="357">
        <v>12</v>
      </c>
      <c r="Q16" s="357">
        <v>139</v>
      </c>
      <c r="R16" s="357">
        <v>0</v>
      </c>
      <c r="S16" s="357">
        <v>191</v>
      </c>
      <c r="T16" s="357">
        <v>0</v>
      </c>
      <c r="U16" s="358">
        <f t="shared" si="6"/>
        <v>342</v>
      </c>
      <c r="V16" s="357">
        <v>12</v>
      </c>
      <c r="W16" s="357">
        <v>139</v>
      </c>
      <c r="X16" s="357">
        <v>0</v>
      </c>
      <c r="Y16" s="357">
        <v>191</v>
      </c>
      <c r="Z16" s="357">
        <v>0</v>
      </c>
      <c r="AA16" s="358">
        <f t="shared" si="7"/>
        <v>342</v>
      </c>
      <c r="AB16" s="357">
        <v>12</v>
      </c>
      <c r="AC16" s="357">
        <v>139</v>
      </c>
      <c r="AD16" s="357">
        <v>0</v>
      </c>
      <c r="AE16" s="357">
        <v>191</v>
      </c>
      <c r="AF16" s="357">
        <v>0</v>
      </c>
      <c r="AG16" s="358">
        <f t="shared" si="8"/>
        <v>342</v>
      </c>
      <c r="AH16" s="357">
        <v>12</v>
      </c>
      <c r="AI16" s="357">
        <v>139</v>
      </c>
      <c r="AJ16" s="357">
        <v>0</v>
      </c>
      <c r="AK16" s="357">
        <v>191</v>
      </c>
      <c r="AL16" s="357">
        <v>0</v>
      </c>
    </row>
    <row r="17" spans="1:38" ht="25.5" outlineLevel="2" x14ac:dyDescent="0.2">
      <c r="A17" s="15" t="s">
        <v>23</v>
      </c>
      <c r="B17" s="16">
        <v>500416</v>
      </c>
      <c r="C17" s="81">
        <v>41601</v>
      </c>
      <c r="D17" s="74" t="s">
        <v>34</v>
      </c>
      <c r="E17" s="288">
        <v>1</v>
      </c>
      <c r="F17" s="74" t="s">
        <v>25</v>
      </c>
      <c r="G17" s="288" t="s">
        <v>26</v>
      </c>
      <c r="H17" s="308" t="s">
        <v>27</v>
      </c>
      <c r="I17" s="356">
        <v>22496</v>
      </c>
      <c r="J17" s="357">
        <f t="shared" si="0"/>
        <v>9343</v>
      </c>
      <c r="K17" s="357">
        <f t="shared" si="1"/>
        <v>9894</v>
      </c>
      <c r="L17" s="357">
        <f t="shared" si="2"/>
        <v>167</v>
      </c>
      <c r="M17" s="357">
        <f t="shared" si="3"/>
        <v>2973</v>
      </c>
      <c r="N17" s="357">
        <f t="shared" si="4"/>
        <v>119</v>
      </c>
      <c r="O17" s="358">
        <f t="shared" si="5"/>
        <v>5624</v>
      </c>
      <c r="P17" s="357">
        <v>2629</v>
      </c>
      <c r="Q17" s="357">
        <v>1707</v>
      </c>
      <c r="R17" s="357">
        <v>2</v>
      </c>
      <c r="S17" s="357">
        <v>1284</v>
      </c>
      <c r="T17" s="357">
        <v>2</v>
      </c>
      <c r="U17" s="358">
        <f t="shared" si="6"/>
        <v>5624</v>
      </c>
      <c r="V17" s="357">
        <v>2238</v>
      </c>
      <c r="W17" s="357">
        <v>2729</v>
      </c>
      <c r="X17" s="357">
        <v>55</v>
      </c>
      <c r="Y17" s="357">
        <v>563</v>
      </c>
      <c r="Z17" s="357">
        <v>39</v>
      </c>
      <c r="AA17" s="358">
        <f t="shared" si="7"/>
        <v>5624</v>
      </c>
      <c r="AB17" s="357">
        <v>2238</v>
      </c>
      <c r="AC17" s="357">
        <v>2729</v>
      </c>
      <c r="AD17" s="357">
        <v>55</v>
      </c>
      <c r="AE17" s="357">
        <v>563</v>
      </c>
      <c r="AF17" s="357">
        <v>39</v>
      </c>
      <c r="AG17" s="358">
        <f t="shared" si="8"/>
        <v>5624</v>
      </c>
      <c r="AH17" s="357">
        <v>2238</v>
      </c>
      <c r="AI17" s="357">
        <v>2729</v>
      </c>
      <c r="AJ17" s="357">
        <v>55</v>
      </c>
      <c r="AK17" s="357">
        <v>563</v>
      </c>
      <c r="AL17" s="357">
        <v>39</v>
      </c>
    </row>
    <row r="18" spans="1:38" ht="25.5" outlineLevel="2" x14ac:dyDescent="0.2">
      <c r="A18" s="15" t="s">
        <v>23</v>
      </c>
      <c r="B18" s="16">
        <v>500416</v>
      </c>
      <c r="C18" s="81">
        <v>41601</v>
      </c>
      <c r="D18" s="74" t="s">
        <v>34</v>
      </c>
      <c r="E18" s="288">
        <v>1</v>
      </c>
      <c r="F18" s="74" t="s">
        <v>25</v>
      </c>
      <c r="G18" s="288">
        <v>22</v>
      </c>
      <c r="H18" s="308" t="s">
        <v>28</v>
      </c>
      <c r="I18" s="356">
        <v>0</v>
      </c>
      <c r="J18" s="357">
        <f t="shared" si="0"/>
        <v>0</v>
      </c>
      <c r="K18" s="357">
        <f t="shared" si="1"/>
        <v>0</v>
      </c>
      <c r="L18" s="357">
        <f t="shared" si="2"/>
        <v>0</v>
      </c>
      <c r="M18" s="357">
        <f t="shared" si="3"/>
        <v>0</v>
      </c>
      <c r="N18" s="357">
        <f t="shared" si="4"/>
        <v>0</v>
      </c>
      <c r="O18" s="358">
        <f t="shared" si="5"/>
        <v>0</v>
      </c>
      <c r="P18" s="357">
        <v>0</v>
      </c>
      <c r="Q18" s="357">
        <v>0</v>
      </c>
      <c r="R18" s="357">
        <v>0</v>
      </c>
      <c r="S18" s="357">
        <v>0</v>
      </c>
      <c r="T18" s="357">
        <v>0</v>
      </c>
      <c r="U18" s="358">
        <f t="shared" si="6"/>
        <v>0</v>
      </c>
      <c r="V18" s="357">
        <v>0</v>
      </c>
      <c r="W18" s="357">
        <v>0</v>
      </c>
      <c r="X18" s="357">
        <v>0</v>
      </c>
      <c r="Y18" s="357">
        <v>0</v>
      </c>
      <c r="Z18" s="357">
        <v>0</v>
      </c>
      <c r="AA18" s="358">
        <f t="shared" si="7"/>
        <v>0</v>
      </c>
      <c r="AB18" s="357">
        <v>0</v>
      </c>
      <c r="AC18" s="357">
        <v>0</v>
      </c>
      <c r="AD18" s="357">
        <v>0</v>
      </c>
      <c r="AE18" s="357">
        <v>0</v>
      </c>
      <c r="AF18" s="357">
        <v>0</v>
      </c>
      <c r="AG18" s="358">
        <f t="shared" si="8"/>
        <v>0</v>
      </c>
      <c r="AH18" s="357">
        <v>0</v>
      </c>
      <c r="AI18" s="357">
        <v>0</v>
      </c>
      <c r="AJ18" s="357">
        <v>0</v>
      </c>
      <c r="AK18" s="357">
        <v>0</v>
      </c>
      <c r="AL18" s="357">
        <v>0</v>
      </c>
    </row>
    <row r="19" spans="1:38" ht="25.5" outlineLevel="2" x14ac:dyDescent="0.2">
      <c r="A19" s="15" t="s">
        <v>23</v>
      </c>
      <c r="B19" s="16">
        <v>500501</v>
      </c>
      <c r="C19" s="81">
        <v>50101</v>
      </c>
      <c r="D19" s="74" t="s">
        <v>35</v>
      </c>
      <c r="E19" s="288">
        <v>1</v>
      </c>
      <c r="F19" s="74" t="s">
        <v>25</v>
      </c>
      <c r="G19" s="288" t="s">
        <v>26</v>
      </c>
      <c r="H19" s="308" t="s">
        <v>27</v>
      </c>
      <c r="I19" s="356">
        <v>13345</v>
      </c>
      <c r="J19" s="357">
        <f t="shared" si="0"/>
        <v>11148</v>
      </c>
      <c r="K19" s="357">
        <f t="shared" si="1"/>
        <v>765</v>
      </c>
      <c r="L19" s="357">
        <f t="shared" si="2"/>
        <v>30</v>
      </c>
      <c r="M19" s="357">
        <f t="shared" si="3"/>
        <v>1385</v>
      </c>
      <c r="N19" s="357">
        <f t="shared" si="4"/>
        <v>17</v>
      </c>
      <c r="O19" s="358">
        <f t="shared" si="5"/>
        <v>3336</v>
      </c>
      <c r="P19" s="357">
        <v>2219</v>
      </c>
      <c r="Q19" s="357">
        <v>330</v>
      </c>
      <c r="R19" s="357">
        <v>27</v>
      </c>
      <c r="S19" s="357">
        <v>752</v>
      </c>
      <c r="T19" s="357">
        <v>8</v>
      </c>
      <c r="U19" s="358">
        <f t="shared" si="6"/>
        <v>3337</v>
      </c>
      <c r="V19" s="357">
        <v>2977</v>
      </c>
      <c r="W19" s="357">
        <v>145</v>
      </c>
      <c r="X19" s="357">
        <v>1</v>
      </c>
      <c r="Y19" s="357">
        <v>211</v>
      </c>
      <c r="Z19" s="357">
        <v>3</v>
      </c>
      <c r="AA19" s="358">
        <f t="shared" si="7"/>
        <v>3336</v>
      </c>
      <c r="AB19" s="357">
        <v>2976</v>
      </c>
      <c r="AC19" s="357">
        <v>145</v>
      </c>
      <c r="AD19" s="357">
        <v>1</v>
      </c>
      <c r="AE19" s="357">
        <v>211</v>
      </c>
      <c r="AF19" s="357">
        <v>3</v>
      </c>
      <c r="AG19" s="358">
        <f t="shared" si="8"/>
        <v>3336</v>
      </c>
      <c r="AH19" s="357">
        <v>2976</v>
      </c>
      <c r="AI19" s="357">
        <v>145</v>
      </c>
      <c r="AJ19" s="357">
        <v>1</v>
      </c>
      <c r="AK19" s="357">
        <v>211</v>
      </c>
      <c r="AL19" s="357">
        <v>3</v>
      </c>
    </row>
    <row r="20" spans="1:38" ht="25.5" outlineLevel="2" x14ac:dyDescent="0.2">
      <c r="A20" s="15" t="s">
        <v>23</v>
      </c>
      <c r="B20" s="16">
        <v>500501</v>
      </c>
      <c r="C20" s="81">
        <v>50101</v>
      </c>
      <c r="D20" s="74" t="s">
        <v>35</v>
      </c>
      <c r="E20" s="288">
        <v>1</v>
      </c>
      <c r="F20" s="74" t="s">
        <v>25</v>
      </c>
      <c r="G20" s="288">
        <v>22</v>
      </c>
      <c r="H20" s="308" t="s">
        <v>28</v>
      </c>
      <c r="I20" s="356">
        <v>0</v>
      </c>
      <c r="J20" s="357">
        <f t="shared" si="0"/>
        <v>0</v>
      </c>
      <c r="K20" s="357">
        <f t="shared" si="1"/>
        <v>0</v>
      </c>
      <c r="L20" s="357">
        <f t="shared" si="2"/>
        <v>0</v>
      </c>
      <c r="M20" s="357">
        <f t="shared" si="3"/>
        <v>0</v>
      </c>
      <c r="N20" s="357">
        <f t="shared" si="4"/>
        <v>0</v>
      </c>
      <c r="O20" s="358">
        <f t="shared" si="5"/>
        <v>0</v>
      </c>
      <c r="P20" s="357">
        <v>0</v>
      </c>
      <c r="Q20" s="357">
        <v>0</v>
      </c>
      <c r="R20" s="357">
        <v>0</v>
      </c>
      <c r="S20" s="357">
        <v>0</v>
      </c>
      <c r="T20" s="357">
        <v>0</v>
      </c>
      <c r="U20" s="358">
        <f t="shared" si="6"/>
        <v>0</v>
      </c>
      <c r="V20" s="357">
        <v>0</v>
      </c>
      <c r="W20" s="357">
        <v>0</v>
      </c>
      <c r="X20" s="357">
        <v>0</v>
      </c>
      <c r="Y20" s="357">
        <v>0</v>
      </c>
      <c r="Z20" s="357">
        <v>0</v>
      </c>
      <c r="AA20" s="358">
        <f t="shared" si="7"/>
        <v>0</v>
      </c>
      <c r="AB20" s="357">
        <v>0</v>
      </c>
      <c r="AC20" s="357">
        <v>0</v>
      </c>
      <c r="AD20" s="357">
        <v>0</v>
      </c>
      <c r="AE20" s="357">
        <v>0</v>
      </c>
      <c r="AF20" s="357">
        <v>0</v>
      </c>
      <c r="AG20" s="358">
        <f t="shared" si="8"/>
        <v>0</v>
      </c>
      <c r="AH20" s="357">
        <v>0</v>
      </c>
      <c r="AI20" s="357">
        <v>0</v>
      </c>
      <c r="AJ20" s="357">
        <v>0</v>
      </c>
      <c r="AK20" s="357">
        <v>0</v>
      </c>
      <c r="AL20" s="357">
        <v>0</v>
      </c>
    </row>
    <row r="21" spans="1:38" ht="25.5" outlineLevel="2" x14ac:dyDescent="0.2">
      <c r="A21" s="15" t="s">
        <v>23</v>
      </c>
      <c r="B21" s="16">
        <v>500601</v>
      </c>
      <c r="C21" s="81">
        <v>60101</v>
      </c>
      <c r="D21" s="74" t="s">
        <v>36</v>
      </c>
      <c r="E21" s="288">
        <v>1</v>
      </c>
      <c r="F21" s="74" t="s">
        <v>25</v>
      </c>
      <c r="G21" s="288" t="s">
        <v>26</v>
      </c>
      <c r="H21" s="308" t="s">
        <v>27</v>
      </c>
      <c r="I21" s="356">
        <v>16023</v>
      </c>
      <c r="J21" s="357">
        <f t="shared" si="0"/>
        <v>395</v>
      </c>
      <c r="K21" s="357">
        <f t="shared" si="1"/>
        <v>7528</v>
      </c>
      <c r="L21" s="357">
        <f t="shared" si="2"/>
        <v>13</v>
      </c>
      <c r="M21" s="357">
        <f t="shared" si="3"/>
        <v>8084</v>
      </c>
      <c r="N21" s="357">
        <f t="shared" si="4"/>
        <v>3</v>
      </c>
      <c r="O21" s="358">
        <f t="shared" si="5"/>
        <v>4049</v>
      </c>
      <c r="P21" s="357">
        <v>338</v>
      </c>
      <c r="Q21" s="357">
        <v>1911</v>
      </c>
      <c r="R21" s="357">
        <v>13</v>
      </c>
      <c r="S21" s="357">
        <v>1784</v>
      </c>
      <c r="T21" s="357">
        <v>3</v>
      </c>
      <c r="U21" s="358">
        <f t="shared" si="6"/>
        <v>3992</v>
      </c>
      <c r="V21" s="357">
        <v>19</v>
      </c>
      <c r="W21" s="357">
        <v>1873</v>
      </c>
      <c r="X21" s="357">
        <v>0</v>
      </c>
      <c r="Y21" s="357">
        <v>2100</v>
      </c>
      <c r="Z21" s="357">
        <v>0</v>
      </c>
      <c r="AA21" s="358">
        <f t="shared" si="7"/>
        <v>3991</v>
      </c>
      <c r="AB21" s="357">
        <v>19</v>
      </c>
      <c r="AC21" s="357">
        <v>1872</v>
      </c>
      <c r="AD21" s="357">
        <v>0</v>
      </c>
      <c r="AE21" s="357">
        <v>2100</v>
      </c>
      <c r="AF21" s="357">
        <v>0</v>
      </c>
      <c r="AG21" s="358">
        <f t="shared" si="8"/>
        <v>3991</v>
      </c>
      <c r="AH21" s="357">
        <v>19</v>
      </c>
      <c r="AI21" s="357">
        <v>1872</v>
      </c>
      <c r="AJ21" s="357">
        <v>0</v>
      </c>
      <c r="AK21" s="357">
        <v>2100</v>
      </c>
      <c r="AL21" s="357">
        <v>0</v>
      </c>
    </row>
    <row r="22" spans="1:38" ht="25.5" outlineLevel="2" x14ac:dyDescent="0.2">
      <c r="A22" s="15" t="s">
        <v>23</v>
      </c>
      <c r="B22" s="16">
        <v>500601</v>
      </c>
      <c r="C22" s="81">
        <v>60101</v>
      </c>
      <c r="D22" s="74" t="s">
        <v>36</v>
      </c>
      <c r="E22" s="288">
        <v>1</v>
      </c>
      <c r="F22" s="74" t="s">
        <v>25</v>
      </c>
      <c r="G22" s="288">
        <v>22</v>
      </c>
      <c r="H22" s="308" t="s">
        <v>28</v>
      </c>
      <c r="I22" s="356">
        <v>0</v>
      </c>
      <c r="J22" s="357">
        <f t="shared" si="0"/>
        <v>0</v>
      </c>
      <c r="K22" s="357">
        <f t="shared" si="1"/>
        <v>0</v>
      </c>
      <c r="L22" s="357">
        <f t="shared" si="2"/>
        <v>0</v>
      </c>
      <c r="M22" s="357">
        <f t="shared" si="3"/>
        <v>0</v>
      </c>
      <c r="N22" s="357">
        <f t="shared" si="4"/>
        <v>0</v>
      </c>
      <c r="O22" s="358">
        <f t="shared" si="5"/>
        <v>0</v>
      </c>
      <c r="P22" s="357">
        <v>0</v>
      </c>
      <c r="Q22" s="357">
        <v>0</v>
      </c>
      <c r="R22" s="357">
        <v>0</v>
      </c>
      <c r="S22" s="357">
        <v>0</v>
      </c>
      <c r="T22" s="357">
        <v>0</v>
      </c>
      <c r="U22" s="358">
        <f t="shared" si="6"/>
        <v>0</v>
      </c>
      <c r="V22" s="357">
        <v>0</v>
      </c>
      <c r="W22" s="357">
        <v>0</v>
      </c>
      <c r="X22" s="357">
        <v>0</v>
      </c>
      <c r="Y22" s="357">
        <v>0</v>
      </c>
      <c r="Z22" s="357">
        <v>0</v>
      </c>
      <c r="AA22" s="358">
        <f t="shared" si="7"/>
        <v>0</v>
      </c>
      <c r="AB22" s="357">
        <v>0</v>
      </c>
      <c r="AC22" s="357">
        <v>0</v>
      </c>
      <c r="AD22" s="357">
        <v>0</v>
      </c>
      <c r="AE22" s="357">
        <v>0</v>
      </c>
      <c r="AF22" s="357">
        <v>0</v>
      </c>
      <c r="AG22" s="358">
        <f t="shared" si="8"/>
        <v>0</v>
      </c>
      <c r="AH22" s="357">
        <v>0</v>
      </c>
      <c r="AI22" s="357">
        <v>0</v>
      </c>
      <c r="AJ22" s="357">
        <v>0</v>
      </c>
      <c r="AK22" s="357">
        <v>0</v>
      </c>
      <c r="AL22" s="357">
        <v>0</v>
      </c>
    </row>
    <row r="23" spans="1:38" ht="25.5" outlineLevel="2" x14ac:dyDescent="0.2">
      <c r="A23" s="15" t="s">
        <v>23</v>
      </c>
      <c r="B23" s="16">
        <v>500701</v>
      </c>
      <c r="C23" s="81">
        <v>70101</v>
      </c>
      <c r="D23" s="74" t="s">
        <v>37</v>
      </c>
      <c r="E23" s="288">
        <v>1</v>
      </c>
      <c r="F23" s="74" t="s">
        <v>25</v>
      </c>
      <c r="G23" s="288" t="s">
        <v>26</v>
      </c>
      <c r="H23" s="308" t="s">
        <v>27</v>
      </c>
      <c r="I23" s="356">
        <v>11686</v>
      </c>
      <c r="J23" s="357">
        <f t="shared" si="0"/>
        <v>11091</v>
      </c>
      <c r="K23" s="357">
        <f t="shared" si="1"/>
        <v>310</v>
      </c>
      <c r="L23" s="357">
        <f t="shared" si="2"/>
        <v>0</v>
      </c>
      <c r="M23" s="357">
        <f t="shared" si="3"/>
        <v>284</v>
      </c>
      <c r="N23" s="357">
        <f t="shared" si="4"/>
        <v>1</v>
      </c>
      <c r="O23" s="358">
        <f t="shared" si="5"/>
        <v>2922</v>
      </c>
      <c r="P23" s="357">
        <v>2510</v>
      </c>
      <c r="Q23" s="357">
        <v>172</v>
      </c>
      <c r="R23" s="357">
        <v>0</v>
      </c>
      <c r="S23" s="357">
        <v>239</v>
      </c>
      <c r="T23" s="357">
        <v>1</v>
      </c>
      <c r="U23" s="358">
        <f t="shared" si="6"/>
        <v>2921</v>
      </c>
      <c r="V23" s="357">
        <v>2860</v>
      </c>
      <c r="W23" s="357">
        <v>46</v>
      </c>
      <c r="X23" s="357">
        <v>0</v>
      </c>
      <c r="Y23" s="357">
        <v>15</v>
      </c>
      <c r="Z23" s="357">
        <v>0</v>
      </c>
      <c r="AA23" s="358">
        <f t="shared" si="7"/>
        <v>2922</v>
      </c>
      <c r="AB23" s="357">
        <v>2861</v>
      </c>
      <c r="AC23" s="357">
        <v>46</v>
      </c>
      <c r="AD23" s="357">
        <v>0</v>
      </c>
      <c r="AE23" s="357">
        <v>15</v>
      </c>
      <c r="AF23" s="357">
        <v>0</v>
      </c>
      <c r="AG23" s="358">
        <f t="shared" si="8"/>
        <v>2921</v>
      </c>
      <c r="AH23" s="357">
        <v>2860</v>
      </c>
      <c r="AI23" s="357">
        <v>46</v>
      </c>
      <c r="AJ23" s="357">
        <v>0</v>
      </c>
      <c r="AK23" s="357">
        <v>15</v>
      </c>
      <c r="AL23" s="357">
        <v>0</v>
      </c>
    </row>
    <row r="24" spans="1:38" ht="25.5" outlineLevel="2" x14ac:dyDescent="0.2">
      <c r="A24" s="15" t="s">
        <v>23</v>
      </c>
      <c r="B24" s="16">
        <v>500701</v>
      </c>
      <c r="C24" s="81">
        <v>70101</v>
      </c>
      <c r="D24" s="74" t="s">
        <v>37</v>
      </c>
      <c r="E24" s="288">
        <v>1</v>
      </c>
      <c r="F24" s="74" t="s">
        <v>25</v>
      </c>
      <c r="G24" s="288">
        <v>22</v>
      </c>
      <c r="H24" s="308" t="s">
        <v>28</v>
      </c>
      <c r="I24" s="356">
        <v>545</v>
      </c>
      <c r="J24" s="357">
        <f t="shared" si="0"/>
        <v>530</v>
      </c>
      <c r="K24" s="357">
        <f t="shared" si="1"/>
        <v>7</v>
      </c>
      <c r="L24" s="357">
        <f t="shared" si="2"/>
        <v>0</v>
      </c>
      <c r="M24" s="357">
        <f t="shared" si="3"/>
        <v>8</v>
      </c>
      <c r="N24" s="357">
        <f t="shared" si="4"/>
        <v>0</v>
      </c>
      <c r="O24" s="358">
        <f t="shared" si="5"/>
        <v>136</v>
      </c>
      <c r="P24" s="357">
        <v>130</v>
      </c>
      <c r="Q24" s="357">
        <v>1</v>
      </c>
      <c r="R24" s="357">
        <v>0</v>
      </c>
      <c r="S24" s="357">
        <v>5</v>
      </c>
      <c r="T24" s="357">
        <v>0</v>
      </c>
      <c r="U24" s="358">
        <f t="shared" si="6"/>
        <v>137</v>
      </c>
      <c r="V24" s="357">
        <v>134</v>
      </c>
      <c r="W24" s="357">
        <v>2</v>
      </c>
      <c r="X24" s="357">
        <v>0</v>
      </c>
      <c r="Y24" s="357">
        <v>1</v>
      </c>
      <c r="Z24" s="357">
        <v>0</v>
      </c>
      <c r="AA24" s="358">
        <f t="shared" si="7"/>
        <v>136</v>
      </c>
      <c r="AB24" s="357">
        <v>133</v>
      </c>
      <c r="AC24" s="357">
        <v>2</v>
      </c>
      <c r="AD24" s="357">
        <v>0</v>
      </c>
      <c r="AE24" s="357">
        <v>1</v>
      </c>
      <c r="AF24" s="357">
        <v>0</v>
      </c>
      <c r="AG24" s="358">
        <f t="shared" si="8"/>
        <v>136</v>
      </c>
      <c r="AH24" s="357">
        <v>133</v>
      </c>
      <c r="AI24" s="357">
        <v>2</v>
      </c>
      <c r="AJ24" s="357">
        <v>0</v>
      </c>
      <c r="AK24" s="357">
        <v>1</v>
      </c>
      <c r="AL24" s="357">
        <v>0</v>
      </c>
    </row>
    <row r="25" spans="1:38" ht="25.5" outlineLevel="2" x14ac:dyDescent="0.2">
      <c r="A25" s="15" t="s">
        <v>38</v>
      </c>
      <c r="B25" s="16">
        <v>500702</v>
      </c>
      <c r="C25" s="81">
        <v>70301</v>
      </c>
      <c r="D25" s="74" t="s">
        <v>39</v>
      </c>
      <c r="E25" s="288">
        <v>1</v>
      </c>
      <c r="F25" s="74" t="s">
        <v>25</v>
      </c>
      <c r="G25" s="288" t="s">
        <v>26</v>
      </c>
      <c r="H25" s="308" t="s">
        <v>27</v>
      </c>
      <c r="I25" s="356">
        <v>517</v>
      </c>
      <c r="J25" s="357">
        <f t="shared" si="0"/>
        <v>83</v>
      </c>
      <c r="K25" s="357">
        <f t="shared" si="1"/>
        <v>140</v>
      </c>
      <c r="L25" s="357">
        <f t="shared" si="2"/>
        <v>0</v>
      </c>
      <c r="M25" s="357">
        <f t="shared" si="3"/>
        <v>294</v>
      </c>
      <c r="N25" s="357">
        <f t="shared" si="4"/>
        <v>0</v>
      </c>
      <c r="O25" s="358">
        <f t="shared" si="5"/>
        <v>129</v>
      </c>
      <c r="P25" s="357">
        <v>62</v>
      </c>
      <c r="Q25" s="357">
        <v>1</v>
      </c>
      <c r="R25" s="357">
        <v>0</v>
      </c>
      <c r="S25" s="357">
        <v>66</v>
      </c>
      <c r="T25" s="357">
        <v>0</v>
      </c>
      <c r="U25" s="358">
        <f t="shared" si="6"/>
        <v>130</v>
      </c>
      <c r="V25" s="357">
        <v>7</v>
      </c>
      <c r="W25" s="357">
        <v>47</v>
      </c>
      <c r="X25" s="357">
        <v>0</v>
      </c>
      <c r="Y25" s="357">
        <v>76</v>
      </c>
      <c r="Z25" s="357">
        <v>0</v>
      </c>
      <c r="AA25" s="358">
        <f t="shared" si="7"/>
        <v>129</v>
      </c>
      <c r="AB25" s="357">
        <v>7</v>
      </c>
      <c r="AC25" s="357">
        <v>46</v>
      </c>
      <c r="AD25" s="357">
        <v>0</v>
      </c>
      <c r="AE25" s="357">
        <v>76</v>
      </c>
      <c r="AF25" s="357">
        <v>0</v>
      </c>
      <c r="AG25" s="358">
        <f t="shared" si="8"/>
        <v>129</v>
      </c>
      <c r="AH25" s="357">
        <v>7</v>
      </c>
      <c r="AI25" s="357">
        <v>46</v>
      </c>
      <c r="AJ25" s="357">
        <v>0</v>
      </c>
      <c r="AK25" s="357">
        <v>76</v>
      </c>
      <c r="AL25" s="357">
        <v>0</v>
      </c>
    </row>
    <row r="26" spans="1:38" ht="25.5" outlineLevel="2" x14ac:dyDescent="0.2">
      <c r="A26" s="15" t="s">
        <v>38</v>
      </c>
      <c r="B26" s="16">
        <v>500702</v>
      </c>
      <c r="C26" s="81">
        <v>70301</v>
      </c>
      <c r="D26" s="74" t="s">
        <v>39</v>
      </c>
      <c r="E26" s="288">
        <v>1</v>
      </c>
      <c r="F26" s="74" t="s">
        <v>25</v>
      </c>
      <c r="G26" s="288">
        <v>22</v>
      </c>
      <c r="H26" s="308" t="s">
        <v>28</v>
      </c>
      <c r="I26" s="356">
        <v>0</v>
      </c>
      <c r="J26" s="357">
        <f t="shared" si="0"/>
        <v>0</v>
      </c>
      <c r="K26" s="357">
        <f t="shared" si="1"/>
        <v>0</v>
      </c>
      <c r="L26" s="357">
        <f t="shared" si="2"/>
        <v>0</v>
      </c>
      <c r="M26" s="357">
        <f t="shared" si="3"/>
        <v>0</v>
      </c>
      <c r="N26" s="357">
        <f t="shared" si="4"/>
        <v>0</v>
      </c>
      <c r="O26" s="358">
        <f t="shared" si="5"/>
        <v>0</v>
      </c>
      <c r="P26" s="357">
        <v>0</v>
      </c>
      <c r="Q26" s="357">
        <v>0</v>
      </c>
      <c r="R26" s="357">
        <v>0</v>
      </c>
      <c r="S26" s="357">
        <v>0</v>
      </c>
      <c r="T26" s="357">
        <v>0</v>
      </c>
      <c r="U26" s="358">
        <f t="shared" si="6"/>
        <v>0</v>
      </c>
      <c r="V26" s="357">
        <v>0</v>
      </c>
      <c r="W26" s="357">
        <v>0</v>
      </c>
      <c r="X26" s="357">
        <v>0</v>
      </c>
      <c r="Y26" s="357">
        <v>0</v>
      </c>
      <c r="Z26" s="357">
        <v>0</v>
      </c>
      <c r="AA26" s="358">
        <f t="shared" si="7"/>
        <v>0</v>
      </c>
      <c r="AB26" s="357">
        <v>0</v>
      </c>
      <c r="AC26" s="357">
        <v>0</v>
      </c>
      <c r="AD26" s="357">
        <v>0</v>
      </c>
      <c r="AE26" s="357">
        <v>0</v>
      </c>
      <c r="AF26" s="357">
        <v>0</v>
      </c>
      <c r="AG26" s="358">
        <f t="shared" si="8"/>
        <v>0</v>
      </c>
      <c r="AH26" s="357">
        <v>0</v>
      </c>
      <c r="AI26" s="357">
        <v>0</v>
      </c>
      <c r="AJ26" s="357">
        <v>0</v>
      </c>
      <c r="AK26" s="357">
        <v>0</v>
      </c>
      <c r="AL26" s="357">
        <v>0</v>
      </c>
    </row>
    <row r="27" spans="1:38" ht="25.5" outlineLevel="2" x14ac:dyDescent="0.2">
      <c r="A27" s="15" t="s">
        <v>23</v>
      </c>
      <c r="B27" s="16">
        <v>500801</v>
      </c>
      <c r="C27" s="81">
        <v>80101</v>
      </c>
      <c r="D27" s="74" t="s">
        <v>40</v>
      </c>
      <c r="E27" s="288">
        <v>1</v>
      </c>
      <c r="F27" s="74" t="s">
        <v>25</v>
      </c>
      <c r="G27" s="288" t="s">
        <v>26</v>
      </c>
      <c r="H27" s="308" t="s">
        <v>27</v>
      </c>
      <c r="I27" s="356">
        <v>16342</v>
      </c>
      <c r="J27" s="357">
        <f t="shared" si="0"/>
        <v>1033</v>
      </c>
      <c r="K27" s="357">
        <f t="shared" si="1"/>
        <v>5936</v>
      </c>
      <c r="L27" s="357">
        <f t="shared" si="2"/>
        <v>3</v>
      </c>
      <c r="M27" s="357">
        <f t="shared" si="3"/>
        <v>9366</v>
      </c>
      <c r="N27" s="357">
        <f t="shared" si="4"/>
        <v>4</v>
      </c>
      <c r="O27" s="358">
        <f t="shared" si="5"/>
        <v>4086</v>
      </c>
      <c r="P27" s="357">
        <v>406</v>
      </c>
      <c r="Q27" s="357">
        <v>1484</v>
      </c>
      <c r="R27" s="357">
        <v>3</v>
      </c>
      <c r="S27" s="357">
        <v>2189</v>
      </c>
      <c r="T27" s="357">
        <v>4</v>
      </c>
      <c r="U27" s="358">
        <f t="shared" si="6"/>
        <v>4085</v>
      </c>
      <c r="V27" s="357">
        <v>209</v>
      </c>
      <c r="W27" s="357">
        <v>1484</v>
      </c>
      <c r="X27" s="357">
        <v>0</v>
      </c>
      <c r="Y27" s="357">
        <v>2392</v>
      </c>
      <c r="Z27" s="357">
        <v>0</v>
      </c>
      <c r="AA27" s="358">
        <f t="shared" si="7"/>
        <v>4086</v>
      </c>
      <c r="AB27" s="357">
        <v>209</v>
      </c>
      <c r="AC27" s="357">
        <v>1484</v>
      </c>
      <c r="AD27" s="357">
        <v>0</v>
      </c>
      <c r="AE27" s="357">
        <v>2393</v>
      </c>
      <c r="AF27" s="357">
        <v>0</v>
      </c>
      <c r="AG27" s="358">
        <f t="shared" si="8"/>
        <v>4085</v>
      </c>
      <c r="AH27" s="357">
        <v>209</v>
      </c>
      <c r="AI27" s="357">
        <v>1484</v>
      </c>
      <c r="AJ27" s="357">
        <v>0</v>
      </c>
      <c r="AK27" s="357">
        <v>2392</v>
      </c>
      <c r="AL27" s="357">
        <v>0</v>
      </c>
    </row>
    <row r="28" spans="1:38" ht="25.5" outlineLevel="2" x14ac:dyDescent="0.2">
      <c r="A28" s="15" t="s">
        <v>23</v>
      </c>
      <c r="B28" s="16">
        <v>500801</v>
      </c>
      <c r="C28" s="81">
        <v>80101</v>
      </c>
      <c r="D28" s="74" t="s">
        <v>40</v>
      </c>
      <c r="E28" s="288">
        <v>1</v>
      </c>
      <c r="F28" s="74" t="s">
        <v>25</v>
      </c>
      <c r="G28" s="288">
        <v>22</v>
      </c>
      <c r="H28" s="308" t="s">
        <v>28</v>
      </c>
      <c r="I28" s="356">
        <v>761</v>
      </c>
      <c r="J28" s="357">
        <f t="shared" si="0"/>
        <v>101</v>
      </c>
      <c r="K28" s="357">
        <f t="shared" si="1"/>
        <v>242</v>
      </c>
      <c r="L28" s="357">
        <f t="shared" si="2"/>
        <v>0</v>
      </c>
      <c r="M28" s="357">
        <f t="shared" si="3"/>
        <v>418</v>
      </c>
      <c r="N28" s="357">
        <f t="shared" si="4"/>
        <v>0</v>
      </c>
      <c r="O28" s="358">
        <f t="shared" si="5"/>
        <v>190</v>
      </c>
      <c r="P28" s="357">
        <v>71</v>
      </c>
      <c r="Q28" s="357">
        <v>35</v>
      </c>
      <c r="R28" s="357">
        <v>0</v>
      </c>
      <c r="S28" s="357">
        <v>84</v>
      </c>
      <c r="T28" s="357">
        <v>0</v>
      </c>
      <c r="U28" s="358">
        <f t="shared" si="6"/>
        <v>191</v>
      </c>
      <c r="V28" s="357">
        <v>10</v>
      </c>
      <c r="W28" s="357">
        <v>69</v>
      </c>
      <c r="X28" s="357">
        <v>0</v>
      </c>
      <c r="Y28" s="357">
        <v>112</v>
      </c>
      <c r="Z28" s="357">
        <v>0</v>
      </c>
      <c r="AA28" s="358">
        <f t="shared" si="7"/>
        <v>190</v>
      </c>
      <c r="AB28" s="357">
        <v>10</v>
      </c>
      <c r="AC28" s="357">
        <v>69</v>
      </c>
      <c r="AD28" s="357">
        <v>0</v>
      </c>
      <c r="AE28" s="357">
        <v>111</v>
      </c>
      <c r="AF28" s="357">
        <v>0</v>
      </c>
      <c r="AG28" s="358">
        <f t="shared" si="8"/>
        <v>190</v>
      </c>
      <c r="AH28" s="357">
        <v>10</v>
      </c>
      <c r="AI28" s="357">
        <v>69</v>
      </c>
      <c r="AJ28" s="357">
        <v>0</v>
      </c>
      <c r="AK28" s="357">
        <v>111</v>
      </c>
      <c r="AL28" s="357">
        <v>0</v>
      </c>
    </row>
    <row r="29" spans="1:38" ht="25.5" outlineLevel="2" x14ac:dyDescent="0.2">
      <c r="A29" s="15" t="s">
        <v>23</v>
      </c>
      <c r="B29" s="16">
        <v>500803</v>
      </c>
      <c r="C29" s="81">
        <v>80301</v>
      </c>
      <c r="D29" s="74" t="s">
        <v>41</v>
      </c>
      <c r="E29" s="288">
        <v>1</v>
      </c>
      <c r="F29" s="74" t="s">
        <v>25</v>
      </c>
      <c r="G29" s="288" t="s">
        <v>26</v>
      </c>
      <c r="H29" s="308" t="s">
        <v>27</v>
      </c>
      <c r="I29" s="356">
        <v>319</v>
      </c>
      <c r="J29" s="357">
        <f t="shared" si="0"/>
        <v>7</v>
      </c>
      <c r="K29" s="357">
        <f t="shared" si="1"/>
        <v>125</v>
      </c>
      <c r="L29" s="357">
        <f t="shared" si="2"/>
        <v>0</v>
      </c>
      <c r="M29" s="357">
        <f t="shared" si="3"/>
        <v>187</v>
      </c>
      <c r="N29" s="357">
        <f t="shared" si="4"/>
        <v>0</v>
      </c>
      <c r="O29" s="358">
        <f t="shared" si="5"/>
        <v>80</v>
      </c>
      <c r="P29" s="357">
        <v>4</v>
      </c>
      <c r="Q29" s="357">
        <v>32</v>
      </c>
      <c r="R29" s="357">
        <v>0</v>
      </c>
      <c r="S29" s="357">
        <v>44</v>
      </c>
      <c r="T29" s="357">
        <v>0</v>
      </c>
      <c r="U29" s="358">
        <f t="shared" si="6"/>
        <v>80</v>
      </c>
      <c r="V29" s="357">
        <v>1</v>
      </c>
      <c r="W29" s="357">
        <v>31</v>
      </c>
      <c r="X29" s="357">
        <v>0</v>
      </c>
      <c r="Y29" s="357">
        <v>48</v>
      </c>
      <c r="Z29" s="357">
        <v>0</v>
      </c>
      <c r="AA29" s="358">
        <f t="shared" si="7"/>
        <v>80</v>
      </c>
      <c r="AB29" s="357">
        <v>1</v>
      </c>
      <c r="AC29" s="357">
        <v>31</v>
      </c>
      <c r="AD29" s="357">
        <v>0</v>
      </c>
      <c r="AE29" s="357">
        <v>48</v>
      </c>
      <c r="AF29" s="357">
        <v>0</v>
      </c>
      <c r="AG29" s="358">
        <f t="shared" si="8"/>
        <v>79</v>
      </c>
      <c r="AH29" s="357">
        <v>1</v>
      </c>
      <c r="AI29" s="357">
        <v>31</v>
      </c>
      <c r="AJ29" s="357">
        <v>0</v>
      </c>
      <c r="AK29" s="357">
        <v>47</v>
      </c>
      <c r="AL29" s="357">
        <v>0</v>
      </c>
    </row>
    <row r="30" spans="1:38" ht="25.5" outlineLevel="2" x14ac:dyDescent="0.2">
      <c r="A30" s="15" t="s">
        <v>23</v>
      </c>
      <c r="B30" s="16">
        <v>500803</v>
      </c>
      <c r="C30" s="81">
        <v>80301</v>
      </c>
      <c r="D30" s="74" t="s">
        <v>41</v>
      </c>
      <c r="E30" s="288">
        <v>1</v>
      </c>
      <c r="F30" s="74" t="s">
        <v>25</v>
      </c>
      <c r="G30" s="288">
        <v>22</v>
      </c>
      <c r="H30" s="308" t="s">
        <v>28</v>
      </c>
      <c r="I30" s="356">
        <v>0</v>
      </c>
      <c r="J30" s="357">
        <f t="shared" si="0"/>
        <v>0</v>
      </c>
      <c r="K30" s="357">
        <f t="shared" si="1"/>
        <v>0</v>
      </c>
      <c r="L30" s="357">
        <f t="shared" si="2"/>
        <v>0</v>
      </c>
      <c r="M30" s="357">
        <f t="shared" si="3"/>
        <v>0</v>
      </c>
      <c r="N30" s="357">
        <f t="shared" si="4"/>
        <v>0</v>
      </c>
      <c r="O30" s="358">
        <f t="shared" si="5"/>
        <v>0</v>
      </c>
      <c r="P30" s="357">
        <v>0</v>
      </c>
      <c r="Q30" s="357">
        <v>0</v>
      </c>
      <c r="R30" s="357">
        <v>0</v>
      </c>
      <c r="S30" s="357">
        <v>0</v>
      </c>
      <c r="T30" s="357">
        <v>0</v>
      </c>
      <c r="U30" s="358">
        <f t="shared" si="6"/>
        <v>0</v>
      </c>
      <c r="V30" s="357">
        <v>0</v>
      </c>
      <c r="W30" s="357">
        <v>0</v>
      </c>
      <c r="X30" s="357">
        <v>0</v>
      </c>
      <c r="Y30" s="357">
        <v>0</v>
      </c>
      <c r="Z30" s="357">
        <v>0</v>
      </c>
      <c r="AA30" s="358">
        <f t="shared" si="7"/>
        <v>0</v>
      </c>
      <c r="AB30" s="357">
        <v>0</v>
      </c>
      <c r="AC30" s="357">
        <v>0</v>
      </c>
      <c r="AD30" s="357">
        <v>0</v>
      </c>
      <c r="AE30" s="357">
        <v>0</v>
      </c>
      <c r="AF30" s="357">
        <v>0</v>
      </c>
      <c r="AG30" s="358">
        <f t="shared" si="8"/>
        <v>0</v>
      </c>
      <c r="AH30" s="357">
        <v>0</v>
      </c>
      <c r="AI30" s="357">
        <v>0</v>
      </c>
      <c r="AJ30" s="357">
        <v>0</v>
      </c>
      <c r="AK30" s="357">
        <v>0</v>
      </c>
      <c r="AL30" s="357">
        <v>0</v>
      </c>
    </row>
    <row r="31" spans="1:38" ht="25.5" outlineLevel="2" x14ac:dyDescent="0.2">
      <c r="A31" s="15" t="s">
        <v>30</v>
      </c>
      <c r="B31" s="16">
        <v>500904</v>
      </c>
      <c r="C31" s="81">
        <v>90601</v>
      </c>
      <c r="D31" s="74" t="s">
        <v>42</v>
      </c>
      <c r="E31" s="288">
        <v>1</v>
      </c>
      <c r="F31" s="74" t="s">
        <v>25</v>
      </c>
      <c r="G31" s="288" t="s">
        <v>26</v>
      </c>
      <c r="H31" s="308" t="s">
        <v>27</v>
      </c>
      <c r="I31" s="356">
        <v>62</v>
      </c>
      <c r="J31" s="357">
        <f t="shared" si="0"/>
        <v>6</v>
      </c>
      <c r="K31" s="357">
        <f t="shared" si="1"/>
        <v>21</v>
      </c>
      <c r="L31" s="357">
        <f t="shared" si="2"/>
        <v>0</v>
      </c>
      <c r="M31" s="357">
        <f t="shared" si="3"/>
        <v>35</v>
      </c>
      <c r="N31" s="357">
        <f t="shared" si="4"/>
        <v>0</v>
      </c>
      <c r="O31" s="358">
        <f t="shared" si="5"/>
        <v>16</v>
      </c>
      <c r="P31" s="357">
        <v>0</v>
      </c>
      <c r="Q31" s="357">
        <v>12</v>
      </c>
      <c r="R31" s="357">
        <v>0</v>
      </c>
      <c r="S31" s="357">
        <v>4</v>
      </c>
      <c r="T31" s="357">
        <v>0</v>
      </c>
      <c r="U31" s="358">
        <f t="shared" si="6"/>
        <v>15</v>
      </c>
      <c r="V31" s="357">
        <v>2</v>
      </c>
      <c r="W31" s="357">
        <v>3</v>
      </c>
      <c r="X31" s="357">
        <v>0</v>
      </c>
      <c r="Y31" s="357">
        <v>10</v>
      </c>
      <c r="Z31" s="357">
        <v>0</v>
      </c>
      <c r="AA31" s="358">
        <f t="shared" si="7"/>
        <v>16</v>
      </c>
      <c r="AB31" s="357">
        <v>2</v>
      </c>
      <c r="AC31" s="357">
        <v>3</v>
      </c>
      <c r="AD31" s="357">
        <v>0</v>
      </c>
      <c r="AE31" s="357">
        <v>11</v>
      </c>
      <c r="AF31" s="357">
        <v>0</v>
      </c>
      <c r="AG31" s="358">
        <f t="shared" si="8"/>
        <v>15</v>
      </c>
      <c r="AH31" s="357">
        <v>2</v>
      </c>
      <c r="AI31" s="357">
        <v>3</v>
      </c>
      <c r="AJ31" s="357">
        <v>0</v>
      </c>
      <c r="AK31" s="357">
        <v>10</v>
      </c>
      <c r="AL31" s="357">
        <v>0</v>
      </c>
    </row>
    <row r="32" spans="1:38" ht="25.5" outlineLevel="2" x14ac:dyDescent="0.2">
      <c r="A32" s="15" t="s">
        <v>30</v>
      </c>
      <c r="B32" s="16">
        <v>500904</v>
      </c>
      <c r="C32" s="81">
        <v>90601</v>
      </c>
      <c r="D32" s="74" t="s">
        <v>42</v>
      </c>
      <c r="E32" s="288">
        <v>1</v>
      </c>
      <c r="F32" s="74" t="s">
        <v>25</v>
      </c>
      <c r="G32" s="288">
        <v>22</v>
      </c>
      <c r="H32" s="308" t="s">
        <v>28</v>
      </c>
      <c r="I32" s="356">
        <v>0</v>
      </c>
      <c r="J32" s="357">
        <f t="shared" si="0"/>
        <v>0</v>
      </c>
      <c r="K32" s="357">
        <f t="shared" si="1"/>
        <v>0</v>
      </c>
      <c r="L32" s="357">
        <f t="shared" si="2"/>
        <v>0</v>
      </c>
      <c r="M32" s="357">
        <f t="shared" si="3"/>
        <v>0</v>
      </c>
      <c r="N32" s="357">
        <f t="shared" si="4"/>
        <v>0</v>
      </c>
      <c r="O32" s="358">
        <f t="shared" si="5"/>
        <v>0</v>
      </c>
      <c r="P32" s="357">
        <v>0</v>
      </c>
      <c r="Q32" s="357">
        <v>0</v>
      </c>
      <c r="R32" s="357">
        <v>0</v>
      </c>
      <c r="S32" s="357">
        <v>0</v>
      </c>
      <c r="T32" s="357">
        <v>0</v>
      </c>
      <c r="U32" s="358">
        <f t="shared" si="6"/>
        <v>0</v>
      </c>
      <c r="V32" s="357">
        <v>0</v>
      </c>
      <c r="W32" s="357">
        <v>0</v>
      </c>
      <c r="X32" s="357">
        <v>0</v>
      </c>
      <c r="Y32" s="357">
        <v>0</v>
      </c>
      <c r="Z32" s="357">
        <v>0</v>
      </c>
      <c r="AA32" s="358">
        <f t="shared" si="7"/>
        <v>0</v>
      </c>
      <c r="AB32" s="357">
        <v>0</v>
      </c>
      <c r="AC32" s="357">
        <v>0</v>
      </c>
      <c r="AD32" s="357">
        <v>0</v>
      </c>
      <c r="AE32" s="357">
        <v>0</v>
      </c>
      <c r="AF32" s="357">
        <v>0</v>
      </c>
      <c r="AG32" s="358">
        <f t="shared" si="8"/>
        <v>0</v>
      </c>
      <c r="AH32" s="357">
        <v>0</v>
      </c>
      <c r="AI32" s="357">
        <v>0</v>
      </c>
      <c r="AJ32" s="357">
        <v>0</v>
      </c>
      <c r="AK32" s="357">
        <v>0</v>
      </c>
      <c r="AL32" s="357">
        <v>0</v>
      </c>
    </row>
    <row r="33" spans="1:38" ht="25.5" outlineLevel="2" x14ac:dyDescent="0.2">
      <c r="A33" s="15" t="s">
        <v>23</v>
      </c>
      <c r="B33" s="16">
        <v>501001</v>
      </c>
      <c r="C33" s="81">
        <v>100101</v>
      </c>
      <c r="D33" s="74" t="s">
        <v>43</v>
      </c>
      <c r="E33" s="288">
        <v>1</v>
      </c>
      <c r="F33" s="74" t="s">
        <v>25</v>
      </c>
      <c r="G33" s="288" t="s">
        <v>26</v>
      </c>
      <c r="H33" s="308" t="s">
        <v>27</v>
      </c>
      <c r="I33" s="356">
        <v>20529</v>
      </c>
      <c r="J33" s="357">
        <f t="shared" si="0"/>
        <v>3213</v>
      </c>
      <c r="K33" s="357">
        <f t="shared" si="1"/>
        <v>4105</v>
      </c>
      <c r="L33" s="357">
        <f t="shared" si="2"/>
        <v>5</v>
      </c>
      <c r="M33" s="357">
        <f t="shared" si="3"/>
        <v>13190</v>
      </c>
      <c r="N33" s="357">
        <f t="shared" si="4"/>
        <v>16</v>
      </c>
      <c r="O33" s="358">
        <f t="shared" si="5"/>
        <v>5132</v>
      </c>
      <c r="P33" s="357">
        <v>1437</v>
      </c>
      <c r="Q33" s="357">
        <v>1029</v>
      </c>
      <c r="R33" s="357">
        <v>5</v>
      </c>
      <c r="S33" s="357">
        <v>2651</v>
      </c>
      <c r="T33" s="357">
        <v>10</v>
      </c>
      <c r="U33" s="358">
        <f t="shared" si="6"/>
        <v>5133</v>
      </c>
      <c r="V33" s="357">
        <v>592</v>
      </c>
      <c r="W33" s="357">
        <v>1026</v>
      </c>
      <c r="X33" s="357">
        <v>0</v>
      </c>
      <c r="Y33" s="357">
        <v>3513</v>
      </c>
      <c r="Z33" s="357">
        <v>2</v>
      </c>
      <c r="AA33" s="358">
        <f t="shared" si="7"/>
        <v>5132</v>
      </c>
      <c r="AB33" s="357">
        <v>592</v>
      </c>
      <c r="AC33" s="357">
        <v>1025</v>
      </c>
      <c r="AD33" s="357">
        <v>0</v>
      </c>
      <c r="AE33" s="357">
        <v>3513</v>
      </c>
      <c r="AF33" s="357">
        <v>2</v>
      </c>
      <c r="AG33" s="358">
        <f t="shared" si="8"/>
        <v>5132</v>
      </c>
      <c r="AH33" s="357">
        <v>592</v>
      </c>
      <c r="AI33" s="357">
        <v>1025</v>
      </c>
      <c r="AJ33" s="357">
        <v>0</v>
      </c>
      <c r="AK33" s="357">
        <v>3513</v>
      </c>
      <c r="AL33" s="357">
        <v>2</v>
      </c>
    </row>
    <row r="34" spans="1:38" ht="25.5" outlineLevel="2" x14ac:dyDescent="0.2">
      <c r="A34" s="15" t="s">
        <v>23</v>
      </c>
      <c r="B34" s="16">
        <v>501001</v>
      </c>
      <c r="C34" s="81">
        <v>100101</v>
      </c>
      <c r="D34" s="74" t="s">
        <v>43</v>
      </c>
      <c r="E34" s="288">
        <v>1</v>
      </c>
      <c r="F34" s="74" t="s">
        <v>25</v>
      </c>
      <c r="G34" s="288">
        <v>22</v>
      </c>
      <c r="H34" s="308" t="s">
        <v>28</v>
      </c>
      <c r="I34" s="356">
        <v>1400</v>
      </c>
      <c r="J34" s="357">
        <f t="shared" si="0"/>
        <v>188</v>
      </c>
      <c r="K34" s="357">
        <f t="shared" si="1"/>
        <v>270</v>
      </c>
      <c r="L34" s="357">
        <f t="shared" si="2"/>
        <v>1</v>
      </c>
      <c r="M34" s="357">
        <f t="shared" si="3"/>
        <v>941</v>
      </c>
      <c r="N34" s="357">
        <f t="shared" si="4"/>
        <v>0</v>
      </c>
      <c r="O34" s="358">
        <f t="shared" si="5"/>
        <v>350</v>
      </c>
      <c r="P34" s="357">
        <v>68</v>
      </c>
      <c r="Q34" s="357">
        <v>60</v>
      </c>
      <c r="R34" s="357">
        <v>1</v>
      </c>
      <c r="S34" s="357">
        <v>221</v>
      </c>
      <c r="T34" s="357">
        <v>0</v>
      </c>
      <c r="U34" s="358">
        <f t="shared" si="6"/>
        <v>350</v>
      </c>
      <c r="V34" s="357">
        <v>40</v>
      </c>
      <c r="W34" s="357">
        <v>70</v>
      </c>
      <c r="X34" s="357">
        <v>0</v>
      </c>
      <c r="Y34" s="357">
        <v>240</v>
      </c>
      <c r="Z34" s="357">
        <v>0</v>
      </c>
      <c r="AA34" s="358">
        <f t="shared" si="7"/>
        <v>350</v>
      </c>
      <c r="AB34" s="357">
        <v>40</v>
      </c>
      <c r="AC34" s="357">
        <v>70</v>
      </c>
      <c r="AD34" s="357">
        <v>0</v>
      </c>
      <c r="AE34" s="357">
        <v>240</v>
      </c>
      <c r="AF34" s="357">
        <v>0</v>
      </c>
      <c r="AG34" s="358">
        <f t="shared" si="8"/>
        <v>350</v>
      </c>
      <c r="AH34" s="357">
        <v>40</v>
      </c>
      <c r="AI34" s="357">
        <v>70</v>
      </c>
      <c r="AJ34" s="357">
        <v>0</v>
      </c>
      <c r="AK34" s="357">
        <v>240</v>
      </c>
      <c r="AL34" s="357">
        <v>0</v>
      </c>
    </row>
    <row r="35" spans="1:38" ht="25.5" outlineLevel="2" x14ac:dyDescent="0.2">
      <c r="A35" s="15" t="s">
        <v>23</v>
      </c>
      <c r="B35" s="16">
        <v>501006</v>
      </c>
      <c r="C35" s="81">
        <v>100601</v>
      </c>
      <c r="D35" s="74" t="s">
        <v>44</v>
      </c>
      <c r="E35" s="288">
        <v>1</v>
      </c>
      <c r="F35" s="74" t="s">
        <v>25</v>
      </c>
      <c r="G35" s="288" t="s">
        <v>26</v>
      </c>
      <c r="H35" s="308" t="s">
        <v>27</v>
      </c>
      <c r="I35" s="356">
        <v>187</v>
      </c>
      <c r="J35" s="357">
        <f t="shared" si="0"/>
        <v>44</v>
      </c>
      <c r="K35" s="357">
        <f t="shared" si="1"/>
        <v>59</v>
      </c>
      <c r="L35" s="357">
        <f t="shared" si="2"/>
        <v>0</v>
      </c>
      <c r="M35" s="357">
        <f t="shared" si="3"/>
        <v>84</v>
      </c>
      <c r="N35" s="357">
        <f t="shared" si="4"/>
        <v>0</v>
      </c>
      <c r="O35" s="358">
        <f t="shared" si="5"/>
        <v>47</v>
      </c>
      <c r="P35" s="357">
        <v>11</v>
      </c>
      <c r="Q35" s="357">
        <v>12</v>
      </c>
      <c r="R35" s="357">
        <v>0</v>
      </c>
      <c r="S35" s="357">
        <v>24</v>
      </c>
      <c r="T35" s="357">
        <v>0</v>
      </c>
      <c r="U35" s="358">
        <f t="shared" si="6"/>
        <v>47</v>
      </c>
      <c r="V35" s="357">
        <v>11</v>
      </c>
      <c r="W35" s="357">
        <v>16</v>
      </c>
      <c r="X35" s="357">
        <v>0</v>
      </c>
      <c r="Y35" s="357">
        <v>20</v>
      </c>
      <c r="Z35" s="357">
        <v>0</v>
      </c>
      <c r="AA35" s="358">
        <f t="shared" si="7"/>
        <v>47</v>
      </c>
      <c r="AB35" s="357">
        <v>11</v>
      </c>
      <c r="AC35" s="357">
        <v>16</v>
      </c>
      <c r="AD35" s="357">
        <v>0</v>
      </c>
      <c r="AE35" s="357">
        <v>20</v>
      </c>
      <c r="AF35" s="357">
        <v>0</v>
      </c>
      <c r="AG35" s="358">
        <f t="shared" si="8"/>
        <v>46</v>
      </c>
      <c r="AH35" s="357">
        <v>11</v>
      </c>
      <c r="AI35" s="357">
        <v>15</v>
      </c>
      <c r="AJ35" s="357">
        <v>0</v>
      </c>
      <c r="AK35" s="357">
        <v>20</v>
      </c>
      <c r="AL35" s="357">
        <v>0</v>
      </c>
    </row>
    <row r="36" spans="1:38" ht="25.5" outlineLevel="2" x14ac:dyDescent="0.2">
      <c r="A36" s="15" t="s">
        <v>23</v>
      </c>
      <c r="B36" s="16">
        <v>501006</v>
      </c>
      <c r="C36" s="81">
        <v>100601</v>
      </c>
      <c r="D36" s="74" t="s">
        <v>44</v>
      </c>
      <c r="E36" s="288">
        <v>1</v>
      </c>
      <c r="F36" s="74" t="s">
        <v>25</v>
      </c>
      <c r="G36" s="288">
        <v>22</v>
      </c>
      <c r="H36" s="308" t="s">
        <v>28</v>
      </c>
      <c r="I36" s="356">
        <v>0</v>
      </c>
      <c r="J36" s="357">
        <f t="shared" si="0"/>
        <v>0</v>
      </c>
      <c r="K36" s="357">
        <f t="shared" si="1"/>
        <v>0</v>
      </c>
      <c r="L36" s="357">
        <f t="shared" si="2"/>
        <v>0</v>
      </c>
      <c r="M36" s="357">
        <f t="shared" si="3"/>
        <v>0</v>
      </c>
      <c r="N36" s="357">
        <f t="shared" si="4"/>
        <v>0</v>
      </c>
      <c r="O36" s="358">
        <f t="shared" si="5"/>
        <v>0</v>
      </c>
      <c r="P36" s="357">
        <v>0</v>
      </c>
      <c r="Q36" s="357">
        <v>0</v>
      </c>
      <c r="R36" s="357">
        <v>0</v>
      </c>
      <c r="S36" s="357">
        <v>0</v>
      </c>
      <c r="T36" s="357">
        <v>0</v>
      </c>
      <c r="U36" s="358">
        <f t="shared" si="6"/>
        <v>0</v>
      </c>
      <c r="V36" s="357">
        <v>0</v>
      </c>
      <c r="W36" s="357">
        <v>0</v>
      </c>
      <c r="X36" s="357">
        <v>0</v>
      </c>
      <c r="Y36" s="357">
        <v>0</v>
      </c>
      <c r="Z36" s="357">
        <v>0</v>
      </c>
      <c r="AA36" s="358">
        <f t="shared" si="7"/>
        <v>0</v>
      </c>
      <c r="AB36" s="357">
        <v>0</v>
      </c>
      <c r="AC36" s="357">
        <v>0</v>
      </c>
      <c r="AD36" s="357">
        <v>0</v>
      </c>
      <c r="AE36" s="357">
        <v>0</v>
      </c>
      <c r="AF36" s="357">
        <v>0</v>
      </c>
      <c r="AG36" s="358">
        <f t="shared" si="8"/>
        <v>0</v>
      </c>
      <c r="AH36" s="357">
        <v>0</v>
      </c>
      <c r="AI36" s="357">
        <v>0</v>
      </c>
      <c r="AJ36" s="357">
        <v>0</v>
      </c>
      <c r="AK36" s="357">
        <v>0</v>
      </c>
      <c r="AL36" s="357">
        <v>0</v>
      </c>
    </row>
    <row r="37" spans="1:38" ht="25.5" outlineLevel="2" x14ac:dyDescent="0.2">
      <c r="A37" s="15" t="s">
        <v>23</v>
      </c>
      <c r="B37" s="16">
        <v>501101</v>
      </c>
      <c r="C37" s="81">
        <v>110101</v>
      </c>
      <c r="D37" s="74" t="s">
        <v>45</v>
      </c>
      <c r="E37" s="288">
        <v>1</v>
      </c>
      <c r="F37" s="74" t="s">
        <v>25</v>
      </c>
      <c r="G37" s="288" t="s">
        <v>26</v>
      </c>
      <c r="H37" s="308" t="s">
        <v>27</v>
      </c>
      <c r="I37" s="356">
        <v>6991</v>
      </c>
      <c r="J37" s="357">
        <f t="shared" si="0"/>
        <v>63</v>
      </c>
      <c r="K37" s="357">
        <f t="shared" si="1"/>
        <v>5397</v>
      </c>
      <c r="L37" s="357">
        <f t="shared" si="2"/>
        <v>42</v>
      </c>
      <c r="M37" s="357">
        <f t="shared" si="3"/>
        <v>1480</v>
      </c>
      <c r="N37" s="357">
        <f t="shared" si="4"/>
        <v>9</v>
      </c>
      <c r="O37" s="358">
        <f t="shared" si="5"/>
        <v>1950</v>
      </c>
      <c r="P37" s="357">
        <v>9</v>
      </c>
      <c r="Q37" s="357">
        <v>1616</v>
      </c>
      <c r="R37" s="357">
        <v>0</v>
      </c>
      <c r="S37" s="357">
        <v>325</v>
      </c>
      <c r="T37" s="357">
        <v>0</v>
      </c>
      <c r="U37" s="358">
        <f t="shared" si="6"/>
        <v>1680</v>
      </c>
      <c r="V37" s="357">
        <v>18</v>
      </c>
      <c r="W37" s="357">
        <v>1260</v>
      </c>
      <c r="X37" s="357">
        <v>14</v>
      </c>
      <c r="Y37" s="357">
        <v>385</v>
      </c>
      <c r="Z37" s="357">
        <v>3</v>
      </c>
      <c r="AA37" s="358">
        <f t="shared" si="7"/>
        <v>1681</v>
      </c>
      <c r="AB37" s="357">
        <v>18</v>
      </c>
      <c r="AC37" s="357">
        <v>1261</v>
      </c>
      <c r="AD37" s="357">
        <v>14</v>
      </c>
      <c r="AE37" s="357">
        <v>385</v>
      </c>
      <c r="AF37" s="357">
        <v>3</v>
      </c>
      <c r="AG37" s="358">
        <f t="shared" si="8"/>
        <v>1680</v>
      </c>
      <c r="AH37" s="357">
        <v>18</v>
      </c>
      <c r="AI37" s="357">
        <v>1260</v>
      </c>
      <c r="AJ37" s="357">
        <v>14</v>
      </c>
      <c r="AK37" s="357">
        <v>385</v>
      </c>
      <c r="AL37" s="357">
        <v>3</v>
      </c>
    </row>
    <row r="38" spans="1:38" ht="25.5" outlineLevel="2" x14ac:dyDescent="0.2">
      <c r="A38" s="15" t="s">
        <v>23</v>
      </c>
      <c r="B38" s="16">
        <v>501101</v>
      </c>
      <c r="C38" s="81">
        <v>110101</v>
      </c>
      <c r="D38" s="74" t="s">
        <v>45</v>
      </c>
      <c r="E38" s="288">
        <v>1</v>
      </c>
      <c r="F38" s="74" t="s">
        <v>25</v>
      </c>
      <c r="G38" s="288">
        <v>22</v>
      </c>
      <c r="H38" s="308" t="s">
        <v>28</v>
      </c>
      <c r="I38" s="356">
        <v>0</v>
      </c>
      <c r="J38" s="357">
        <f t="shared" si="0"/>
        <v>0</v>
      </c>
      <c r="K38" s="357">
        <f t="shared" si="1"/>
        <v>0</v>
      </c>
      <c r="L38" s="357">
        <f t="shared" si="2"/>
        <v>0</v>
      </c>
      <c r="M38" s="357">
        <f t="shared" si="3"/>
        <v>0</v>
      </c>
      <c r="N38" s="357">
        <f t="shared" si="4"/>
        <v>0</v>
      </c>
      <c r="O38" s="358">
        <f t="shared" si="5"/>
        <v>0</v>
      </c>
      <c r="P38" s="357">
        <v>0</v>
      </c>
      <c r="Q38" s="357">
        <v>0</v>
      </c>
      <c r="R38" s="357">
        <v>0</v>
      </c>
      <c r="S38" s="357">
        <v>0</v>
      </c>
      <c r="T38" s="357">
        <v>0</v>
      </c>
      <c r="U38" s="358">
        <f t="shared" si="6"/>
        <v>0</v>
      </c>
      <c r="V38" s="357">
        <v>0</v>
      </c>
      <c r="W38" s="357">
        <v>0</v>
      </c>
      <c r="X38" s="357">
        <v>0</v>
      </c>
      <c r="Y38" s="357">
        <v>0</v>
      </c>
      <c r="Z38" s="357">
        <v>0</v>
      </c>
      <c r="AA38" s="358">
        <f t="shared" si="7"/>
        <v>0</v>
      </c>
      <c r="AB38" s="357">
        <v>0</v>
      </c>
      <c r="AC38" s="357">
        <v>0</v>
      </c>
      <c r="AD38" s="357">
        <v>0</v>
      </c>
      <c r="AE38" s="357">
        <v>0</v>
      </c>
      <c r="AF38" s="357">
        <v>0</v>
      </c>
      <c r="AG38" s="358">
        <f t="shared" si="8"/>
        <v>0</v>
      </c>
      <c r="AH38" s="357">
        <v>0</v>
      </c>
      <c r="AI38" s="357">
        <v>0</v>
      </c>
      <c r="AJ38" s="357">
        <v>0</v>
      </c>
      <c r="AK38" s="357">
        <v>0</v>
      </c>
      <c r="AL38" s="357">
        <v>0</v>
      </c>
    </row>
    <row r="39" spans="1:38" ht="25.5" outlineLevel="2" x14ac:dyDescent="0.2">
      <c r="A39" s="15" t="s">
        <v>23</v>
      </c>
      <c r="B39" s="16">
        <v>501301</v>
      </c>
      <c r="C39" s="81">
        <v>130101</v>
      </c>
      <c r="D39" s="74" t="s">
        <v>46</v>
      </c>
      <c r="E39" s="288">
        <v>1</v>
      </c>
      <c r="F39" s="74" t="s">
        <v>25</v>
      </c>
      <c r="G39" s="288" t="s">
        <v>26</v>
      </c>
      <c r="H39" s="308" t="s">
        <v>27</v>
      </c>
      <c r="I39" s="356">
        <v>8576</v>
      </c>
      <c r="J39" s="357">
        <f t="shared" si="0"/>
        <v>674</v>
      </c>
      <c r="K39" s="357">
        <f t="shared" si="1"/>
        <v>449</v>
      </c>
      <c r="L39" s="357">
        <f t="shared" si="2"/>
        <v>21</v>
      </c>
      <c r="M39" s="357">
        <f t="shared" si="3"/>
        <v>7430</v>
      </c>
      <c r="N39" s="357">
        <f t="shared" si="4"/>
        <v>2</v>
      </c>
      <c r="O39" s="358">
        <f t="shared" si="5"/>
        <v>2144</v>
      </c>
      <c r="P39" s="357">
        <v>236</v>
      </c>
      <c r="Q39" s="357">
        <v>128</v>
      </c>
      <c r="R39" s="357">
        <v>6</v>
      </c>
      <c r="S39" s="357">
        <v>1772</v>
      </c>
      <c r="T39" s="357">
        <v>2</v>
      </c>
      <c r="U39" s="358">
        <f t="shared" si="6"/>
        <v>2144</v>
      </c>
      <c r="V39" s="357">
        <v>146</v>
      </c>
      <c r="W39" s="357">
        <v>107</v>
      </c>
      <c r="X39" s="357">
        <v>5</v>
      </c>
      <c r="Y39" s="357">
        <v>1886</v>
      </c>
      <c r="Z39" s="357">
        <v>0</v>
      </c>
      <c r="AA39" s="358">
        <f t="shared" si="7"/>
        <v>2144</v>
      </c>
      <c r="AB39" s="357">
        <v>146</v>
      </c>
      <c r="AC39" s="357">
        <v>107</v>
      </c>
      <c r="AD39" s="357">
        <v>5</v>
      </c>
      <c r="AE39" s="357">
        <v>1886</v>
      </c>
      <c r="AF39" s="357">
        <v>0</v>
      </c>
      <c r="AG39" s="358">
        <f t="shared" si="8"/>
        <v>2144</v>
      </c>
      <c r="AH39" s="357">
        <v>146</v>
      </c>
      <c r="AI39" s="357">
        <v>107</v>
      </c>
      <c r="AJ39" s="357">
        <v>5</v>
      </c>
      <c r="AK39" s="357">
        <v>1886</v>
      </c>
      <c r="AL39" s="357">
        <v>0</v>
      </c>
    </row>
    <row r="40" spans="1:38" ht="25.5" outlineLevel="2" x14ac:dyDescent="0.2">
      <c r="A40" s="15" t="s">
        <v>23</v>
      </c>
      <c r="B40" s="16">
        <v>501301</v>
      </c>
      <c r="C40" s="81">
        <v>130101</v>
      </c>
      <c r="D40" s="74" t="s">
        <v>46</v>
      </c>
      <c r="E40" s="288">
        <v>1</v>
      </c>
      <c r="F40" s="74" t="s">
        <v>25</v>
      </c>
      <c r="G40" s="288">
        <v>22</v>
      </c>
      <c r="H40" s="308" t="s">
        <v>28</v>
      </c>
      <c r="I40" s="356">
        <v>0</v>
      </c>
      <c r="J40" s="357">
        <f t="shared" si="0"/>
        <v>0</v>
      </c>
      <c r="K40" s="357">
        <f t="shared" si="1"/>
        <v>0</v>
      </c>
      <c r="L40" s="357">
        <f t="shared" si="2"/>
        <v>0</v>
      </c>
      <c r="M40" s="357">
        <f t="shared" si="3"/>
        <v>0</v>
      </c>
      <c r="N40" s="357">
        <f t="shared" si="4"/>
        <v>0</v>
      </c>
      <c r="O40" s="358">
        <f t="shared" si="5"/>
        <v>0</v>
      </c>
      <c r="P40" s="357">
        <v>0</v>
      </c>
      <c r="Q40" s="357">
        <v>0</v>
      </c>
      <c r="R40" s="357">
        <v>0</v>
      </c>
      <c r="S40" s="357">
        <v>0</v>
      </c>
      <c r="T40" s="357">
        <v>0</v>
      </c>
      <c r="U40" s="358">
        <f t="shared" si="6"/>
        <v>0</v>
      </c>
      <c r="V40" s="357">
        <v>0</v>
      </c>
      <c r="W40" s="357">
        <v>0</v>
      </c>
      <c r="X40" s="357">
        <v>0</v>
      </c>
      <c r="Y40" s="357">
        <v>0</v>
      </c>
      <c r="Z40" s="357">
        <v>0</v>
      </c>
      <c r="AA40" s="358">
        <f t="shared" si="7"/>
        <v>0</v>
      </c>
      <c r="AB40" s="357">
        <v>0</v>
      </c>
      <c r="AC40" s="357">
        <v>0</v>
      </c>
      <c r="AD40" s="357">
        <v>0</v>
      </c>
      <c r="AE40" s="357">
        <v>0</v>
      </c>
      <c r="AF40" s="357">
        <v>0</v>
      </c>
      <c r="AG40" s="358">
        <f t="shared" si="8"/>
        <v>0</v>
      </c>
      <c r="AH40" s="357">
        <v>0</v>
      </c>
      <c r="AI40" s="357">
        <v>0</v>
      </c>
      <c r="AJ40" s="357">
        <v>0</v>
      </c>
      <c r="AK40" s="357">
        <v>0</v>
      </c>
      <c r="AL40" s="357">
        <v>0</v>
      </c>
    </row>
    <row r="41" spans="1:38" ht="25.5" outlineLevel="2" x14ac:dyDescent="0.2">
      <c r="A41" s="15" t="s">
        <v>23</v>
      </c>
      <c r="B41" s="16">
        <v>501411</v>
      </c>
      <c r="C41" s="81">
        <v>141101</v>
      </c>
      <c r="D41" s="74" t="s">
        <v>47</v>
      </c>
      <c r="E41" s="288">
        <v>1</v>
      </c>
      <c r="F41" s="74" t="s">
        <v>25</v>
      </c>
      <c r="G41" s="288" t="s">
        <v>26</v>
      </c>
      <c r="H41" s="308" t="s">
        <v>27</v>
      </c>
      <c r="I41" s="356">
        <v>11784</v>
      </c>
      <c r="J41" s="357">
        <f t="shared" si="0"/>
        <v>2445</v>
      </c>
      <c r="K41" s="357">
        <f t="shared" si="1"/>
        <v>8056</v>
      </c>
      <c r="L41" s="357">
        <f t="shared" si="2"/>
        <v>27</v>
      </c>
      <c r="M41" s="357">
        <f t="shared" si="3"/>
        <v>1254</v>
      </c>
      <c r="N41" s="357">
        <f t="shared" si="4"/>
        <v>2</v>
      </c>
      <c r="O41" s="358">
        <f t="shared" si="5"/>
        <v>2946</v>
      </c>
      <c r="P41" s="357">
        <v>567</v>
      </c>
      <c r="Q41" s="357">
        <v>1906</v>
      </c>
      <c r="R41" s="357">
        <v>27</v>
      </c>
      <c r="S41" s="357">
        <v>444</v>
      </c>
      <c r="T41" s="357">
        <v>2</v>
      </c>
      <c r="U41" s="358">
        <f t="shared" si="6"/>
        <v>2946</v>
      </c>
      <c r="V41" s="357">
        <v>626</v>
      </c>
      <c r="W41" s="357">
        <v>2050</v>
      </c>
      <c r="X41" s="357">
        <v>0</v>
      </c>
      <c r="Y41" s="357">
        <v>270</v>
      </c>
      <c r="Z41" s="357">
        <v>0</v>
      </c>
      <c r="AA41" s="358">
        <f t="shared" si="7"/>
        <v>2946</v>
      </c>
      <c r="AB41" s="357">
        <v>626</v>
      </c>
      <c r="AC41" s="357">
        <v>2050</v>
      </c>
      <c r="AD41" s="357">
        <v>0</v>
      </c>
      <c r="AE41" s="357">
        <v>270</v>
      </c>
      <c r="AF41" s="357">
        <v>0</v>
      </c>
      <c r="AG41" s="358">
        <f t="shared" si="8"/>
        <v>2946</v>
      </c>
      <c r="AH41" s="357">
        <v>626</v>
      </c>
      <c r="AI41" s="357">
        <v>2050</v>
      </c>
      <c r="AJ41" s="357">
        <v>0</v>
      </c>
      <c r="AK41" s="357">
        <v>270</v>
      </c>
      <c r="AL41" s="357">
        <v>0</v>
      </c>
    </row>
    <row r="42" spans="1:38" ht="25.5" outlineLevel="2" x14ac:dyDescent="0.2">
      <c r="A42" s="15" t="s">
        <v>23</v>
      </c>
      <c r="B42" s="16">
        <v>501411</v>
      </c>
      <c r="C42" s="81">
        <v>141101</v>
      </c>
      <c r="D42" s="74" t="s">
        <v>47</v>
      </c>
      <c r="E42" s="288">
        <v>1</v>
      </c>
      <c r="F42" s="74" t="s">
        <v>25</v>
      </c>
      <c r="G42" s="288">
        <v>22</v>
      </c>
      <c r="H42" s="308" t="s">
        <v>28</v>
      </c>
      <c r="I42" s="356">
        <v>0</v>
      </c>
      <c r="J42" s="357">
        <f t="shared" si="0"/>
        <v>0</v>
      </c>
      <c r="K42" s="357">
        <f t="shared" si="1"/>
        <v>0</v>
      </c>
      <c r="L42" s="357">
        <f t="shared" si="2"/>
        <v>0</v>
      </c>
      <c r="M42" s="357">
        <f t="shared" si="3"/>
        <v>0</v>
      </c>
      <c r="N42" s="357">
        <f t="shared" si="4"/>
        <v>0</v>
      </c>
      <c r="O42" s="358">
        <f t="shared" si="5"/>
        <v>0</v>
      </c>
      <c r="P42" s="357">
        <v>0</v>
      </c>
      <c r="Q42" s="357">
        <v>0</v>
      </c>
      <c r="R42" s="357">
        <v>0</v>
      </c>
      <c r="S42" s="357">
        <v>0</v>
      </c>
      <c r="T42" s="357">
        <v>0</v>
      </c>
      <c r="U42" s="358">
        <f t="shared" si="6"/>
        <v>0</v>
      </c>
      <c r="V42" s="357">
        <v>0</v>
      </c>
      <c r="W42" s="357">
        <v>0</v>
      </c>
      <c r="X42" s="357">
        <v>0</v>
      </c>
      <c r="Y42" s="357">
        <v>0</v>
      </c>
      <c r="Z42" s="357">
        <v>0</v>
      </c>
      <c r="AA42" s="358">
        <f t="shared" si="7"/>
        <v>0</v>
      </c>
      <c r="AB42" s="357">
        <v>0</v>
      </c>
      <c r="AC42" s="357">
        <v>0</v>
      </c>
      <c r="AD42" s="357">
        <v>0</v>
      </c>
      <c r="AE42" s="357">
        <v>0</v>
      </c>
      <c r="AF42" s="357">
        <v>0</v>
      </c>
      <c r="AG42" s="358">
        <f t="shared" si="8"/>
        <v>0</v>
      </c>
      <c r="AH42" s="357">
        <v>0</v>
      </c>
      <c r="AI42" s="357">
        <v>0</v>
      </c>
      <c r="AJ42" s="357">
        <v>0</v>
      </c>
      <c r="AK42" s="357">
        <v>0</v>
      </c>
      <c r="AL42" s="357">
        <v>0</v>
      </c>
    </row>
    <row r="43" spans="1:38" ht="25.5" outlineLevel="2" x14ac:dyDescent="0.2">
      <c r="A43" s="15" t="s">
        <v>23</v>
      </c>
      <c r="B43" s="16">
        <v>501501</v>
      </c>
      <c r="C43" s="81">
        <v>150101</v>
      </c>
      <c r="D43" s="74" t="s">
        <v>48</v>
      </c>
      <c r="E43" s="288">
        <v>1</v>
      </c>
      <c r="F43" s="74" t="s">
        <v>25</v>
      </c>
      <c r="G43" s="288" t="s">
        <v>26</v>
      </c>
      <c r="H43" s="308" t="s">
        <v>27</v>
      </c>
      <c r="I43" s="356">
        <v>29691</v>
      </c>
      <c r="J43" s="357">
        <f t="shared" si="0"/>
        <v>22360</v>
      </c>
      <c r="K43" s="357">
        <f t="shared" si="1"/>
        <v>2834</v>
      </c>
      <c r="L43" s="357">
        <f t="shared" si="2"/>
        <v>95</v>
      </c>
      <c r="M43" s="357">
        <f t="shared" si="3"/>
        <v>4387</v>
      </c>
      <c r="N43" s="357">
        <f t="shared" si="4"/>
        <v>15</v>
      </c>
      <c r="O43" s="358">
        <f t="shared" si="5"/>
        <v>7350</v>
      </c>
      <c r="P43" s="357">
        <v>5457</v>
      </c>
      <c r="Q43" s="357">
        <v>729</v>
      </c>
      <c r="R43" s="357">
        <v>35</v>
      </c>
      <c r="S43" s="357">
        <v>1117</v>
      </c>
      <c r="T43" s="357">
        <v>12</v>
      </c>
      <c r="U43" s="358">
        <f t="shared" si="6"/>
        <v>7642</v>
      </c>
      <c r="V43" s="357">
        <v>5760</v>
      </c>
      <c r="W43" s="357">
        <v>771</v>
      </c>
      <c r="X43" s="357">
        <v>20</v>
      </c>
      <c r="Y43" s="357">
        <v>1090</v>
      </c>
      <c r="Z43" s="357">
        <v>1</v>
      </c>
      <c r="AA43" s="358">
        <f t="shared" si="7"/>
        <v>7350</v>
      </c>
      <c r="AB43" s="357">
        <v>5572</v>
      </c>
      <c r="AC43" s="357">
        <v>667</v>
      </c>
      <c r="AD43" s="357">
        <v>20</v>
      </c>
      <c r="AE43" s="357">
        <v>1090</v>
      </c>
      <c r="AF43" s="357">
        <v>1</v>
      </c>
      <c r="AG43" s="358">
        <f t="shared" si="8"/>
        <v>7349</v>
      </c>
      <c r="AH43" s="357">
        <v>5571</v>
      </c>
      <c r="AI43" s="357">
        <v>667</v>
      </c>
      <c r="AJ43" s="357">
        <v>20</v>
      </c>
      <c r="AK43" s="357">
        <v>1090</v>
      </c>
      <c r="AL43" s="357">
        <v>1</v>
      </c>
    </row>
    <row r="44" spans="1:38" ht="25.5" outlineLevel="2" x14ac:dyDescent="0.2">
      <c r="A44" s="15" t="s">
        <v>23</v>
      </c>
      <c r="B44" s="16">
        <v>501501</v>
      </c>
      <c r="C44" s="81">
        <v>150101</v>
      </c>
      <c r="D44" s="74" t="s">
        <v>48</v>
      </c>
      <c r="E44" s="288">
        <v>1</v>
      </c>
      <c r="F44" s="74" t="s">
        <v>25</v>
      </c>
      <c r="G44" s="288">
        <v>22</v>
      </c>
      <c r="H44" s="308" t="s">
        <v>28</v>
      </c>
      <c r="I44" s="356">
        <v>3576</v>
      </c>
      <c r="J44" s="357">
        <f t="shared" si="0"/>
        <v>2590</v>
      </c>
      <c r="K44" s="357">
        <f t="shared" si="1"/>
        <v>310</v>
      </c>
      <c r="L44" s="357">
        <f t="shared" si="2"/>
        <v>6</v>
      </c>
      <c r="M44" s="357">
        <f t="shared" si="3"/>
        <v>660</v>
      </c>
      <c r="N44" s="357">
        <f t="shared" si="4"/>
        <v>10</v>
      </c>
      <c r="O44" s="358">
        <f t="shared" si="5"/>
        <v>894</v>
      </c>
      <c r="P44" s="357">
        <v>556</v>
      </c>
      <c r="Q44" s="357">
        <v>67</v>
      </c>
      <c r="R44" s="357">
        <v>0</v>
      </c>
      <c r="S44" s="357">
        <v>261</v>
      </c>
      <c r="T44" s="357">
        <v>10</v>
      </c>
      <c r="U44" s="358">
        <f t="shared" si="6"/>
        <v>894</v>
      </c>
      <c r="V44" s="357">
        <v>678</v>
      </c>
      <c r="W44" s="357">
        <v>81</v>
      </c>
      <c r="X44" s="357">
        <v>2</v>
      </c>
      <c r="Y44" s="357">
        <v>133</v>
      </c>
      <c r="Z44" s="357">
        <v>0</v>
      </c>
      <c r="AA44" s="358">
        <f t="shared" si="7"/>
        <v>894</v>
      </c>
      <c r="AB44" s="357">
        <v>678</v>
      </c>
      <c r="AC44" s="357">
        <v>81</v>
      </c>
      <c r="AD44" s="357">
        <v>2</v>
      </c>
      <c r="AE44" s="357">
        <v>133</v>
      </c>
      <c r="AF44" s="357">
        <v>0</v>
      </c>
      <c r="AG44" s="358">
        <f t="shared" si="8"/>
        <v>894</v>
      </c>
      <c r="AH44" s="357">
        <v>678</v>
      </c>
      <c r="AI44" s="357">
        <v>81</v>
      </c>
      <c r="AJ44" s="357">
        <v>2</v>
      </c>
      <c r="AK44" s="357">
        <v>133</v>
      </c>
      <c r="AL44" s="357">
        <v>0</v>
      </c>
    </row>
    <row r="45" spans="1:38" ht="25.5" outlineLevel="2" x14ac:dyDescent="0.2">
      <c r="A45" s="15" t="s">
        <v>23</v>
      </c>
      <c r="B45" s="16">
        <v>501506</v>
      </c>
      <c r="C45" s="81">
        <v>150701</v>
      </c>
      <c r="D45" s="74" t="s">
        <v>49</v>
      </c>
      <c r="E45" s="288">
        <v>1</v>
      </c>
      <c r="F45" s="74" t="s">
        <v>25</v>
      </c>
      <c r="G45" s="288" t="s">
        <v>26</v>
      </c>
      <c r="H45" s="308" t="s">
        <v>27</v>
      </c>
      <c r="I45" s="356">
        <v>622</v>
      </c>
      <c r="J45" s="357">
        <f t="shared" si="0"/>
        <v>355</v>
      </c>
      <c r="K45" s="357">
        <f t="shared" si="1"/>
        <v>136</v>
      </c>
      <c r="L45" s="357">
        <f t="shared" si="2"/>
        <v>0</v>
      </c>
      <c r="M45" s="357">
        <f t="shared" si="3"/>
        <v>131</v>
      </c>
      <c r="N45" s="357">
        <f t="shared" si="4"/>
        <v>0</v>
      </c>
      <c r="O45" s="358">
        <f t="shared" si="5"/>
        <v>156</v>
      </c>
      <c r="P45" s="357">
        <v>90</v>
      </c>
      <c r="Q45" s="357">
        <v>34</v>
      </c>
      <c r="R45" s="357">
        <v>0</v>
      </c>
      <c r="S45" s="357">
        <v>32</v>
      </c>
      <c r="T45" s="357">
        <v>0</v>
      </c>
      <c r="U45" s="358">
        <f t="shared" si="6"/>
        <v>155</v>
      </c>
      <c r="V45" s="357">
        <v>88</v>
      </c>
      <c r="W45" s="357">
        <v>34</v>
      </c>
      <c r="X45" s="357">
        <v>0</v>
      </c>
      <c r="Y45" s="357">
        <v>33</v>
      </c>
      <c r="Z45" s="357">
        <v>0</v>
      </c>
      <c r="AA45" s="358">
        <f t="shared" si="7"/>
        <v>156</v>
      </c>
      <c r="AB45" s="357">
        <v>89</v>
      </c>
      <c r="AC45" s="357">
        <v>34</v>
      </c>
      <c r="AD45" s="357">
        <v>0</v>
      </c>
      <c r="AE45" s="357">
        <v>33</v>
      </c>
      <c r="AF45" s="357">
        <v>0</v>
      </c>
      <c r="AG45" s="358">
        <f t="shared" si="8"/>
        <v>155</v>
      </c>
      <c r="AH45" s="357">
        <v>88</v>
      </c>
      <c r="AI45" s="357">
        <v>34</v>
      </c>
      <c r="AJ45" s="357">
        <v>0</v>
      </c>
      <c r="AK45" s="357">
        <v>33</v>
      </c>
      <c r="AL45" s="357">
        <v>0</v>
      </c>
    </row>
    <row r="46" spans="1:38" ht="25.5" outlineLevel="2" x14ac:dyDescent="0.2">
      <c r="A46" s="15" t="s">
        <v>23</v>
      </c>
      <c r="B46" s="16">
        <v>501506</v>
      </c>
      <c r="C46" s="81">
        <v>150701</v>
      </c>
      <c r="D46" s="74" t="s">
        <v>49</v>
      </c>
      <c r="E46" s="288">
        <v>1</v>
      </c>
      <c r="F46" s="74" t="s">
        <v>25</v>
      </c>
      <c r="G46" s="288">
        <v>22</v>
      </c>
      <c r="H46" s="308" t="s">
        <v>28</v>
      </c>
      <c r="I46" s="356">
        <v>0</v>
      </c>
      <c r="J46" s="357">
        <f t="shared" si="0"/>
        <v>0</v>
      </c>
      <c r="K46" s="357">
        <f t="shared" si="1"/>
        <v>0</v>
      </c>
      <c r="L46" s="357">
        <f t="shared" si="2"/>
        <v>0</v>
      </c>
      <c r="M46" s="357">
        <f t="shared" si="3"/>
        <v>0</v>
      </c>
      <c r="N46" s="357">
        <f t="shared" si="4"/>
        <v>0</v>
      </c>
      <c r="O46" s="358">
        <f t="shared" si="5"/>
        <v>0</v>
      </c>
      <c r="P46" s="357">
        <v>0</v>
      </c>
      <c r="Q46" s="357">
        <v>0</v>
      </c>
      <c r="R46" s="357">
        <v>0</v>
      </c>
      <c r="S46" s="357">
        <v>0</v>
      </c>
      <c r="T46" s="357">
        <v>0</v>
      </c>
      <c r="U46" s="358">
        <f t="shared" si="6"/>
        <v>0</v>
      </c>
      <c r="V46" s="357">
        <v>0</v>
      </c>
      <c r="W46" s="357">
        <v>0</v>
      </c>
      <c r="X46" s="357">
        <v>0</v>
      </c>
      <c r="Y46" s="357">
        <v>0</v>
      </c>
      <c r="Z46" s="357">
        <v>0</v>
      </c>
      <c r="AA46" s="358">
        <f t="shared" si="7"/>
        <v>0</v>
      </c>
      <c r="AB46" s="357">
        <v>0</v>
      </c>
      <c r="AC46" s="357">
        <v>0</v>
      </c>
      <c r="AD46" s="357">
        <v>0</v>
      </c>
      <c r="AE46" s="357">
        <v>0</v>
      </c>
      <c r="AF46" s="357">
        <v>0</v>
      </c>
      <c r="AG46" s="358">
        <f t="shared" si="8"/>
        <v>0</v>
      </c>
      <c r="AH46" s="357">
        <v>0</v>
      </c>
      <c r="AI46" s="357">
        <v>0</v>
      </c>
      <c r="AJ46" s="357">
        <v>0</v>
      </c>
      <c r="AK46" s="357">
        <v>0</v>
      </c>
      <c r="AL46" s="357">
        <v>0</v>
      </c>
    </row>
    <row r="47" spans="1:38" ht="25.5" outlineLevel="2" x14ac:dyDescent="0.2">
      <c r="A47" s="15" t="s">
        <v>30</v>
      </c>
      <c r="B47" s="16">
        <v>501519</v>
      </c>
      <c r="C47" s="81">
        <v>151901</v>
      </c>
      <c r="D47" s="74" t="s">
        <v>50</v>
      </c>
      <c r="E47" s="288">
        <v>1</v>
      </c>
      <c r="F47" s="74" t="s">
        <v>25</v>
      </c>
      <c r="G47" s="288" t="s">
        <v>26</v>
      </c>
      <c r="H47" s="308" t="s">
        <v>27</v>
      </c>
      <c r="I47" s="356">
        <v>134</v>
      </c>
      <c r="J47" s="357">
        <f t="shared" si="0"/>
        <v>38</v>
      </c>
      <c r="K47" s="357">
        <f t="shared" si="1"/>
        <v>60</v>
      </c>
      <c r="L47" s="357">
        <f t="shared" si="2"/>
        <v>3</v>
      </c>
      <c r="M47" s="357">
        <f t="shared" si="3"/>
        <v>33</v>
      </c>
      <c r="N47" s="357">
        <f t="shared" si="4"/>
        <v>0</v>
      </c>
      <c r="O47" s="358">
        <f t="shared" si="5"/>
        <v>34</v>
      </c>
      <c r="P47" s="357">
        <v>11</v>
      </c>
      <c r="Q47" s="357">
        <v>11</v>
      </c>
      <c r="R47" s="357">
        <v>3</v>
      </c>
      <c r="S47" s="357">
        <v>9</v>
      </c>
      <c r="T47" s="357">
        <v>0</v>
      </c>
      <c r="U47" s="358">
        <f t="shared" si="6"/>
        <v>33</v>
      </c>
      <c r="V47" s="357">
        <v>9</v>
      </c>
      <c r="W47" s="357">
        <v>16</v>
      </c>
      <c r="X47" s="357">
        <v>0</v>
      </c>
      <c r="Y47" s="357">
        <v>8</v>
      </c>
      <c r="Z47" s="357">
        <v>0</v>
      </c>
      <c r="AA47" s="358">
        <f t="shared" si="7"/>
        <v>34</v>
      </c>
      <c r="AB47" s="357">
        <v>9</v>
      </c>
      <c r="AC47" s="357">
        <v>17</v>
      </c>
      <c r="AD47" s="357">
        <v>0</v>
      </c>
      <c r="AE47" s="357">
        <v>8</v>
      </c>
      <c r="AF47" s="357">
        <v>0</v>
      </c>
      <c r="AG47" s="358">
        <f t="shared" si="8"/>
        <v>33</v>
      </c>
      <c r="AH47" s="357">
        <v>9</v>
      </c>
      <c r="AI47" s="357">
        <v>16</v>
      </c>
      <c r="AJ47" s="357">
        <v>0</v>
      </c>
      <c r="AK47" s="357">
        <v>8</v>
      </c>
      <c r="AL47" s="357">
        <v>0</v>
      </c>
    </row>
    <row r="48" spans="1:38" ht="25.5" outlineLevel="2" x14ac:dyDescent="0.2">
      <c r="A48" s="15" t="s">
        <v>30</v>
      </c>
      <c r="B48" s="16">
        <v>501519</v>
      </c>
      <c r="C48" s="81">
        <v>151901</v>
      </c>
      <c r="D48" s="74" t="s">
        <v>50</v>
      </c>
      <c r="E48" s="288">
        <v>1</v>
      </c>
      <c r="F48" s="74" t="s">
        <v>25</v>
      </c>
      <c r="G48" s="288">
        <v>22</v>
      </c>
      <c r="H48" s="308" t="s">
        <v>28</v>
      </c>
      <c r="I48" s="356">
        <v>0</v>
      </c>
      <c r="J48" s="357">
        <f t="shared" si="0"/>
        <v>0</v>
      </c>
      <c r="K48" s="357">
        <f t="shared" si="1"/>
        <v>0</v>
      </c>
      <c r="L48" s="357">
        <f t="shared" si="2"/>
        <v>0</v>
      </c>
      <c r="M48" s="357">
        <f t="shared" si="3"/>
        <v>0</v>
      </c>
      <c r="N48" s="357">
        <f t="shared" si="4"/>
        <v>0</v>
      </c>
      <c r="O48" s="358">
        <f t="shared" si="5"/>
        <v>0</v>
      </c>
      <c r="P48" s="357">
        <v>0</v>
      </c>
      <c r="Q48" s="357">
        <v>0</v>
      </c>
      <c r="R48" s="357">
        <v>0</v>
      </c>
      <c r="S48" s="357">
        <v>0</v>
      </c>
      <c r="T48" s="357">
        <v>0</v>
      </c>
      <c r="U48" s="358">
        <f t="shared" si="6"/>
        <v>0</v>
      </c>
      <c r="V48" s="357">
        <v>0</v>
      </c>
      <c r="W48" s="357">
        <v>0</v>
      </c>
      <c r="X48" s="357">
        <v>0</v>
      </c>
      <c r="Y48" s="357">
        <v>0</v>
      </c>
      <c r="Z48" s="357">
        <v>0</v>
      </c>
      <c r="AA48" s="358">
        <f t="shared" si="7"/>
        <v>0</v>
      </c>
      <c r="AB48" s="357">
        <v>0</v>
      </c>
      <c r="AC48" s="357">
        <v>0</v>
      </c>
      <c r="AD48" s="357">
        <v>0</v>
      </c>
      <c r="AE48" s="357">
        <v>0</v>
      </c>
      <c r="AF48" s="357">
        <v>0</v>
      </c>
      <c r="AG48" s="358">
        <f t="shared" si="8"/>
        <v>0</v>
      </c>
      <c r="AH48" s="357">
        <v>0</v>
      </c>
      <c r="AI48" s="357">
        <v>0</v>
      </c>
      <c r="AJ48" s="357">
        <v>0</v>
      </c>
      <c r="AK48" s="357">
        <v>0</v>
      </c>
      <c r="AL48" s="357">
        <v>0</v>
      </c>
    </row>
    <row r="49" spans="1:38" ht="25.5" outlineLevel="2" x14ac:dyDescent="0.2">
      <c r="A49" s="15" t="s">
        <v>23</v>
      </c>
      <c r="B49" s="16">
        <v>501601</v>
      </c>
      <c r="C49" s="81">
        <v>160101</v>
      </c>
      <c r="D49" s="74" t="s">
        <v>51</v>
      </c>
      <c r="E49" s="288">
        <v>1</v>
      </c>
      <c r="F49" s="74" t="s">
        <v>25</v>
      </c>
      <c r="G49" s="288" t="s">
        <v>26</v>
      </c>
      <c r="H49" s="308" t="s">
        <v>27</v>
      </c>
      <c r="I49" s="356">
        <v>11401</v>
      </c>
      <c r="J49" s="357">
        <f t="shared" si="0"/>
        <v>58</v>
      </c>
      <c r="K49" s="357">
        <f t="shared" si="1"/>
        <v>10687</v>
      </c>
      <c r="L49" s="357">
        <f t="shared" si="2"/>
        <v>3</v>
      </c>
      <c r="M49" s="357">
        <f t="shared" si="3"/>
        <v>653</v>
      </c>
      <c r="N49" s="357">
        <f t="shared" si="4"/>
        <v>0</v>
      </c>
      <c r="O49" s="358">
        <f t="shared" si="5"/>
        <v>2850</v>
      </c>
      <c r="P49" s="357">
        <v>16</v>
      </c>
      <c r="Q49" s="357">
        <v>2592</v>
      </c>
      <c r="R49" s="357">
        <v>3</v>
      </c>
      <c r="S49" s="357">
        <v>239</v>
      </c>
      <c r="T49" s="357">
        <v>0</v>
      </c>
      <c r="U49" s="358">
        <f t="shared" si="6"/>
        <v>2851</v>
      </c>
      <c r="V49" s="357">
        <v>14</v>
      </c>
      <c r="W49" s="357">
        <v>2699</v>
      </c>
      <c r="X49" s="357">
        <v>0</v>
      </c>
      <c r="Y49" s="357">
        <v>138</v>
      </c>
      <c r="Z49" s="357">
        <v>0</v>
      </c>
      <c r="AA49" s="358">
        <f t="shared" si="7"/>
        <v>2850</v>
      </c>
      <c r="AB49" s="357">
        <v>14</v>
      </c>
      <c r="AC49" s="357">
        <v>2698</v>
      </c>
      <c r="AD49" s="357">
        <v>0</v>
      </c>
      <c r="AE49" s="357">
        <v>138</v>
      </c>
      <c r="AF49" s="357">
        <v>0</v>
      </c>
      <c r="AG49" s="358">
        <f t="shared" si="8"/>
        <v>2850</v>
      </c>
      <c r="AH49" s="357">
        <v>14</v>
      </c>
      <c r="AI49" s="357">
        <v>2698</v>
      </c>
      <c r="AJ49" s="357">
        <v>0</v>
      </c>
      <c r="AK49" s="357">
        <v>138</v>
      </c>
      <c r="AL49" s="357">
        <v>0</v>
      </c>
    </row>
    <row r="50" spans="1:38" ht="25.5" outlineLevel="2" x14ac:dyDescent="0.2">
      <c r="A50" s="15" t="s">
        <v>23</v>
      </c>
      <c r="B50" s="16">
        <v>501601</v>
      </c>
      <c r="C50" s="81">
        <v>160101</v>
      </c>
      <c r="D50" s="74" t="s">
        <v>51</v>
      </c>
      <c r="E50" s="288">
        <v>1</v>
      </c>
      <c r="F50" s="74" t="s">
        <v>25</v>
      </c>
      <c r="G50" s="288">
        <v>22</v>
      </c>
      <c r="H50" s="308" t="s">
        <v>28</v>
      </c>
      <c r="I50" s="356">
        <v>0</v>
      </c>
      <c r="J50" s="357">
        <f t="shared" si="0"/>
        <v>0</v>
      </c>
      <c r="K50" s="357">
        <f t="shared" si="1"/>
        <v>0</v>
      </c>
      <c r="L50" s="357">
        <f t="shared" si="2"/>
        <v>0</v>
      </c>
      <c r="M50" s="357">
        <f t="shared" si="3"/>
        <v>0</v>
      </c>
      <c r="N50" s="357">
        <f t="shared" si="4"/>
        <v>0</v>
      </c>
      <c r="O50" s="358">
        <f t="shared" si="5"/>
        <v>0</v>
      </c>
      <c r="P50" s="357">
        <v>0</v>
      </c>
      <c r="Q50" s="357">
        <v>0</v>
      </c>
      <c r="R50" s="357">
        <v>0</v>
      </c>
      <c r="S50" s="357">
        <v>0</v>
      </c>
      <c r="T50" s="357">
        <v>0</v>
      </c>
      <c r="U50" s="358">
        <f t="shared" si="6"/>
        <v>0</v>
      </c>
      <c r="V50" s="357">
        <v>0</v>
      </c>
      <c r="W50" s="357">
        <v>0</v>
      </c>
      <c r="X50" s="357">
        <v>0</v>
      </c>
      <c r="Y50" s="357">
        <v>0</v>
      </c>
      <c r="Z50" s="357">
        <v>0</v>
      </c>
      <c r="AA50" s="358">
        <f t="shared" si="7"/>
        <v>0</v>
      </c>
      <c r="AB50" s="357">
        <v>0</v>
      </c>
      <c r="AC50" s="357">
        <v>0</v>
      </c>
      <c r="AD50" s="357">
        <v>0</v>
      </c>
      <c r="AE50" s="357">
        <v>0</v>
      </c>
      <c r="AF50" s="357">
        <v>0</v>
      </c>
      <c r="AG50" s="358">
        <f t="shared" si="8"/>
        <v>0</v>
      </c>
      <c r="AH50" s="357">
        <v>0</v>
      </c>
      <c r="AI50" s="357">
        <v>0</v>
      </c>
      <c r="AJ50" s="357">
        <v>0</v>
      </c>
      <c r="AK50" s="357">
        <v>0</v>
      </c>
      <c r="AL50" s="357">
        <v>0</v>
      </c>
    </row>
    <row r="51" spans="1:38" ht="25.5" outlineLevel="2" x14ac:dyDescent="0.2">
      <c r="A51" s="15" t="s">
        <v>23</v>
      </c>
      <c r="B51" s="16">
        <v>501701</v>
      </c>
      <c r="C51" s="81">
        <v>170101</v>
      </c>
      <c r="D51" s="74" t="s">
        <v>52</v>
      </c>
      <c r="E51" s="288">
        <v>1</v>
      </c>
      <c r="F51" s="74" t="s">
        <v>25</v>
      </c>
      <c r="G51" s="288" t="s">
        <v>26</v>
      </c>
      <c r="H51" s="308" t="s">
        <v>27</v>
      </c>
      <c r="I51" s="356">
        <v>21206</v>
      </c>
      <c r="J51" s="357">
        <f t="shared" si="0"/>
        <v>392</v>
      </c>
      <c r="K51" s="357">
        <f t="shared" si="1"/>
        <v>19424</v>
      </c>
      <c r="L51" s="357">
        <f t="shared" si="2"/>
        <v>7</v>
      </c>
      <c r="M51" s="357">
        <f t="shared" si="3"/>
        <v>1378</v>
      </c>
      <c r="N51" s="357">
        <f t="shared" si="4"/>
        <v>5</v>
      </c>
      <c r="O51" s="358">
        <f t="shared" si="5"/>
        <v>5302</v>
      </c>
      <c r="P51" s="357">
        <v>296</v>
      </c>
      <c r="Q51" s="357">
        <v>4591</v>
      </c>
      <c r="R51" s="357">
        <v>7</v>
      </c>
      <c r="S51" s="357">
        <v>403</v>
      </c>
      <c r="T51" s="357">
        <v>5</v>
      </c>
      <c r="U51" s="358">
        <f t="shared" si="6"/>
        <v>5301</v>
      </c>
      <c r="V51" s="357">
        <v>32</v>
      </c>
      <c r="W51" s="357">
        <v>4944</v>
      </c>
      <c r="X51" s="357">
        <v>0</v>
      </c>
      <c r="Y51" s="357">
        <v>325</v>
      </c>
      <c r="Z51" s="357">
        <v>0</v>
      </c>
      <c r="AA51" s="358">
        <f t="shared" si="7"/>
        <v>5302</v>
      </c>
      <c r="AB51" s="357">
        <v>32</v>
      </c>
      <c r="AC51" s="357">
        <v>4945</v>
      </c>
      <c r="AD51" s="357">
        <v>0</v>
      </c>
      <c r="AE51" s="357">
        <v>325</v>
      </c>
      <c r="AF51" s="357">
        <v>0</v>
      </c>
      <c r="AG51" s="358">
        <f t="shared" si="8"/>
        <v>5301</v>
      </c>
      <c r="AH51" s="357">
        <v>32</v>
      </c>
      <c r="AI51" s="357">
        <v>4944</v>
      </c>
      <c r="AJ51" s="357">
        <v>0</v>
      </c>
      <c r="AK51" s="357">
        <v>325</v>
      </c>
      <c r="AL51" s="357">
        <v>0</v>
      </c>
    </row>
    <row r="52" spans="1:38" ht="25.5" outlineLevel="2" x14ac:dyDescent="0.2">
      <c r="A52" s="15" t="s">
        <v>23</v>
      </c>
      <c r="B52" s="16">
        <v>501701</v>
      </c>
      <c r="C52" s="81">
        <v>170101</v>
      </c>
      <c r="D52" s="74" t="s">
        <v>52</v>
      </c>
      <c r="E52" s="288">
        <v>1</v>
      </c>
      <c r="F52" s="74" t="s">
        <v>25</v>
      </c>
      <c r="G52" s="288">
        <v>22</v>
      </c>
      <c r="H52" s="308" t="s">
        <v>28</v>
      </c>
      <c r="I52" s="356">
        <v>3523</v>
      </c>
      <c r="J52" s="357">
        <f t="shared" si="0"/>
        <v>154</v>
      </c>
      <c r="K52" s="357">
        <f t="shared" si="1"/>
        <v>3040</v>
      </c>
      <c r="L52" s="357">
        <f t="shared" si="2"/>
        <v>5</v>
      </c>
      <c r="M52" s="357">
        <f t="shared" si="3"/>
        <v>321</v>
      </c>
      <c r="N52" s="357">
        <f t="shared" si="4"/>
        <v>3</v>
      </c>
      <c r="O52" s="358">
        <f t="shared" si="5"/>
        <v>881</v>
      </c>
      <c r="P52" s="357">
        <v>139</v>
      </c>
      <c r="Q52" s="357">
        <v>575</v>
      </c>
      <c r="R52" s="357">
        <v>5</v>
      </c>
      <c r="S52" s="357">
        <v>159</v>
      </c>
      <c r="T52" s="357">
        <v>3</v>
      </c>
      <c r="U52" s="358">
        <f t="shared" si="6"/>
        <v>881</v>
      </c>
      <c r="V52" s="357">
        <v>5</v>
      </c>
      <c r="W52" s="357">
        <v>822</v>
      </c>
      <c r="X52" s="357">
        <v>0</v>
      </c>
      <c r="Y52" s="357">
        <v>54</v>
      </c>
      <c r="Z52" s="357">
        <v>0</v>
      </c>
      <c r="AA52" s="358">
        <f t="shared" si="7"/>
        <v>881</v>
      </c>
      <c r="AB52" s="357">
        <v>5</v>
      </c>
      <c r="AC52" s="357">
        <v>822</v>
      </c>
      <c r="AD52" s="357">
        <v>0</v>
      </c>
      <c r="AE52" s="357">
        <v>54</v>
      </c>
      <c r="AF52" s="357">
        <v>0</v>
      </c>
      <c r="AG52" s="358">
        <f t="shared" si="8"/>
        <v>880</v>
      </c>
      <c r="AH52" s="357">
        <v>5</v>
      </c>
      <c r="AI52" s="357">
        <v>821</v>
      </c>
      <c r="AJ52" s="357">
        <v>0</v>
      </c>
      <c r="AK52" s="357">
        <v>54</v>
      </c>
      <c r="AL52" s="357">
        <v>0</v>
      </c>
    </row>
    <row r="53" spans="1:38" ht="25.5" outlineLevel="2" x14ac:dyDescent="0.2">
      <c r="A53" s="15" t="s">
        <v>23</v>
      </c>
      <c r="B53" s="16">
        <v>501705</v>
      </c>
      <c r="C53" s="81">
        <v>170601</v>
      </c>
      <c r="D53" s="74" t="s">
        <v>53</v>
      </c>
      <c r="E53" s="288">
        <v>1</v>
      </c>
      <c r="F53" s="74" t="s">
        <v>25</v>
      </c>
      <c r="G53" s="288" t="s">
        <v>26</v>
      </c>
      <c r="H53" s="308" t="s">
        <v>27</v>
      </c>
      <c r="I53" s="356">
        <v>951</v>
      </c>
      <c r="J53" s="357">
        <f t="shared" si="0"/>
        <v>168</v>
      </c>
      <c r="K53" s="357">
        <f t="shared" si="1"/>
        <v>679</v>
      </c>
      <c r="L53" s="357">
        <f t="shared" si="2"/>
        <v>36</v>
      </c>
      <c r="M53" s="357">
        <f t="shared" si="3"/>
        <v>40</v>
      </c>
      <c r="N53" s="357">
        <f t="shared" si="4"/>
        <v>28</v>
      </c>
      <c r="O53" s="358">
        <f t="shared" si="5"/>
        <v>238</v>
      </c>
      <c r="P53" s="357">
        <v>42</v>
      </c>
      <c r="Q53" s="357">
        <v>170</v>
      </c>
      <c r="R53" s="357">
        <v>9</v>
      </c>
      <c r="S53" s="357">
        <v>13</v>
      </c>
      <c r="T53" s="357">
        <v>4</v>
      </c>
      <c r="U53" s="358">
        <f t="shared" si="6"/>
        <v>238</v>
      </c>
      <c r="V53" s="357">
        <v>42</v>
      </c>
      <c r="W53" s="357">
        <v>170</v>
      </c>
      <c r="X53" s="357">
        <v>9</v>
      </c>
      <c r="Y53" s="357">
        <v>9</v>
      </c>
      <c r="Z53" s="357">
        <v>8</v>
      </c>
      <c r="AA53" s="358">
        <f t="shared" si="7"/>
        <v>238</v>
      </c>
      <c r="AB53" s="357">
        <v>42</v>
      </c>
      <c r="AC53" s="357">
        <v>170</v>
      </c>
      <c r="AD53" s="357">
        <v>9</v>
      </c>
      <c r="AE53" s="357">
        <v>9</v>
      </c>
      <c r="AF53" s="357">
        <v>8</v>
      </c>
      <c r="AG53" s="358">
        <f t="shared" si="8"/>
        <v>237</v>
      </c>
      <c r="AH53" s="357">
        <v>42</v>
      </c>
      <c r="AI53" s="357">
        <v>169</v>
      </c>
      <c r="AJ53" s="357">
        <v>9</v>
      </c>
      <c r="AK53" s="357">
        <v>9</v>
      </c>
      <c r="AL53" s="357">
        <v>8</v>
      </c>
    </row>
    <row r="54" spans="1:38" ht="25.5" outlineLevel="2" x14ac:dyDescent="0.2">
      <c r="A54" s="15" t="s">
        <v>23</v>
      </c>
      <c r="B54" s="16">
        <v>501705</v>
      </c>
      <c r="C54" s="81">
        <v>170601</v>
      </c>
      <c r="D54" s="74" t="s">
        <v>53</v>
      </c>
      <c r="E54" s="288">
        <v>1</v>
      </c>
      <c r="F54" s="74" t="s">
        <v>25</v>
      </c>
      <c r="G54" s="288">
        <v>22</v>
      </c>
      <c r="H54" s="308" t="s">
        <v>28</v>
      </c>
      <c r="I54" s="356">
        <v>0</v>
      </c>
      <c r="J54" s="357">
        <f t="shared" si="0"/>
        <v>0</v>
      </c>
      <c r="K54" s="357">
        <f t="shared" si="1"/>
        <v>0</v>
      </c>
      <c r="L54" s="357">
        <f t="shared" si="2"/>
        <v>0</v>
      </c>
      <c r="M54" s="357">
        <f t="shared" si="3"/>
        <v>0</v>
      </c>
      <c r="N54" s="357">
        <f t="shared" si="4"/>
        <v>0</v>
      </c>
      <c r="O54" s="358">
        <f t="shared" si="5"/>
        <v>0</v>
      </c>
      <c r="P54" s="357">
        <v>0</v>
      </c>
      <c r="Q54" s="357">
        <v>0</v>
      </c>
      <c r="R54" s="357">
        <v>0</v>
      </c>
      <c r="S54" s="357">
        <v>0</v>
      </c>
      <c r="T54" s="357">
        <v>0</v>
      </c>
      <c r="U54" s="358">
        <f t="shared" si="6"/>
        <v>0</v>
      </c>
      <c r="V54" s="357">
        <v>0</v>
      </c>
      <c r="W54" s="357">
        <v>0</v>
      </c>
      <c r="X54" s="357">
        <v>0</v>
      </c>
      <c r="Y54" s="357">
        <v>0</v>
      </c>
      <c r="Z54" s="357">
        <v>0</v>
      </c>
      <c r="AA54" s="358">
        <f t="shared" si="7"/>
        <v>0</v>
      </c>
      <c r="AB54" s="357">
        <v>0</v>
      </c>
      <c r="AC54" s="357">
        <v>0</v>
      </c>
      <c r="AD54" s="357">
        <v>0</v>
      </c>
      <c r="AE54" s="357">
        <v>0</v>
      </c>
      <c r="AF54" s="357">
        <v>0</v>
      </c>
      <c r="AG54" s="358">
        <f t="shared" si="8"/>
        <v>0</v>
      </c>
      <c r="AH54" s="357">
        <v>0</v>
      </c>
      <c r="AI54" s="357">
        <v>0</v>
      </c>
      <c r="AJ54" s="357">
        <v>0</v>
      </c>
      <c r="AK54" s="357">
        <v>0</v>
      </c>
      <c r="AL54" s="357">
        <v>0</v>
      </c>
    </row>
    <row r="55" spans="1:38" ht="25.5" outlineLevel="2" x14ac:dyDescent="0.2">
      <c r="A55" s="15" t="s">
        <v>30</v>
      </c>
      <c r="B55" s="16">
        <v>501711</v>
      </c>
      <c r="C55" s="81">
        <v>171401</v>
      </c>
      <c r="D55" s="74" t="s">
        <v>54</v>
      </c>
      <c r="E55" s="288">
        <v>1</v>
      </c>
      <c r="F55" s="74" t="s">
        <v>25</v>
      </c>
      <c r="G55" s="288" t="s">
        <v>26</v>
      </c>
      <c r="H55" s="308" t="s">
        <v>27</v>
      </c>
      <c r="I55" s="356">
        <v>282</v>
      </c>
      <c r="J55" s="357">
        <f t="shared" si="0"/>
        <v>16</v>
      </c>
      <c r="K55" s="357">
        <f t="shared" si="1"/>
        <v>131</v>
      </c>
      <c r="L55" s="357">
        <f t="shared" si="2"/>
        <v>0</v>
      </c>
      <c r="M55" s="357">
        <f t="shared" si="3"/>
        <v>135</v>
      </c>
      <c r="N55" s="357">
        <f t="shared" si="4"/>
        <v>0</v>
      </c>
      <c r="O55" s="358">
        <f t="shared" si="5"/>
        <v>71</v>
      </c>
      <c r="P55" s="357">
        <v>13</v>
      </c>
      <c r="Q55" s="357">
        <v>47</v>
      </c>
      <c r="R55" s="357">
        <v>0</v>
      </c>
      <c r="S55" s="357">
        <v>11</v>
      </c>
      <c r="T55" s="357">
        <v>0</v>
      </c>
      <c r="U55" s="358">
        <f t="shared" si="6"/>
        <v>70</v>
      </c>
      <c r="V55" s="357">
        <v>1</v>
      </c>
      <c r="W55" s="357">
        <v>28</v>
      </c>
      <c r="X55" s="357">
        <v>0</v>
      </c>
      <c r="Y55" s="357">
        <v>41</v>
      </c>
      <c r="Z55" s="357">
        <v>0</v>
      </c>
      <c r="AA55" s="358">
        <f t="shared" si="7"/>
        <v>71</v>
      </c>
      <c r="AB55" s="357">
        <v>1</v>
      </c>
      <c r="AC55" s="357">
        <v>28</v>
      </c>
      <c r="AD55" s="357">
        <v>0</v>
      </c>
      <c r="AE55" s="357">
        <v>42</v>
      </c>
      <c r="AF55" s="357">
        <v>0</v>
      </c>
      <c r="AG55" s="358">
        <f t="shared" si="8"/>
        <v>70</v>
      </c>
      <c r="AH55" s="357">
        <v>1</v>
      </c>
      <c r="AI55" s="357">
        <v>28</v>
      </c>
      <c r="AJ55" s="357">
        <v>0</v>
      </c>
      <c r="AK55" s="357">
        <v>41</v>
      </c>
      <c r="AL55" s="357">
        <v>0</v>
      </c>
    </row>
    <row r="56" spans="1:38" ht="25.5" outlineLevel="2" x14ac:dyDescent="0.2">
      <c r="A56" s="15" t="s">
        <v>30</v>
      </c>
      <c r="B56" s="16">
        <v>501711</v>
      </c>
      <c r="C56" s="81">
        <v>171401</v>
      </c>
      <c r="D56" s="74" t="s">
        <v>54</v>
      </c>
      <c r="E56" s="288">
        <v>1</v>
      </c>
      <c r="F56" s="74" t="s">
        <v>25</v>
      </c>
      <c r="G56" s="288">
        <v>22</v>
      </c>
      <c r="H56" s="308" t="s">
        <v>28</v>
      </c>
      <c r="I56" s="356">
        <v>0</v>
      </c>
      <c r="J56" s="357">
        <f t="shared" si="0"/>
        <v>0</v>
      </c>
      <c r="K56" s="357">
        <f t="shared" si="1"/>
        <v>0</v>
      </c>
      <c r="L56" s="357">
        <f t="shared" si="2"/>
        <v>0</v>
      </c>
      <c r="M56" s="357">
        <f t="shared" si="3"/>
        <v>0</v>
      </c>
      <c r="N56" s="357">
        <f t="shared" si="4"/>
        <v>0</v>
      </c>
      <c r="O56" s="358">
        <f t="shared" si="5"/>
        <v>0</v>
      </c>
      <c r="P56" s="357">
        <v>0</v>
      </c>
      <c r="Q56" s="357">
        <v>0</v>
      </c>
      <c r="R56" s="357">
        <v>0</v>
      </c>
      <c r="S56" s="357">
        <v>0</v>
      </c>
      <c r="T56" s="357">
        <v>0</v>
      </c>
      <c r="U56" s="358">
        <f t="shared" si="6"/>
        <v>0</v>
      </c>
      <c r="V56" s="357">
        <v>0</v>
      </c>
      <c r="W56" s="357">
        <v>0</v>
      </c>
      <c r="X56" s="357">
        <v>0</v>
      </c>
      <c r="Y56" s="357">
        <v>0</v>
      </c>
      <c r="Z56" s="357">
        <v>0</v>
      </c>
      <c r="AA56" s="358">
        <f t="shared" si="7"/>
        <v>0</v>
      </c>
      <c r="AB56" s="357">
        <v>0</v>
      </c>
      <c r="AC56" s="357">
        <v>0</v>
      </c>
      <c r="AD56" s="357">
        <v>0</v>
      </c>
      <c r="AE56" s="357">
        <v>0</v>
      </c>
      <c r="AF56" s="357">
        <v>0</v>
      </c>
      <c r="AG56" s="358">
        <f t="shared" si="8"/>
        <v>0</v>
      </c>
      <c r="AH56" s="357">
        <v>0</v>
      </c>
      <c r="AI56" s="357">
        <v>0</v>
      </c>
      <c r="AJ56" s="357">
        <v>0</v>
      </c>
      <c r="AK56" s="357">
        <v>0</v>
      </c>
      <c r="AL56" s="357">
        <v>0</v>
      </c>
    </row>
    <row r="57" spans="1:38" ht="25.5" outlineLevel="2" x14ac:dyDescent="0.2">
      <c r="A57" s="15" t="s">
        <v>30</v>
      </c>
      <c r="B57" s="16">
        <v>501718</v>
      </c>
      <c r="C57" s="81">
        <v>172101</v>
      </c>
      <c r="D57" s="74" t="s">
        <v>55</v>
      </c>
      <c r="E57" s="288">
        <v>1</v>
      </c>
      <c r="F57" s="74" t="s">
        <v>25</v>
      </c>
      <c r="G57" s="288" t="s">
        <v>26</v>
      </c>
      <c r="H57" s="308" t="s">
        <v>27</v>
      </c>
      <c r="I57" s="356">
        <v>96</v>
      </c>
      <c r="J57" s="357">
        <f t="shared" si="0"/>
        <v>19</v>
      </c>
      <c r="K57" s="357">
        <f t="shared" si="1"/>
        <v>27</v>
      </c>
      <c r="L57" s="357">
        <f t="shared" si="2"/>
        <v>15</v>
      </c>
      <c r="M57" s="357">
        <f t="shared" si="3"/>
        <v>20</v>
      </c>
      <c r="N57" s="357">
        <f t="shared" si="4"/>
        <v>15</v>
      </c>
      <c r="O57" s="358">
        <f t="shared" si="5"/>
        <v>24</v>
      </c>
      <c r="P57" s="357">
        <v>4</v>
      </c>
      <c r="Q57" s="357">
        <v>15</v>
      </c>
      <c r="R57" s="357">
        <v>0</v>
      </c>
      <c r="S57" s="357">
        <v>5</v>
      </c>
      <c r="T57" s="357">
        <v>0</v>
      </c>
      <c r="U57" s="358">
        <f t="shared" si="6"/>
        <v>24</v>
      </c>
      <c r="V57" s="357">
        <v>5</v>
      </c>
      <c r="W57" s="357">
        <v>4</v>
      </c>
      <c r="X57" s="357">
        <v>5</v>
      </c>
      <c r="Y57" s="357">
        <v>5</v>
      </c>
      <c r="Z57" s="357">
        <v>5</v>
      </c>
      <c r="AA57" s="358">
        <f t="shared" si="7"/>
        <v>24</v>
      </c>
      <c r="AB57" s="357">
        <v>5</v>
      </c>
      <c r="AC57" s="357">
        <v>4</v>
      </c>
      <c r="AD57" s="357">
        <v>5</v>
      </c>
      <c r="AE57" s="357">
        <v>5</v>
      </c>
      <c r="AF57" s="357">
        <v>5</v>
      </c>
      <c r="AG57" s="358">
        <f t="shared" si="8"/>
        <v>24</v>
      </c>
      <c r="AH57" s="357">
        <v>5</v>
      </c>
      <c r="AI57" s="357">
        <v>4</v>
      </c>
      <c r="AJ57" s="357">
        <v>5</v>
      </c>
      <c r="AK57" s="357">
        <v>5</v>
      </c>
      <c r="AL57" s="357">
        <v>5</v>
      </c>
    </row>
    <row r="58" spans="1:38" ht="25.5" outlineLevel="2" x14ac:dyDescent="0.2">
      <c r="A58" s="15" t="s">
        <v>30</v>
      </c>
      <c r="B58" s="16">
        <v>501718</v>
      </c>
      <c r="C58" s="81">
        <v>172101</v>
      </c>
      <c r="D58" s="74" t="s">
        <v>55</v>
      </c>
      <c r="E58" s="288">
        <v>1</v>
      </c>
      <c r="F58" s="74" t="s">
        <v>25</v>
      </c>
      <c r="G58" s="288">
        <v>22</v>
      </c>
      <c r="H58" s="308" t="s">
        <v>28</v>
      </c>
      <c r="I58" s="356">
        <v>0</v>
      </c>
      <c r="J58" s="357">
        <f t="shared" si="0"/>
        <v>0</v>
      </c>
      <c r="K58" s="357">
        <f t="shared" si="1"/>
        <v>0</v>
      </c>
      <c r="L58" s="357">
        <f t="shared" si="2"/>
        <v>0</v>
      </c>
      <c r="M58" s="357">
        <f t="shared" si="3"/>
        <v>0</v>
      </c>
      <c r="N58" s="357">
        <f t="shared" si="4"/>
        <v>0</v>
      </c>
      <c r="O58" s="358">
        <f t="shared" si="5"/>
        <v>0</v>
      </c>
      <c r="P58" s="357">
        <v>0</v>
      </c>
      <c r="Q58" s="357">
        <v>0</v>
      </c>
      <c r="R58" s="357">
        <v>0</v>
      </c>
      <c r="S58" s="357">
        <v>0</v>
      </c>
      <c r="T58" s="357">
        <v>0</v>
      </c>
      <c r="U58" s="358">
        <f t="shared" si="6"/>
        <v>0</v>
      </c>
      <c r="V58" s="357">
        <v>0</v>
      </c>
      <c r="W58" s="357">
        <v>0</v>
      </c>
      <c r="X58" s="357">
        <v>0</v>
      </c>
      <c r="Y58" s="357">
        <v>0</v>
      </c>
      <c r="Z58" s="357">
        <v>0</v>
      </c>
      <c r="AA58" s="358">
        <f t="shared" si="7"/>
        <v>0</v>
      </c>
      <c r="AB58" s="357">
        <v>0</v>
      </c>
      <c r="AC58" s="357">
        <v>0</v>
      </c>
      <c r="AD58" s="357">
        <v>0</v>
      </c>
      <c r="AE58" s="357">
        <v>0</v>
      </c>
      <c r="AF58" s="357">
        <v>0</v>
      </c>
      <c r="AG58" s="358">
        <f t="shared" si="8"/>
        <v>0</v>
      </c>
      <c r="AH58" s="357">
        <v>0</v>
      </c>
      <c r="AI58" s="357">
        <v>0</v>
      </c>
      <c r="AJ58" s="357">
        <v>0</v>
      </c>
      <c r="AK58" s="357">
        <v>0</v>
      </c>
      <c r="AL58" s="357">
        <v>0</v>
      </c>
    </row>
    <row r="59" spans="1:38" ht="25.5" outlineLevel="2" x14ac:dyDescent="0.2">
      <c r="A59" s="15" t="s">
        <v>23</v>
      </c>
      <c r="B59" s="16">
        <v>501901</v>
      </c>
      <c r="C59" s="81">
        <v>190101</v>
      </c>
      <c r="D59" s="74" t="s">
        <v>56</v>
      </c>
      <c r="E59" s="288">
        <v>1</v>
      </c>
      <c r="F59" s="74" t="s">
        <v>25</v>
      </c>
      <c r="G59" s="288" t="s">
        <v>26</v>
      </c>
      <c r="H59" s="308" t="s">
        <v>27</v>
      </c>
      <c r="I59" s="356">
        <v>26541</v>
      </c>
      <c r="J59" s="357">
        <f t="shared" si="0"/>
        <v>260</v>
      </c>
      <c r="K59" s="357">
        <f t="shared" si="1"/>
        <v>10772</v>
      </c>
      <c r="L59" s="357">
        <f t="shared" si="2"/>
        <v>13</v>
      </c>
      <c r="M59" s="357">
        <f t="shared" si="3"/>
        <v>15495</v>
      </c>
      <c r="N59" s="357">
        <f t="shared" si="4"/>
        <v>1</v>
      </c>
      <c r="O59" s="358">
        <f t="shared" si="5"/>
        <v>6827</v>
      </c>
      <c r="P59" s="357">
        <v>65</v>
      </c>
      <c r="Q59" s="357">
        <v>2810</v>
      </c>
      <c r="R59" s="357">
        <v>13</v>
      </c>
      <c r="S59" s="357">
        <v>3938</v>
      </c>
      <c r="T59" s="357">
        <v>1</v>
      </c>
      <c r="U59" s="358">
        <f t="shared" si="6"/>
        <v>6571</v>
      </c>
      <c r="V59" s="357">
        <v>65</v>
      </c>
      <c r="W59" s="357">
        <v>2654</v>
      </c>
      <c r="X59" s="357">
        <v>0</v>
      </c>
      <c r="Y59" s="357">
        <v>3852</v>
      </c>
      <c r="Z59" s="357">
        <v>0</v>
      </c>
      <c r="AA59" s="358">
        <f t="shared" si="7"/>
        <v>6572</v>
      </c>
      <c r="AB59" s="357">
        <v>65</v>
      </c>
      <c r="AC59" s="357">
        <v>2654</v>
      </c>
      <c r="AD59" s="357">
        <v>0</v>
      </c>
      <c r="AE59" s="357">
        <v>3853</v>
      </c>
      <c r="AF59" s="357">
        <v>0</v>
      </c>
      <c r="AG59" s="358">
        <f t="shared" si="8"/>
        <v>6571</v>
      </c>
      <c r="AH59" s="357">
        <v>65</v>
      </c>
      <c r="AI59" s="357">
        <v>2654</v>
      </c>
      <c r="AJ59" s="357">
        <v>0</v>
      </c>
      <c r="AK59" s="357">
        <v>3852</v>
      </c>
      <c r="AL59" s="357">
        <v>0</v>
      </c>
    </row>
    <row r="60" spans="1:38" ht="25.5" outlineLevel="2" x14ac:dyDescent="0.2">
      <c r="A60" s="15" t="s">
        <v>23</v>
      </c>
      <c r="B60" s="16">
        <v>501901</v>
      </c>
      <c r="C60" s="81">
        <v>190101</v>
      </c>
      <c r="D60" s="74" t="s">
        <v>56</v>
      </c>
      <c r="E60" s="288">
        <v>1</v>
      </c>
      <c r="F60" s="74" t="s">
        <v>25</v>
      </c>
      <c r="G60" s="288">
        <v>22</v>
      </c>
      <c r="H60" s="308" t="s">
        <v>28</v>
      </c>
      <c r="I60" s="356">
        <v>491</v>
      </c>
      <c r="J60" s="357">
        <f t="shared" si="0"/>
        <v>4</v>
      </c>
      <c r="K60" s="357">
        <f t="shared" si="1"/>
        <v>199</v>
      </c>
      <c r="L60" s="357">
        <f t="shared" si="2"/>
        <v>0</v>
      </c>
      <c r="M60" s="357">
        <f t="shared" si="3"/>
        <v>288</v>
      </c>
      <c r="N60" s="357">
        <f t="shared" si="4"/>
        <v>0</v>
      </c>
      <c r="O60" s="358">
        <f t="shared" si="5"/>
        <v>123</v>
      </c>
      <c r="P60" s="357">
        <v>1</v>
      </c>
      <c r="Q60" s="357">
        <v>50</v>
      </c>
      <c r="R60" s="357">
        <v>0</v>
      </c>
      <c r="S60" s="357">
        <v>72</v>
      </c>
      <c r="T60" s="357">
        <v>0</v>
      </c>
      <c r="U60" s="358">
        <f t="shared" si="6"/>
        <v>123</v>
      </c>
      <c r="V60" s="357">
        <v>1</v>
      </c>
      <c r="W60" s="357">
        <v>50</v>
      </c>
      <c r="X60" s="357">
        <v>0</v>
      </c>
      <c r="Y60" s="357">
        <v>72</v>
      </c>
      <c r="Z60" s="357">
        <v>0</v>
      </c>
      <c r="AA60" s="358">
        <f t="shared" si="7"/>
        <v>123</v>
      </c>
      <c r="AB60" s="357">
        <v>1</v>
      </c>
      <c r="AC60" s="357">
        <v>50</v>
      </c>
      <c r="AD60" s="357">
        <v>0</v>
      </c>
      <c r="AE60" s="357">
        <v>72</v>
      </c>
      <c r="AF60" s="357">
        <v>0</v>
      </c>
      <c r="AG60" s="358">
        <f t="shared" si="8"/>
        <v>122</v>
      </c>
      <c r="AH60" s="357">
        <v>1</v>
      </c>
      <c r="AI60" s="357">
        <v>49</v>
      </c>
      <c r="AJ60" s="357">
        <v>0</v>
      </c>
      <c r="AK60" s="357">
        <v>72</v>
      </c>
      <c r="AL60" s="357">
        <v>0</v>
      </c>
    </row>
    <row r="61" spans="1:38" ht="25.5" outlineLevel="2" x14ac:dyDescent="0.2">
      <c r="A61" s="15" t="s">
        <v>30</v>
      </c>
      <c r="B61" s="16">
        <v>501912</v>
      </c>
      <c r="C61" s="81">
        <v>191201</v>
      </c>
      <c r="D61" s="74" t="s">
        <v>57</v>
      </c>
      <c r="E61" s="288">
        <v>1</v>
      </c>
      <c r="F61" s="74" t="s">
        <v>25</v>
      </c>
      <c r="G61" s="288" t="s">
        <v>26</v>
      </c>
      <c r="H61" s="308" t="s">
        <v>27</v>
      </c>
      <c r="I61" s="356">
        <v>34</v>
      </c>
      <c r="J61" s="357">
        <f t="shared" si="0"/>
        <v>0</v>
      </c>
      <c r="K61" s="357">
        <f t="shared" si="1"/>
        <v>12</v>
      </c>
      <c r="L61" s="357">
        <f t="shared" si="2"/>
        <v>0</v>
      </c>
      <c r="M61" s="357">
        <f t="shared" si="3"/>
        <v>22</v>
      </c>
      <c r="N61" s="357">
        <f t="shared" si="4"/>
        <v>0</v>
      </c>
      <c r="O61" s="358">
        <f t="shared" si="5"/>
        <v>9</v>
      </c>
      <c r="P61" s="357">
        <v>0</v>
      </c>
      <c r="Q61" s="357">
        <v>3</v>
      </c>
      <c r="R61" s="357">
        <v>0</v>
      </c>
      <c r="S61" s="357">
        <v>6</v>
      </c>
      <c r="T61" s="357">
        <v>0</v>
      </c>
      <c r="U61" s="358">
        <f t="shared" si="6"/>
        <v>8</v>
      </c>
      <c r="V61" s="357">
        <v>0</v>
      </c>
      <c r="W61" s="357">
        <v>3</v>
      </c>
      <c r="X61" s="357">
        <v>0</v>
      </c>
      <c r="Y61" s="357">
        <v>5</v>
      </c>
      <c r="Z61" s="357">
        <v>0</v>
      </c>
      <c r="AA61" s="358">
        <f t="shared" si="7"/>
        <v>9</v>
      </c>
      <c r="AB61" s="357">
        <v>0</v>
      </c>
      <c r="AC61" s="357">
        <v>3</v>
      </c>
      <c r="AD61" s="357">
        <v>0</v>
      </c>
      <c r="AE61" s="357">
        <v>6</v>
      </c>
      <c r="AF61" s="357">
        <v>0</v>
      </c>
      <c r="AG61" s="358">
        <f t="shared" si="8"/>
        <v>8</v>
      </c>
      <c r="AH61" s="357">
        <v>0</v>
      </c>
      <c r="AI61" s="357">
        <v>3</v>
      </c>
      <c r="AJ61" s="357">
        <v>0</v>
      </c>
      <c r="AK61" s="357">
        <v>5</v>
      </c>
      <c r="AL61" s="357">
        <v>0</v>
      </c>
    </row>
    <row r="62" spans="1:38" ht="25.5" outlineLevel="2" x14ac:dyDescent="0.2">
      <c r="A62" s="15" t="s">
        <v>30</v>
      </c>
      <c r="B62" s="16">
        <v>501912</v>
      </c>
      <c r="C62" s="81">
        <v>191201</v>
      </c>
      <c r="D62" s="74" t="s">
        <v>57</v>
      </c>
      <c r="E62" s="288">
        <v>1</v>
      </c>
      <c r="F62" s="74" t="s">
        <v>25</v>
      </c>
      <c r="G62" s="288">
        <v>22</v>
      </c>
      <c r="H62" s="308" t="s">
        <v>28</v>
      </c>
      <c r="I62" s="356">
        <v>0</v>
      </c>
      <c r="J62" s="357">
        <f t="shared" si="0"/>
        <v>0</v>
      </c>
      <c r="K62" s="357">
        <f t="shared" si="1"/>
        <v>0</v>
      </c>
      <c r="L62" s="357">
        <f t="shared" si="2"/>
        <v>0</v>
      </c>
      <c r="M62" s="357">
        <f t="shared" si="3"/>
        <v>0</v>
      </c>
      <c r="N62" s="357">
        <f t="shared" si="4"/>
        <v>0</v>
      </c>
      <c r="O62" s="358">
        <f t="shared" si="5"/>
        <v>0</v>
      </c>
      <c r="P62" s="357">
        <v>0</v>
      </c>
      <c r="Q62" s="357">
        <v>0</v>
      </c>
      <c r="R62" s="357">
        <v>0</v>
      </c>
      <c r="S62" s="357">
        <v>0</v>
      </c>
      <c r="T62" s="357">
        <v>0</v>
      </c>
      <c r="U62" s="358">
        <f t="shared" si="6"/>
        <v>0</v>
      </c>
      <c r="V62" s="357">
        <v>0</v>
      </c>
      <c r="W62" s="357">
        <v>0</v>
      </c>
      <c r="X62" s="357">
        <v>0</v>
      </c>
      <c r="Y62" s="357">
        <v>0</v>
      </c>
      <c r="Z62" s="357">
        <v>0</v>
      </c>
      <c r="AA62" s="358">
        <f t="shared" si="7"/>
        <v>0</v>
      </c>
      <c r="AB62" s="357">
        <v>0</v>
      </c>
      <c r="AC62" s="357">
        <v>0</v>
      </c>
      <c r="AD62" s="357">
        <v>0</v>
      </c>
      <c r="AE62" s="357">
        <v>0</v>
      </c>
      <c r="AF62" s="357">
        <v>0</v>
      </c>
      <c r="AG62" s="358">
        <f t="shared" si="8"/>
        <v>0</v>
      </c>
      <c r="AH62" s="357">
        <v>0</v>
      </c>
      <c r="AI62" s="357">
        <v>0</v>
      </c>
      <c r="AJ62" s="357">
        <v>0</v>
      </c>
      <c r="AK62" s="357">
        <v>0</v>
      </c>
      <c r="AL62" s="357">
        <v>0</v>
      </c>
    </row>
    <row r="63" spans="1:38" ht="25.5" outlineLevel="2" x14ac:dyDescent="0.2">
      <c r="A63" s="15" t="s">
        <v>23</v>
      </c>
      <c r="B63" s="16">
        <v>501914</v>
      </c>
      <c r="C63" s="81">
        <v>191401</v>
      </c>
      <c r="D63" s="74" t="s">
        <v>58</v>
      </c>
      <c r="E63" s="288">
        <v>1</v>
      </c>
      <c r="F63" s="74" t="s">
        <v>25</v>
      </c>
      <c r="G63" s="288" t="s">
        <v>26</v>
      </c>
      <c r="H63" s="308" t="s">
        <v>27</v>
      </c>
      <c r="I63" s="356">
        <v>9944</v>
      </c>
      <c r="J63" s="357">
        <f t="shared" si="0"/>
        <v>71</v>
      </c>
      <c r="K63" s="357">
        <f t="shared" si="1"/>
        <v>4930</v>
      </c>
      <c r="L63" s="357">
        <f t="shared" si="2"/>
        <v>1</v>
      </c>
      <c r="M63" s="357">
        <f t="shared" si="3"/>
        <v>4942</v>
      </c>
      <c r="N63" s="357">
        <f t="shared" si="4"/>
        <v>0</v>
      </c>
      <c r="O63" s="358">
        <f t="shared" si="5"/>
        <v>2744</v>
      </c>
      <c r="P63" s="357">
        <v>38</v>
      </c>
      <c r="Q63" s="357">
        <v>1327</v>
      </c>
      <c r="R63" s="357">
        <v>1</v>
      </c>
      <c r="S63" s="357">
        <v>1378</v>
      </c>
      <c r="T63" s="357">
        <v>0</v>
      </c>
      <c r="U63" s="358">
        <f t="shared" si="6"/>
        <v>2400</v>
      </c>
      <c r="V63" s="357">
        <v>11</v>
      </c>
      <c r="W63" s="357">
        <v>1201</v>
      </c>
      <c r="X63" s="357">
        <v>0</v>
      </c>
      <c r="Y63" s="357">
        <v>1188</v>
      </c>
      <c r="Z63" s="357">
        <v>0</v>
      </c>
      <c r="AA63" s="358">
        <f t="shared" si="7"/>
        <v>2400</v>
      </c>
      <c r="AB63" s="357">
        <v>11</v>
      </c>
      <c r="AC63" s="357">
        <v>1201</v>
      </c>
      <c r="AD63" s="357">
        <v>0</v>
      </c>
      <c r="AE63" s="357">
        <v>1188</v>
      </c>
      <c r="AF63" s="357">
        <v>0</v>
      </c>
      <c r="AG63" s="358">
        <f t="shared" si="8"/>
        <v>2400</v>
      </c>
      <c r="AH63" s="357">
        <v>11</v>
      </c>
      <c r="AI63" s="357">
        <v>1201</v>
      </c>
      <c r="AJ63" s="357">
        <v>0</v>
      </c>
      <c r="AK63" s="357">
        <v>1188</v>
      </c>
      <c r="AL63" s="357">
        <v>0</v>
      </c>
    </row>
    <row r="64" spans="1:38" ht="25.5" outlineLevel="2" x14ac:dyDescent="0.2">
      <c r="A64" s="15" t="s">
        <v>23</v>
      </c>
      <c r="B64" s="16">
        <v>501914</v>
      </c>
      <c r="C64" s="81">
        <v>191401</v>
      </c>
      <c r="D64" s="74" t="s">
        <v>58</v>
      </c>
      <c r="E64" s="288">
        <v>1</v>
      </c>
      <c r="F64" s="74" t="s">
        <v>25</v>
      </c>
      <c r="G64" s="288">
        <v>22</v>
      </c>
      <c r="H64" s="308" t="s">
        <v>28</v>
      </c>
      <c r="I64" s="356">
        <v>0</v>
      </c>
      <c r="J64" s="357">
        <f t="shared" si="0"/>
        <v>0</v>
      </c>
      <c r="K64" s="357">
        <f t="shared" si="1"/>
        <v>0</v>
      </c>
      <c r="L64" s="357">
        <f t="shared" si="2"/>
        <v>0</v>
      </c>
      <c r="M64" s="357">
        <f t="shared" si="3"/>
        <v>0</v>
      </c>
      <c r="N64" s="357">
        <f t="shared" si="4"/>
        <v>0</v>
      </c>
      <c r="O64" s="358">
        <f t="shared" si="5"/>
        <v>0</v>
      </c>
      <c r="P64" s="357">
        <v>0</v>
      </c>
      <c r="Q64" s="357">
        <v>0</v>
      </c>
      <c r="R64" s="357">
        <v>0</v>
      </c>
      <c r="S64" s="357">
        <v>0</v>
      </c>
      <c r="T64" s="357">
        <v>0</v>
      </c>
      <c r="U64" s="358">
        <f t="shared" si="6"/>
        <v>0</v>
      </c>
      <c r="V64" s="357">
        <v>0</v>
      </c>
      <c r="W64" s="357">
        <v>0</v>
      </c>
      <c r="X64" s="357">
        <v>0</v>
      </c>
      <c r="Y64" s="357">
        <v>0</v>
      </c>
      <c r="Z64" s="357">
        <v>0</v>
      </c>
      <c r="AA64" s="358">
        <f t="shared" si="7"/>
        <v>0</v>
      </c>
      <c r="AB64" s="357">
        <v>0</v>
      </c>
      <c r="AC64" s="357">
        <v>0</v>
      </c>
      <c r="AD64" s="357">
        <v>0</v>
      </c>
      <c r="AE64" s="357">
        <v>0</v>
      </c>
      <c r="AF64" s="357">
        <v>0</v>
      </c>
      <c r="AG64" s="358">
        <f t="shared" si="8"/>
        <v>0</v>
      </c>
      <c r="AH64" s="357">
        <v>0</v>
      </c>
      <c r="AI64" s="357">
        <v>0</v>
      </c>
      <c r="AJ64" s="357">
        <v>0</v>
      </c>
      <c r="AK64" s="357">
        <v>0</v>
      </c>
      <c r="AL64" s="357">
        <v>0</v>
      </c>
    </row>
    <row r="65" spans="1:38" ht="25.5" outlineLevel="2" x14ac:dyDescent="0.2">
      <c r="A65" s="15" t="s">
        <v>23</v>
      </c>
      <c r="B65" s="16">
        <v>502003</v>
      </c>
      <c r="C65" s="81">
        <v>200301</v>
      </c>
      <c r="D65" s="74" t="s">
        <v>59</v>
      </c>
      <c r="E65" s="288">
        <v>1</v>
      </c>
      <c r="F65" s="74" t="s">
        <v>25</v>
      </c>
      <c r="G65" s="288" t="s">
        <v>26</v>
      </c>
      <c r="H65" s="308" t="s">
        <v>27</v>
      </c>
      <c r="I65" s="356">
        <v>32131</v>
      </c>
      <c r="J65" s="357">
        <f t="shared" si="0"/>
        <v>2182</v>
      </c>
      <c r="K65" s="357">
        <f t="shared" si="1"/>
        <v>20765</v>
      </c>
      <c r="L65" s="357">
        <f t="shared" si="2"/>
        <v>573</v>
      </c>
      <c r="M65" s="357">
        <f t="shared" si="3"/>
        <v>8090</v>
      </c>
      <c r="N65" s="357">
        <f t="shared" si="4"/>
        <v>521</v>
      </c>
      <c r="O65" s="358">
        <f t="shared" si="5"/>
        <v>8033</v>
      </c>
      <c r="P65" s="357">
        <v>736</v>
      </c>
      <c r="Q65" s="357">
        <v>5102</v>
      </c>
      <c r="R65" s="357">
        <v>90</v>
      </c>
      <c r="S65" s="357">
        <v>2067</v>
      </c>
      <c r="T65" s="357">
        <v>38</v>
      </c>
      <c r="U65" s="358">
        <f t="shared" si="6"/>
        <v>8033</v>
      </c>
      <c r="V65" s="357">
        <v>482</v>
      </c>
      <c r="W65" s="357">
        <v>5221</v>
      </c>
      <c r="X65" s="357">
        <v>161</v>
      </c>
      <c r="Y65" s="357">
        <v>2008</v>
      </c>
      <c r="Z65" s="357">
        <v>161</v>
      </c>
      <c r="AA65" s="358">
        <f t="shared" si="7"/>
        <v>8033</v>
      </c>
      <c r="AB65" s="357">
        <v>482</v>
      </c>
      <c r="AC65" s="357">
        <v>5221</v>
      </c>
      <c r="AD65" s="357">
        <v>161</v>
      </c>
      <c r="AE65" s="357">
        <v>2008</v>
      </c>
      <c r="AF65" s="357">
        <v>161</v>
      </c>
      <c r="AG65" s="358">
        <f t="shared" si="8"/>
        <v>8032</v>
      </c>
      <c r="AH65" s="357">
        <v>482</v>
      </c>
      <c r="AI65" s="357">
        <v>5221</v>
      </c>
      <c r="AJ65" s="357">
        <v>161</v>
      </c>
      <c r="AK65" s="357">
        <v>2007</v>
      </c>
      <c r="AL65" s="357">
        <v>161</v>
      </c>
    </row>
    <row r="66" spans="1:38" ht="25.5" outlineLevel="2" x14ac:dyDescent="0.2">
      <c r="A66" s="15" t="s">
        <v>23</v>
      </c>
      <c r="B66" s="16">
        <v>502003</v>
      </c>
      <c r="C66" s="81">
        <v>200301</v>
      </c>
      <c r="D66" s="74" t="s">
        <v>59</v>
      </c>
      <c r="E66" s="288">
        <v>1</v>
      </c>
      <c r="F66" s="74" t="s">
        <v>25</v>
      </c>
      <c r="G66" s="288">
        <v>22</v>
      </c>
      <c r="H66" s="308" t="s">
        <v>28</v>
      </c>
      <c r="I66" s="356">
        <v>1742</v>
      </c>
      <c r="J66" s="357">
        <f t="shared" si="0"/>
        <v>79</v>
      </c>
      <c r="K66" s="357">
        <f t="shared" si="1"/>
        <v>1129</v>
      </c>
      <c r="L66" s="357">
        <f t="shared" si="2"/>
        <v>27</v>
      </c>
      <c r="M66" s="357">
        <f t="shared" si="3"/>
        <v>474</v>
      </c>
      <c r="N66" s="357">
        <f t="shared" si="4"/>
        <v>33</v>
      </c>
      <c r="O66" s="358">
        <f t="shared" si="5"/>
        <v>436</v>
      </c>
      <c r="P66" s="357">
        <v>1</v>
      </c>
      <c r="Q66" s="357">
        <v>282</v>
      </c>
      <c r="R66" s="357">
        <v>0</v>
      </c>
      <c r="S66" s="357">
        <v>147</v>
      </c>
      <c r="T66" s="357">
        <v>6</v>
      </c>
      <c r="U66" s="358">
        <f t="shared" si="6"/>
        <v>435</v>
      </c>
      <c r="V66" s="357">
        <v>26</v>
      </c>
      <c r="W66" s="357">
        <v>282</v>
      </c>
      <c r="X66" s="357">
        <v>9</v>
      </c>
      <c r="Y66" s="357">
        <v>109</v>
      </c>
      <c r="Z66" s="357">
        <v>9</v>
      </c>
      <c r="AA66" s="358">
        <f t="shared" si="7"/>
        <v>436</v>
      </c>
      <c r="AB66" s="357">
        <v>26</v>
      </c>
      <c r="AC66" s="357">
        <v>283</v>
      </c>
      <c r="AD66" s="357">
        <v>9</v>
      </c>
      <c r="AE66" s="357">
        <v>109</v>
      </c>
      <c r="AF66" s="357">
        <v>9</v>
      </c>
      <c r="AG66" s="358">
        <f t="shared" si="8"/>
        <v>435</v>
      </c>
      <c r="AH66" s="357">
        <v>26</v>
      </c>
      <c r="AI66" s="357">
        <v>282</v>
      </c>
      <c r="AJ66" s="357">
        <v>9</v>
      </c>
      <c r="AK66" s="357">
        <v>109</v>
      </c>
      <c r="AL66" s="357">
        <v>9</v>
      </c>
    </row>
    <row r="67" spans="1:38" ht="25.5" outlineLevel="2" x14ac:dyDescent="0.2">
      <c r="A67" s="15" t="s">
        <v>23</v>
      </c>
      <c r="B67" s="16">
        <v>502004</v>
      </c>
      <c r="C67" s="81">
        <v>200401</v>
      </c>
      <c r="D67" s="74" t="s">
        <v>60</v>
      </c>
      <c r="E67" s="288">
        <v>1</v>
      </c>
      <c r="F67" s="74" t="s">
        <v>25</v>
      </c>
      <c r="G67" s="288" t="s">
        <v>26</v>
      </c>
      <c r="H67" s="308" t="s">
        <v>27</v>
      </c>
      <c r="I67" s="356">
        <v>1348</v>
      </c>
      <c r="J67" s="357">
        <f t="shared" si="0"/>
        <v>61</v>
      </c>
      <c r="K67" s="357">
        <f t="shared" si="1"/>
        <v>536</v>
      </c>
      <c r="L67" s="357">
        <f t="shared" si="2"/>
        <v>9</v>
      </c>
      <c r="M67" s="357">
        <f t="shared" si="3"/>
        <v>742</v>
      </c>
      <c r="N67" s="357">
        <f t="shared" si="4"/>
        <v>0</v>
      </c>
      <c r="O67" s="358">
        <f t="shared" si="5"/>
        <v>295</v>
      </c>
      <c r="P67" s="357">
        <v>49</v>
      </c>
      <c r="Q67" s="357">
        <v>123</v>
      </c>
      <c r="R67" s="357">
        <v>9</v>
      </c>
      <c r="S67" s="357">
        <v>114</v>
      </c>
      <c r="T67" s="357">
        <v>0</v>
      </c>
      <c r="U67" s="358">
        <f t="shared" si="6"/>
        <v>464</v>
      </c>
      <c r="V67" s="357">
        <v>4</v>
      </c>
      <c r="W67" s="357">
        <v>165</v>
      </c>
      <c r="X67" s="357">
        <v>0</v>
      </c>
      <c r="Y67" s="357">
        <v>295</v>
      </c>
      <c r="Z67" s="357">
        <v>0</v>
      </c>
      <c r="AA67" s="358">
        <f t="shared" si="7"/>
        <v>295</v>
      </c>
      <c r="AB67" s="357">
        <v>4</v>
      </c>
      <c r="AC67" s="357">
        <v>124</v>
      </c>
      <c r="AD67" s="357">
        <v>0</v>
      </c>
      <c r="AE67" s="357">
        <v>167</v>
      </c>
      <c r="AF67" s="357">
        <v>0</v>
      </c>
      <c r="AG67" s="358">
        <f t="shared" si="8"/>
        <v>294</v>
      </c>
      <c r="AH67" s="357">
        <v>4</v>
      </c>
      <c r="AI67" s="357">
        <v>124</v>
      </c>
      <c r="AJ67" s="357">
        <v>0</v>
      </c>
      <c r="AK67" s="357">
        <v>166</v>
      </c>
      <c r="AL67" s="357">
        <v>0</v>
      </c>
    </row>
    <row r="68" spans="1:38" ht="25.5" outlineLevel="2" x14ac:dyDescent="0.2">
      <c r="A68" s="15" t="s">
        <v>23</v>
      </c>
      <c r="B68" s="16">
        <v>502004</v>
      </c>
      <c r="C68" s="81">
        <v>200401</v>
      </c>
      <c r="D68" s="74" t="s">
        <v>60</v>
      </c>
      <c r="E68" s="288">
        <v>1</v>
      </c>
      <c r="F68" s="74" t="s">
        <v>25</v>
      </c>
      <c r="G68" s="288">
        <v>22</v>
      </c>
      <c r="H68" s="308" t="s">
        <v>28</v>
      </c>
      <c r="I68" s="356">
        <v>0</v>
      </c>
      <c r="J68" s="357">
        <f t="shared" si="0"/>
        <v>0</v>
      </c>
      <c r="K68" s="357">
        <f t="shared" si="1"/>
        <v>0</v>
      </c>
      <c r="L68" s="357">
        <f t="shared" si="2"/>
        <v>0</v>
      </c>
      <c r="M68" s="357">
        <f t="shared" si="3"/>
        <v>0</v>
      </c>
      <c r="N68" s="357">
        <f t="shared" si="4"/>
        <v>0</v>
      </c>
      <c r="O68" s="358">
        <f t="shared" si="5"/>
        <v>0</v>
      </c>
      <c r="P68" s="357">
        <v>0</v>
      </c>
      <c r="Q68" s="357">
        <v>0</v>
      </c>
      <c r="R68" s="357">
        <v>0</v>
      </c>
      <c r="S68" s="357">
        <v>0</v>
      </c>
      <c r="T68" s="357">
        <v>0</v>
      </c>
      <c r="U68" s="358">
        <f t="shared" si="6"/>
        <v>0</v>
      </c>
      <c r="V68" s="357">
        <v>0</v>
      </c>
      <c r="W68" s="357">
        <v>0</v>
      </c>
      <c r="X68" s="357">
        <v>0</v>
      </c>
      <c r="Y68" s="357">
        <v>0</v>
      </c>
      <c r="Z68" s="357">
        <v>0</v>
      </c>
      <c r="AA68" s="358">
        <f t="shared" si="7"/>
        <v>0</v>
      </c>
      <c r="AB68" s="357">
        <v>0</v>
      </c>
      <c r="AC68" s="357">
        <v>0</v>
      </c>
      <c r="AD68" s="357">
        <v>0</v>
      </c>
      <c r="AE68" s="357">
        <v>0</v>
      </c>
      <c r="AF68" s="357">
        <v>0</v>
      </c>
      <c r="AG68" s="358">
        <f t="shared" si="8"/>
        <v>0</v>
      </c>
      <c r="AH68" s="357">
        <v>0</v>
      </c>
      <c r="AI68" s="357">
        <v>0</v>
      </c>
      <c r="AJ68" s="357">
        <v>0</v>
      </c>
      <c r="AK68" s="357">
        <v>0</v>
      </c>
      <c r="AL68" s="357">
        <v>0</v>
      </c>
    </row>
    <row r="69" spans="1:38" ht="25.5" outlineLevel="2" x14ac:dyDescent="0.2">
      <c r="A69" s="15" t="s">
        <v>23</v>
      </c>
      <c r="B69" s="16">
        <v>502101</v>
      </c>
      <c r="C69" s="81">
        <v>210101</v>
      </c>
      <c r="D69" s="74" t="s">
        <v>61</v>
      </c>
      <c r="E69" s="288">
        <v>1</v>
      </c>
      <c r="F69" s="74" t="s">
        <v>25</v>
      </c>
      <c r="G69" s="288" t="s">
        <v>26</v>
      </c>
      <c r="H69" s="308" t="s">
        <v>27</v>
      </c>
      <c r="I69" s="356">
        <v>11101</v>
      </c>
      <c r="J69" s="357">
        <f t="shared" si="0"/>
        <v>2176</v>
      </c>
      <c r="K69" s="357">
        <f t="shared" si="1"/>
        <v>6909</v>
      </c>
      <c r="L69" s="357">
        <f t="shared" si="2"/>
        <v>84</v>
      </c>
      <c r="M69" s="357">
        <f t="shared" si="3"/>
        <v>1891</v>
      </c>
      <c r="N69" s="357">
        <f t="shared" si="4"/>
        <v>41</v>
      </c>
      <c r="O69" s="358">
        <f t="shared" si="5"/>
        <v>2936</v>
      </c>
      <c r="P69" s="357">
        <v>544</v>
      </c>
      <c r="Q69" s="357">
        <v>1599</v>
      </c>
      <c r="R69" s="357">
        <v>33</v>
      </c>
      <c r="S69" s="357">
        <v>758</v>
      </c>
      <c r="T69" s="357">
        <v>2</v>
      </c>
      <c r="U69" s="358">
        <f t="shared" si="6"/>
        <v>2722</v>
      </c>
      <c r="V69" s="357">
        <v>544</v>
      </c>
      <c r="W69" s="357">
        <v>1770</v>
      </c>
      <c r="X69" s="357">
        <v>17</v>
      </c>
      <c r="Y69" s="357">
        <v>378</v>
      </c>
      <c r="Z69" s="357">
        <v>13</v>
      </c>
      <c r="AA69" s="358">
        <f t="shared" si="7"/>
        <v>2722</v>
      </c>
      <c r="AB69" s="357">
        <v>544</v>
      </c>
      <c r="AC69" s="357">
        <v>1770</v>
      </c>
      <c r="AD69" s="357">
        <v>17</v>
      </c>
      <c r="AE69" s="357">
        <v>378</v>
      </c>
      <c r="AF69" s="357">
        <v>13</v>
      </c>
      <c r="AG69" s="358">
        <f t="shared" si="8"/>
        <v>2721</v>
      </c>
      <c r="AH69" s="357">
        <v>544</v>
      </c>
      <c r="AI69" s="357">
        <v>1770</v>
      </c>
      <c r="AJ69" s="357">
        <v>17</v>
      </c>
      <c r="AK69" s="357">
        <v>377</v>
      </c>
      <c r="AL69" s="357">
        <v>13</v>
      </c>
    </row>
    <row r="70" spans="1:38" ht="25.5" outlineLevel="2" x14ac:dyDescent="0.2">
      <c r="A70" s="15" t="s">
        <v>23</v>
      </c>
      <c r="B70" s="16">
        <v>502101</v>
      </c>
      <c r="C70" s="81">
        <v>210101</v>
      </c>
      <c r="D70" s="74" t="s">
        <v>61</v>
      </c>
      <c r="E70" s="288">
        <v>1</v>
      </c>
      <c r="F70" s="74" t="s">
        <v>25</v>
      </c>
      <c r="G70" s="288">
        <v>22</v>
      </c>
      <c r="H70" s="308" t="s">
        <v>28</v>
      </c>
      <c r="I70" s="356">
        <v>500</v>
      </c>
      <c r="J70" s="357">
        <f t="shared" si="0"/>
        <v>100</v>
      </c>
      <c r="K70" s="357">
        <f t="shared" si="1"/>
        <v>324</v>
      </c>
      <c r="L70" s="357">
        <f t="shared" si="2"/>
        <v>4</v>
      </c>
      <c r="M70" s="357">
        <f t="shared" si="3"/>
        <v>68</v>
      </c>
      <c r="N70" s="357">
        <f t="shared" si="4"/>
        <v>4</v>
      </c>
      <c r="O70" s="358">
        <f t="shared" si="5"/>
        <v>125</v>
      </c>
      <c r="P70" s="357">
        <v>25</v>
      </c>
      <c r="Q70" s="357">
        <v>81</v>
      </c>
      <c r="R70" s="357">
        <v>1</v>
      </c>
      <c r="S70" s="357">
        <v>17</v>
      </c>
      <c r="T70" s="357">
        <v>1</v>
      </c>
      <c r="U70" s="358">
        <f t="shared" si="6"/>
        <v>125</v>
      </c>
      <c r="V70" s="357">
        <v>25</v>
      </c>
      <c r="W70" s="357">
        <v>81</v>
      </c>
      <c r="X70" s="357">
        <v>1</v>
      </c>
      <c r="Y70" s="357">
        <v>17</v>
      </c>
      <c r="Z70" s="357">
        <v>1</v>
      </c>
      <c r="AA70" s="358">
        <f t="shared" si="7"/>
        <v>125</v>
      </c>
      <c r="AB70" s="357">
        <v>25</v>
      </c>
      <c r="AC70" s="357">
        <v>81</v>
      </c>
      <c r="AD70" s="357">
        <v>1</v>
      </c>
      <c r="AE70" s="357">
        <v>17</v>
      </c>
      <c r="AF70" s="357">
        <v>1</v>
      </c>
      <c r="AG70" s="358">
        <f t="shared" si="8"/>
        <v>125</v>
      </c>
      <c r="AH70" s="357">
        <v>25</v>
      </c>
      <c r="AI70" s="357">
        <v>81</v>
      </c>
      <c r="AJ70" s="357">
        <v>1</v>
      </c>
      <c r="AK70" s="357">
        <v>17</v>
      </c>
      <c r="AL70" s="357">
        <v>1</v>
      </c>
    </row>
    <row r="71" spans="1:38" ht="25.5" outlineLevel="2" x14ac:dyDescent="0.2">
      <c r="A71" s="15" t="s">
        <v>23</v>
      </c>
      <c r="B71" s="16">
        <v>502102</v>
      </c>
      <c r="C71" s="81">
        <v>210102</v>
      </c>
      <c r="D71" s="74" t="s">
        <v>62</v>
      </c>
      <c r="E71" s="288">
        <v>1</v>
      </c>
      <c r="F71" s="74" t="s">
        <v>25</v>
      </c>
      <c r="G71" s="288" t="s">
        <v>26</v>
      </c>
      <c r="H71" s="308" t="s">
        <v>27</v>
      </c>
      <c r="I71" s="356">
        <v>9255</v>
      </c>
      <c r="J71" s="357">
        <f t="shared" si="0"/>
        <v>1250</v>
      </c>
      <c r="K71" s="357">
        <f t="shared" si="1"/>
        <v>5361</v>
      </c>
      <c r="L71" s="357">
        <f t="shared" si="2"/>
        <v>80</v>
      </c>
      <c r="M71" s="357">
        <f t="shared" si="3"/>
        <v>2563</v>
      </c>
      <c r="N71" s="357">
        <f t="shared" si="4"/>
        <v>1</v>
      </c>
      <c r="O71" s="358">
        <f t="shared" si="5"/>
        <v>2455</v>
      </c>
      <c r="P71" s="357">
        <v>380</v>
      </c>
      <c r="Q71" s="357">
        <v>1348</v>
      </c>
      <c r="R71" s="357">
        <v>26</v>
      </c>
      <c r="S71" s="357">
        <v>700</v>
      </c>
      <c r="T71" s="357">
        <v>1</v>
      </c>
      <c r="U71" s="358">
        <f t="shared" si="6"/>
        <v>2337</v>
      </c>
      <c r="V71" s="357">
        <v>290</v>
      </c>
      <c r="W71" s="357">
        <v>1408</v>
      </c>
      <c r="X71" s="357">
        <v>18</v>
      </c>
      <c r="Y71" s="357">
        <v>621</v>
      </c>
      <c r="Z71" s="357">
        <v>0</v>
      </c>
      <c r="AA71" s="358">
        <f t="shared" si="7"/>
        <v>2232</v>
      </c>
      <c r="AB71" s="357">
        <v>290</v>
      </c>
      <c r="AC71" s="357">
        <v>1303</v>
      </c>
      <c r="AD71" s="357">
        <v>18</v>
      </c>
      <c r="AE71" s="357">
        <v>621</v>
      </c>
      <c r="AF71" s="357">
        <v>0</v>
      </c>
      <c r="AG71" s="358">
        <f t="shared" si="8"/>
        <v>2231</v>
      </c>
      <c r="AH71" s="357">
        <v>290</v>
      </c>
      <c r="AI71" s="357">
        <v>1302</v>
      </c>
      <c r="AJ71" s="357">
        <v>18</v>
      </c>
      <c r="AK71" s="357">
        <v>621</v>
      </c>
      <c r="AL71" s="357">
        <v>0</v>
      </c>
    </row>
    <row r="72" spans="1:38" ht="25.5" outlineLevel="2" x14ac:dyDescent="0.2">
      <c r="A72" s="15" t="s">
        <v>23</v>
      </c>
      <c r="B72" s="16">
        <v>502102</v>
      </c>
      <c r="C72" s="81">
        <v>210102</v>
      </c>
      <c r="D72" s="74" t="s">
        <v>62</v>
      </c>
      <c r="E72" s="288">
        <v>1</v>
      </c>
      <c r="F72" s="74" t="s">
        <v>25</v>
      </c>
      <c r="G72" s="288">
        <v>22</v>
      </c>
      <c r="H72" s="308" t="s">
        <v>28</v>
      </c>
      <c r="I72" s="356">
        <v>0</v>
      </c>
      <c r="J72" s="357">
        <f t="shared" ref="J72:J135" si="9">P72+V72+AB72+AH72</f>
        <v>0</v>
      </c>
      <c r="K72" s="357">
        <f t="shared" ref="K72:K135" si="10">Q72+W72+AC72+AI72</f>
        <v>0</v>
      </c>
      <c r="L72" s="357">
        <f t="shared" ref="L72:L135" si="11">R72+X72+AD72+AJ72</f>
        <v>0</v>
      </c>
      <c r="M72" s="357">
        <f t="shared" ref="M72:M135" si="12">S72+Y72+AE72+AK72</f>
        <v>0</v>
      </c>
      <c r="N72" s="357">
        <f t="shared" ref="N72:N135" si="13">T72+Z72+AF72+AL72</f>
        <v>0</v>
      </c>
      <c r="O72" s="358">
        <f t="shared" ref="O72:O135" si="14">SUM(P72:T72)</f>
        <v>0</v>
      </c>
      <c r="P72" s="357">
        <v>0</v>
      </c>
      <c r="Q72" s="357">
        <v>0</v>
      </c>
      <c r="R72" s="357">
        <v>0</v>
      </c>
      <c r="S72" s="357">
        <v>0</v>
      </c>
      <c r="T72" s="357">
        <v>0</v>
      </c>
      <c r="U72" s="358">
        <f t="shared" ref="U72:U135" si="15">SUM(V72:Z72)</f>
        <v>0</v>
      </c>
      <c r="V72" s="357">
        <v>0</v>
      </c>
      <c r="W72" s="357">
        <v>0</v>
      </c>
      <c r="X72" s="357">
        <v>0</v>
      </c>
      <c r="Y72" s="357">
        <v>0</v>
      </c>
      <c r="Z72" s="357">
        <v>0</v>
      </c>
      <c r="AA72" s="358">
        <f t="shared" ref="AA72:AA135" si="16">SUM(AB72:AF72)</f>
        <v>0</v>
      </c>
      <c r="AB72" s="357">
        <v>0</v>
      </c>
      <c r="AC72" s="357">
        <v>0</v>
      </c>
      <c r="AD72" s="357">
        <v>0</v>
      </c>
      <c r="AE72" s="357">
        <v>0</v>
      </c>
      <c r="AF72" s="357">
        <v>0</v>
      </c>
      <c r="AG72" s="358">
        <f t="shared" ref="AG72:AG135" si="17">SUM(AH72:AL72)</f>
        <v>0</v>
      </c>
      <c r="AH72" s="357">
        <v>0</v>
      </c>
      <c r="AI72" s="357">
        <v>0</v>
      </c>
      <c r="AJ72" s="357">
        <v>0</v>
      </c>
      <c r="AK72" s="357">
        <v>0</v>
      </c>
      <c r="AL72" s="357">
        <v>0</v>
      </c>
    </row>
    <row r="73" spans="1:38" ht="25.5" outlineLevel="2" x14ac:dyDescent="0.2">
      <c r="A73" s="15" t="s">
        <v>30</v>
      </c>
      <c r="B73" s="16">
        <v>502121</v>
      </c>
      <c r="C73" s="81">
        <v>212201</v>
      </c>
      <c r="D73" s="74" t="s">
        <v>63</v>
      </c>
      <c r="E73" s="288">
        <v>1</v>
      </c>
      <c r="F73" s="74" t="s">
        <v>25</v>
      </c>
      <c r="G73" s="288" t="s">
        <v>26</v>
      </c>
      <c r="H73" s="308" t="s">
        <v>27</v>
      </c>
      <c r="I73" s="356">
        <v>16</v>
      </c>
      <c r="J73" s="357">
        <f t="shared" si="9"/>
        <v>2</v>
      </c>
      <c r="K73" s="357">
        <f t="shared" si="10"/>
        <v>14</v>
      </c>
      <c r="L73" s="357">
        <f t="shared" si="11"/>
        <v>0</v>
      </c>
      <c r="M73" s="357">
        <f t="shared" si="12"/>
        <v>0</v>
      </c>
      <c r="N73" s="357">
        <f t="shared" si="13"/>
        <v>0</v>
      </c>
      <c r="O73" s="358">
        <f t="shared" si="14"/>
        <v>4</v>
      </c>
      <c r="P73" s="357">
        <v>2</v>
      </c>
      <c r="Q73" s="357">
        <v>2</v>
      </c>
      <c r="R73" s="357">
        <v>0</v>
      </c>
      <c r="S73" s="357">
        <v>0</v>
      </c>
      <c r="T73" s="357">
        <v>0</v>
      </c>
      <c r="U73" s="358">
        <f t="shared" si="15"/>
        <v>4</v>
      </c>
      <c r="V73" s="357">
        <v>0</v>
      </c>
      <c r="W73" s="357">
        <v>4</v>
      </c>
      <c r="X73" s="357">
        <v>0</v>
      </c>
      <c r="Y73" s="357">
        <v>0</v>
      </c>
      <c r="Z73" s="357">
        <v>0</v>
      </c>
      <c r="AA73" s="358">
        <f t="shared" si="16"/>
        <v>4</v>
      </c>
      <c r="AB73" s="357">
        <v>0</v>
      </c>
      <c r="AC73" s="357">
        <v>4</v>
      </c>
      <c r="AD73" s="357">
        <v>0</v>
      </c>
      <c r="AE73" s="357">
        <v>0</v>
      </c>
      <c r="AF73" s="357">
        <v>0</v>
      </c>
      <c r="AG73" s="358">
        <f t="shared" si="17"/>
        <v>4</v>
      </c>
      <c r="AH73" s="357">
        <v>0</v>
      </c>
      <c r="AI73" s="357">
        <v>4</v>
      </c>
      <c r="AJ73" s="357">
        <v>0</v>
      </c>
      <c r="AK73" s="357">
        <v>0</v>
      </c>
      <c r="AL73" s="357">
        <v>0</v>
      </c>
    </row>
    <row r="74" spans="1:38" ht="25.5" outlineLevel="2" x14ac:dyDescent="0.2">
      <c r="A74" s="15" t="s">
        <v>30</v>
      </c>
      <c r="B74" s="16">
        <v>502121</v>
      </c>
      <c r="C74" s="81">
        <v>212201</v>
      </c>
      <c r="D74" s="74" t="s">
        <v>63</v>
      </c>
      <c r="E74" s="288">
        <v>1</v>
      </c>
      <c r="F74" s="74" t="s">
        <v>25</v>
      </c>
      <c r="G74" s="288">
        <v>22</v>
      </c>
      <c r="H74" s="308" t="s">
        <v>28</v>
      </c>
      <c r="I74" s="356">
        <v>0</v>
      </c>
      <c r="J74" s="357">
        <f t="shared" si="9"/>
        <v>0</v>
      </c>
      <c r="K74" s="357">
        <f t="shared" si="10"/>
        <v>0</v>
      </c>
      <c r="L74" s="357">
        <f t="shared" si="11"/>
        <v>0</v>
      </c>
      <c r="M74" s="357">
        <f t="shared" si="12"/>
        <v>0</v>
      </c>
      <c r="N74" s="357">
        <f t="shared" si="13"/>
        <v>0</v>
      </c>
      <c r="O74" s="358">
        <f t="shared" si="14"/>
        <v>0</v>
      </c>
      <c r="P74" s="357">
        <v>0</v>
      </c>
      <c r="Q74" s="357">
        <v>0</v>
      </c>
      <c r="R74" s="357">
        <v>0</v>
      </c>
      <c r="S74" s="357">
        <v>0</v>
      </c>
      <c r="T74" s="357">
        <v>0</v>
      </c>
      <c r="U74" s="358">
        <f t="shared" si="15"/>
        <v>0</v>
      </c>
      <c r="V74" s="357">
        <v>0</v>
      </c>
      <c r="W74" s="357">
        <v>0</v>
      </c>
      <c r="X74" s="357">
        <v>0</v>
      </c>
      <c r="Y74" s="357">
        <v>0</v>
      </c>
      <c r="Z74" s="357">
        <v>0</v>
      </c>
      <c r="AA74" s="358">
        <f t="shared" si="16"/>
        <v>0</v>
      </c>
      <c r="AB74" s="357">
        <v>0</v>
      </c>
      <c r="AC74" s="357">
        <v>0</v>
      </c>
      <c r="AD74" s="357">
        <v>0</v>
      </c>
      <c r="AE74" s="357">
        <v>0</v>
      </c>
      <c r="AF74" s="357">
        <v>0</v>
      </c>
      <c r="AG74" s="358">
        <f t="shared" si="17"/>
        <v>0</v>
      </c>
      <c r="AH74" s="357">
        <v>0</v>
      </c>
      <c r="AI74" s="357">
        <v>0</v>
      </c>
      <c r="AJ74" s="357">
        <v>0</v>
      </c>
      <c r="AK74" s="357">
        <v>0</v>
      </c>
      <c r="AL74" s="357">
        <v>0</v>
      </c>
    </row>
    <row r="75" spans="1:38" ht="25.5" outlineLevel="2" x14ac:dyDescent="0.2">
      <c r="A75" s="15" t="s">
        <v>23</v>
      </c>
      <c r="B75" s="16">
        <v>502201</v>
      </c>
      <c r="C75" s="81">
        <v>220101</v>
      </c>
      <c r="D75" s="74" t="s">
        <v>64</v>
      </c>
      <c r="E75" s="288">
        <v>1</v>
      </c>
      <c r="F75" s="74" t="s">
        <v>25</v>
      </c>
      <c r="G75" s="288" t="s">
        <v>26</v>
      </c>
      <c r="H75" s="308" t="s">
        <v>27</v>
      </c>
      <c r="I75" s="356">
        <v>4533</v>
      </c>
      <c r="J75" s="357">
        <f t="shared" si="9"/>
        <v>19</v>
      </c>
      <c r="K75" s="357">
        <f t="shared" si="10"/>
        <v>4476</v>
      </c>
      <c r="L75" s="357">
        <f t="shared" si="11"/>
        <v>0</v>
      </c>
      <c r="M75" s="357">
        <f t="shared" si="12"/>
        <v>37</v>
      </c>
      <c r="N75" s="357">
        <f t="shared" si="13"/>
        <v>1</v>
      </c>
      <c r="O75" s="358">
        <f t="shared" si="14"/>
        <v>1133</v>
      </c>
      <c r="P75" s="357">
        <v>10</v>
      </c>
      <c r="Q75" s="357">
        <v>1106</v>
      </c>
      <c r="R75" s="357">
        <v>0</v>
      </c>
      <c r="S75" s="357">
        <v>16</v>
      </c>
      <c r="T75" s="357">
        <v>1</v>
      </c>
      <c r="U75" s="358">
        <f t="shared" si="15"/>
        <v>1134</v>
      </c>
      <c r="V75" s="357">
        <v>3</v>
      </c>
      <c r="W75" s="357">
        <v>1124</v>
      </c>
      <c r="X75" s="357">
        <v>0</v>
      </c>
      <c r="Y75" s="357">
        <v>7</v>
      </c>
      <c r="Z75" s="357">
        <v>0</v>
      </c>
      <c r="AA75" s="358">
        <f t="shared" si="16"/>
        <v>1133</v>
      </c>
      <c r="AB75" s="357">
        <v>3</v>
      </c>
      <c r="AC75" s="357">
        <v>1123</v>
      </c>
      <c r="AD75" s="357">
        <v>0</v>
      </c>
      <c r="AE75" s="357">
        <v>7</v>
      </c>
      <c r="AF75" s="357">
        <v>0</v>
      </c>
      <c r="AG75" s="358">
        <f t="shared" si="17"/>
        <v>1133</v>
      </c>
      <c r="AH75" s="357">
        <v>3</v>
      </c>
      <c r="AI75" s="357">
        <v>1123</v>
      </c>
      <c r="AJ75" s="357">
        <v>0</v>
      </c>
      <c r="AK75" s="357">
        <v>7</v>
      </c>
      <c r="AL75" s="357">
        <v>0</v>
      </c>
    </row>
    <row r="76" spans="1:38" ht="25.5" outlineLevel="2" x14ac:dyDescent="0.2">
      <c r="A76" s="15" t="s">
        <v>23</v>
      </c>
      <c r="B76" s="16">
        <v>502201</v>
      </c>
      <c r="C76" s="81">
        <v>220101</v>
      </c>
      <c r="D76" s="74" t="s">
        <v>64</v>
      </c>
      <c r="E76" s="288">
        <v>1</v>
      </c>
      <c r="F76" s="74" t="s">
        <v>25</v>
      </c>
      <c r="G76" s="288">
        <v>22</v>
      </c>
      <c r="H76" s="308" t="s">
        <v>28</v>
      </c>
      <c r="I76" s="356">
        <v>0</v>
      </c>
      <c r="J76" s="357">
        <f t="shared" si="9"/>
        <v>0</v>
      </c>
      <c r="K76" s="357">
        <f t="shared" si="10"/>
        <v>0</v>
      </c>
      <c r="L76" s="357">
        <f t="shared" si="11"/>
        <v>0</v>
      </c>
      <c r="M76" s="357">
        <f t="shared" si="12"/>
        <v>0</v>
      </c>
      <c r="N76" s="357">
        <f t="shared" si="13"/>
        <v>0</v>
      </c>
      <c r="O76" s="358">
        <f t="shared" si="14"/>
        <v>0</v>
      </c>
      <c r="P76" s="357">
        <v>0</v>
      </c>
      <c r="Q76" s="357">
        <v>0</v>
      </c>
      <c r="R76" s="357">
        <v>0</v>
      </c>
      <c r="S76" s="357">
        <v>0</v>
      </c>
      <c r="T76" s="357">
        <v>0</v>
      </c>
      <c r="U76" s="358">
        <f t="shared" si="15"/>
        <v>0</v>
      </c>
      <c r="V76" s="357">
        <v>0</v>
      </c>
      <c r="W76" s="357">
        <v>0</v>
      </c>
      <c r="X76" s="357">
        <v>0</v>
      </c>
      <c r="Y76" s="357">
        <v>0</v>
      </c>
      <c r="Z76" s="357">
        <v>0</v>
      </c>
      <c r="AA76" s="358">
        <f t="shared" si="16"/>
        <v>0</v>
      </c>
      <c r="AB76" s="357">
        <v>0</v>
      </c>
      <c r="AC76" s="357">
        <v>0</v>
      </c>
      <c r="AD76" s="357">
        <v>0</v>
      </c>
      <c r="AE76" s="357">
        <v>0</v>
      </c>
      <c r="AF76" s="357">
        <v>0</v>
      </c>
      <c r="AG76" s="358">
        <f t="shared" si="17"/>
        <v>0</v>
      </c>
      <c r="AH76" s="357">
        <v>0</v>
      </c>
      <c r="AI76" s="357">
        <v>0</v>
      </c>
      <c r="AJ76" s="357">
        <v>0</v>
      </c>
      <c r="AK76" s="357">
        <v>0</v>
      </c>
      <c r="AL76" s="357">
        <v>0</v>
      </c>
    </row>
    <row r="77" spans="1:38" ht="25.5" outlineLevel="2" x14ac:dyDescent="0.2">
      <c r="A77" s="15" t="s">
        <v>23</v>
      </c>
      <c r="B77" s="16">
        <v>502301</v>
      </c>
      <c r="C77" s="81">
        <v>230101</v>
      </c>
      <c r="D77" s="74" t="s">
        <v>65</v>
      </c>
      <c r="E77" s="288">
        <v>1</v>
      </c>
      <c r="F77" s="74" t="s">
        <v>25</v>
      </c>
      <c r="G77" s="288" t="s">
        <v>26</v>
      </c>
      <c r="H77" s="308" t="s">
        <v>27</v>
      </c>
      <c r="I77" s="356">
        <v>7146</v>
      </c>
      <c r="J77" s="357">
        <f t="shared" si="9"/>
        <v>5051</v>
      </c>
      <c r="K77" s="357">
        <f t="shared" si="10"/>
        <v>355</v>
      </c>
      <c r="L77" s="357">
        <f t="shared" si="11"/>
        <v>28</v>
      </c>
      <c r="M77" s="357">
        <f t="shared" si="12"/>
        <v>1712</v>
      </c>
      <c r="N77" s="357">
        <f t="shared" si="13"/>
        <v>0</v>
      </c>
      <c r="O77" s="358">
        <f t="shared" si="14"/>
        <v>1787</v>
      </c>
      <c r="P77" s="357">
        <v>1166</v>
      </c>
      <c r="Q77" s="357">
        <v>183</v>
      </c>
      <c r="R77" s="357">
        <v>10</v>
      </c>
      <c r="S77" s="357">
        <v>428</v>
      </c>
      <c r="T77" s="357">
        <v>0</v>
      </c>
      <c r="U77" s="358">
        <f t="shared" si="15"/>
        <v>1786</v>
      </c>
      <c r="V77" s="357">
        <v>1295</v>
      </c>
      <c r="W77" s="357">
        <v>57</v>
      </c>
      <c r="X77" s="357">
        <v>6</v>
      </c>
      <c r="Y77" s="357">
        <v>428</v>
      </c>
      <c r="Z77" s="357">
        <v>0</v>
      </c>
      <c r="AA77" s="358">
        <f t="shared" si="16"/>
        <v>1787</v>
      </c>
      <c r="AB77" s="357">
        <v>1295</v>
      </c>
      <c r="AC77" s="357">
        <v>58</v>
      </c>
      <c r="AD77" s="357">
        <v>6</v>
      </c>
      <c r="AE77" s="357">
        <v>428</v>
      </c>
      <c r="AF77" s="357">
        <v>0</v>
      </c>
      <c r="AG77" s="358">
        <f t="shared" si="17"/>
        <v>1786</v>
      </c>
      <c r="AH77" s="357">
        <v>1295</v>
      </c>
      <c r="AI77" s="357">
        <v>57</v>
      </c>
      <c r="AJ77" s="357">
        <v>6</v>
      </c>
      <c r="AK77" s="357">
        <v>428</v>
      </c>
      <c r="AL77" s="357">
        <v>0</v>
      </c>
    </row>
    <row r="78" spans="1:38" ht="25.5" outlineLevel="2" x14ac:dyDescent="0.2">
      <c r="A78" s="15" t="s">
        <v>23</v>
      </c>
      <c r="B78" s="16">
        <v>502301</v>
      </c>
      <c r="C78" s="81">
        <v>230101</v>
      </c>
      <c r="D78" s="74" t="s">
        <v>65</v>
      </c>
      <c r="E78" s="288">
        <v>1</v>
      </c>
      <c r="F78" s="74" t="s">
        <v>25</v>
      </c>
      <c r="G78" s="288">
        <v>22</v>
      </c>
      <c r="H78" s="308" t="s">
        <v>28</v>
      </c>
      <c r="I78" s="356">
        <v>0</v>
      </c>
      <c r="J78" s="357">
        <f t="shared" si="9"/>
        <v>0</v>
      </c>
      <c r="K78" s="357">
        <f t="shared" si="10"/>
        <v>0</v>
      </c>
      <c r="L78" s="357">
        <f t="shared" si="11"/>
        <v>0</v>
      </c>
      <c r="M78" s="357">
        <f t="shared" si="12"/>
        <v>0</v>
      </c>
      <c r="N78" s="357">
        <f t="shared" si="13"/>
        <v>0</v>
      </c>
      <c r="O78" s="358">
        <f t="shared" si="14"/>
        <v>0</v>
      </c>
      <c r="P78" s="357">
        <v>0</v>
      </c>
      <c r="Q78" s="357">
        <v>0</v>
      </c>
      <c r="R78" s="357">
        <v>0</v>
      </c>
      <c r="S78" s="357">
        <v>0</v>
      </c>
      <c r="T78" s="357">
        <v>0</v>
      </c>
      <c r="U78" s="358">
        <f t="shared" si="15"/>
        <v>0</v>
      </c>
      <c r="V78" s="357">
        <v>0</v>
      </c>
      <c r="W78" s="357">
        <v>0</v>
      </c>
      <c r="X78" s="357">
        <v>0</v>
      </c>
      <c r="Y78" s="357">
        <v>0</v>
      </c>
      <c r="Z78" s="357">
        <v>0</v>
      </c>
      <c r="AA78" s="358">
        <f t="shared" si="16"/>
        <v>0</v>
      </c>
      <c r="AB78" s="357">
        <v>0</v>
      </c>
      <c r="AC78" s="357">
        <v>0</v>
      </c>
      <c r="AD78" s="357">
        <v>0</v>
      </c>
      <c r="AE78" s="357">
        <v>0</v>
      </c>
      <c r="AF78" s="357">
        <v>0</v>
      </c>
      <c r="AG78" s="358">
        <f t="shared" si="17"/>
        <v>0</v>
      </c>
      <c r="AH78" s="357">
        <v>0</v>
      </c>
      <c r="AI78" s="357">
        <v>0</v>
      </c>
      <c r="AJ78" s="357">
        <v>0</v>
      </c>
      <c r="AK78" s="357">
        <v>0</v>
      </c>
      <c r="AL78" s="357">
        <v>0</v>
      </c>
    </row>
    <row r="79" spans="1:38" ht="25.5" outlineLevel="2" x14ac:dyDescent="0.2">
      <c r="A79" s="15" t="s">
        <v>23</v>
      </c>
      <c r="B79" s="16">
        <v>502401</v>
      </c>
      <c r="C79" s="81">
        <v>240101</v>
      </c>
      <c r="D79" s="74" t="s">
        <v>66</v>
      </c>
      <c r="E79" s="288">
        <v>1</v>
      </c>
      <c r="F79" s="74" t="s">
        <v>25</v>
      </c>
      <c r="G79" s="288" t="s">
        <v>26</v>
      </c>
      <c r="H79" s="308" t="s">
        <v>27</v>
      </c>
      <c r="I79" s="356">
        <v>10808</v>
      </c>
      <c r="J79" s="357">
        <f t="shared" si="9"/>
        <v>864</v>
      </c>
      <c r="K79" s="357">
        <f t="shared" si="10"/>
        <v>8273</v>
      </c>
      <c r="L79" s="357">
        <f t="shared" si="11"/>
        <v>1</v>
      </c>
      <c r="M79" s="357">
        <f t="shared" si="12"/>
        <v>1670</v>
      </c>
      <c r="N79" s="357">
        <f t="shared" si="13"/>
        <v>0</v>
      </c>
      <c r="O79" s="358">
        <f t="shared" si="14"/>
        <v>2702</v>
      </c>
      <c r="P79" s="357">
        <v>216</v>
      </c>
      <c r="Q79" s="357">
        <v>1964</v>
      </c>
      <c r="R79" s="357">
        <v>1</v>
      </c>
      <c r="S79" s="357">
        <v>521</v>
      </c>
      <c r="T79" s="357">
        <v>0</v>
      </c>
      <c r="U79" s="358">
        <f t="shared" si="15"/>
        <v>2702</v>
      </c>
      <c r="V79" s="357">
        <v>216</v>
      </c>
      <c r="W79" s="357">
        <v>2103</v>
      </c>
      <c r="X79" s="357">
        <v>0</v>
      </c>
      <c r="Y79" s="357">
        <v>383</v>
      </c>
      <c r="Z79" s="357">
        <v>0</v>
      </c>
      <c r="AA79" s="358">
        <f t="shared" si="16"/>
        <v>2702</v>
      </c>
      <c r="AB79" s="357">
        <v>216</v>
      </c>
      <c r="AC79" s="357">
        <v>2103</v>
      </c>
      <c r="AD79" s="357">
        <v>0</v>
      </c>
      <c r="AE79" s="357">
        <v>383</v>
      </c>
      <c r="AF79" s="357">
        <v>0</v>
      </c>
      <c r="AG79" s="358">
        <f t="shared" si="17"/>
        <v>2702</v>
      </c>
      <c r="AH79" s="357">
        <v>216</v>
      </c>
      <c r="AI79" s="357">
        <v>2103</v>
      </c>
      <c r="AJ79" s="357">
        <v>0</v>
      </c>
      <c r="AK79" s="357">
        <v>383</v>
      </c>
      <c r="AL79" s="357">
        <v>0</v>
      </c>
    </row>
    <row r="80" spans="1:38" ht="25.5" outlineLevel="2" x14ac:dyDescent="0.2">
      <c r="A80" s="15" t="s">
        <v>23</v>
      </c>
      <c r="B80" s="16">
        <v>502401</v>
      </c>
      <c r="C80" s="81">
        <v>240101</v>
      </c>
      <c r="D80" s="74" t="s">
        <v>66</v>
      </c>
      <c r="E80" s="288">
        <v>1</v>
      </c>
      <c r="F80" s="74" t="s">
        <v>25</v>
      </c>
      <c r="G80" s="288">
        <v>22</v>
      </c>
      <c r="H80" s="308" t="s">
        <v>28</v>
      </c>
      <c r="I80" s="356">
        <v>795</v>
      </c>
      <c r="J80" s="357">
        <f t="shared" si="9"/>
        <v>48</v>
      </c>
      <c r="K80" s="357">
        <f t="shared" si="10"/>
        <v>623</v>
      </c>
      <c r="L80" s="357">
        <f t="shared" si="11"/>
        <v>0</v>
      </c>
      <c r="M80" s="357">
        <f t="shared" si="12"/>
        <v>124</v>
      </c>
      <c r="N80" s="357">
        <f t="shared" si="13"/>
        <v>0</v>
      </c>
      <c r="O80" s="358">
        <f t="shared" si="14"/>
        <v>199</v>
      </c>
      <c r="P80" s="357">
        <v>0</v>
      </c>
      <c r="Q80" s="357">
        <v>159</v>
      </c>
      <c r="R80" s="357">
        <v>0</v>
      </c>
      <c r="S80" s="357">
        <v>40</v>
      </c>
      <c r="T80" s="357">
        <v>0</v>
      </c>
      <c r="U80" s="358">
        <f t="shared" si="15"/>
        <v>199</v>
      </c>
      <c r="V80" s="357">
        <v>16</v>
      </c>
      <c r="W80" s="357">
        <v>155</v>
      </c>
      <c r="X80" s="357">
        <v>0</v>
      </c>
      <c r="Y80" s="357">
        <v>28</v>
      </c>
      <c r="Z80" s="357">
        <v>0</v>
      </c>
      <c r="AA80" s="358">
        <f t="shared" si="16"/>
        <v>199</v>
      </c>
      <c r="AB80" s="357">
        <v>16</v>
      </c>
      <c r="AC80" s="357">
        <v>155</v>
      </c>
      <c r="AD80" s="357">
        <v>0</v>
      </c>
      <c r="AE80" s="357">
        <v>28</v>
      </c>
      <c r="AF80" s="357">
        <v>0</v>
      </c>
      <c r="AG80" s="358">
        <f t="shared" si="17"/>
        <v>198</v>
      </c>
      <c r="AH80" s="357">
        <v>16</v>
      </c>
      <c r="AI80" s="357">
        <v>154</v>
      </c>
      <c r="AJ80" s="357">
        <v>0</v>
      </c>
      <c r="AK80" s="357">
        <v>28</v>
      </c>
      <c r="AL80" s="357">
        <v>0</v>
      </c>
    </row>
    <row r="81" spans="1:38" ht="25.5" outlineLevel="2" x14ac:dyDescent="0.2">
      <c r="A81" s="15" t="s">
        <v>23</v>
      </c>
      <c r="B81" s="16">
        <v>502501</v>
      </c>
      <c r="C81" s="81">
        <v>250101</v>
      </c>
      <c r="D81" s="74" t="s">
        <v>67</v>
      </c>
      <c r="E81" s="288">
        <v>1</v>
      </c>
      <c r="F81" s="74" t="s">
        <v>25</v>
      </c>
      <c r="G81" s="288" t="s">
        <v>26</v>
      </c>
      <c r="H81" s="308" t="s">
        <v>27</v>
      </c>
      <c r="I81" s="356">
        <v>5092</v>
      </c>
      <c r="J81" s="357">
        <f t="shared" si="9"/>
        <v>4861</v>
      </c>
      <c r="K81" s="357">
        <f t="shared" si="10"/>
        <v>112</v>
      </c>
      <c r="L81" s="357">
        <f t="shared" si="11"/>
        <v>4</v>
      </c>
      <c r="M81" s="357">
        <f t="shared" si="12"/>
        <v>93</v>
      </c>
      <c r="N81" s="357">
        <f t="shared" si="13"/>
        <v>22</v>
      </c>
      <c r="O81" s="358">
        <f t="shared" si="14"/>
        <v>1273</v>
      </c>
      <c r="P81" s="357">
        <v>1156</v>
      </c>
      <c r="Q81" s="357">
        <v>49</v>
      </c>
      <c r="R81" s="357">
        <v>4</v>
      </c>
      <c r="S81" s="357">
        <v>60</v>
      </c>
      <c r="T81" s="357">
        <v>4</v>
      </c>
      <c r="U81" s="358">
        <f t="shared" si="15"/>
        <v>1273</v>
      </c>
      <c r="V81" s="357">
        <v>1235</v>
      </c>
      <c r="W81" s="357">
        <v>21</v>
      </c>
      <c r="X81" s="357">
        <v>0</v>
      </c>
      <c r="Y81" s="357">
        <v>11</v>
      </c>
      <c r="Z81" s="357">
        <v>6</v>
      </c>
      <c r="AA81" s="358">
        <f t="shared" si="16"/>
        <v>1273</v>
      </c>
      <c r="AB81" s="357">
        <v>1235</v>
      </c>
      <c r="AC81" s="357">
        <v>21</v>
      </c>
      <c r="AD81" s="357">
        <v>0</v>
      </c>
      <c r="AE81" s="357">
        <v>11</v>
      </c>
      <c r="AF81" s="357">
        <v>6</v>
      </c>
      <c r="AG81" s="358">
        <f t="shared" si="17"/>
        <v>1273</v>
      </c>
      <c r="AH81" s="357">
        <v>1235</v>
      </c>
      <c r="AI81" s="357">
        <v>21</v>
      </c>
      <c r="AJ81" s="357">
        <v>0</v>
      </c>
      <c r="AK81" s="357">
        <v>11</v>
      </c>
      <c r="AL81" s="357">
        <v>6</v>
      </c>
    </row>
    <row r="82" spans="1:38" ht="25.5" outlineLevel="2" x14ac:dyDescent="0.2">
      <c r="A82" s="15" t="s">
        <v>23</v>
      </c>
      <c r="B82" s="16">
        <v>502501</v>
      </c>
      <c r="C82" s="81">
        <v>250101</v>
      </c>
      <c r="D82" s="74" t="s">
        <v>67</v>
      </c>
      <c r="E82" s="288">
        <v>1</v>
      </c>
      <c r="F82" s="74" t="s">
        <v>25</v>
      </c>
      <c r="G82" s="288">
        <v>22</v>
      </c>
      <c r="H82" s="308" t="s">
        <v>28</v>
      </c>
      <c r="I82" s="356">
        <v>0</v>
      </c>
      <c r="J82" s="357">
        <f t="shared" si="9"/>
        <v>0</v>
      </c>
      <c r="K82" s="357">
        <f t="shared" si="10"/>
        <v>0</v>
      </c>
      <c r="L82" s="357">
        <f t="shared" si="11"/>
        <v>0</v>
      </c>
      <c r="M82" s="357">
        <f t="shared" si="12"/>
        <v>0</v>
      </c>
      <c r="N82" s="357">
        <f t="shared" si="13"/>
        <v>0</v>
      </c>
      <c r="O82" s="358">
        <f t="shared" si="14"/>
        <v>0</v>
      </c>
      <c r="P82" s="357">
        <v>0</v>
      </c>
      <c r="Q82" s="357">
        <v>0</v>
      </c>
      <c r="R82" s="357">
        <v>0</v>
      </c>
      <c r="S82" s="357">
        <v>0</v>
      </c>
      <c r="T82" s="357">
        <v>0</v>
      </c>
      <c r="U82" s="358">
        <f t="shared" si="15"/>
        <v>0</v>
      </c>
      <c r="V82" s="357">
        <v>0</v>
      </c>
      <c r="W82" s="357">
        <v>0</v>
      </c>
      <c r="X82" s="357">
        <v>0</v>
      </c>
      <c r="Y82" s="357">
        <v>0</v>
      </c>
      <c r="Z82" s="357">
        <v>0</v>
      </c>
      <c r="AA82" s="358">
        <f t="shared" si="16"/>
        <v>0</v>
      </c>
      <c r="AB82" s="357">
        <v>0</v>
      </c>
      <c r="AC82" s="357">
        <v>0</v>
      </c>
      <c r="AD82" s="357">
        <v>0</v>
      </c>
      <c r="AE82" s="357">
        <v>0</v>
      </c>
      <c r="AF82" s="357">
        <v>0</v>
      </c>
      <c r="AG82" s="358">
        <f t="shared" si="17"/>
        <v>0</v>
      </c>
      <c r="AH82" s="357">
        <v>0</v>
      </c>
      <c r="AI82" s="357">
        <v>0</v>
      </c>
      <c r="AJ82" s="357">
        <v>0</v>
      </c>
      <c r="AK82" s="357">
        <v>0</v>
      </c>
      <c r="AL82" s="357">
        <v>0</v>
      </c>
    </row>
    <row r="83" spans="1:38" ht="25.5" outlineLevel="2" x14ac:dyDescent="0.2">
      <c r="A83" s="15" t="s">
        <v>23</v>
      </c>
      <c r="B83" s="16">
        <v>506201</v>
      </c>
      <c r="C83" s="81">
        <v>260301</v>
      </c>
      <c r="D83" s="74" t="s">
        <v>68</v>
      </c>
      <c r="E83" s="288">
        <v>1</v>
      </c>
      <c r="F83" s="74" t="s">
        <v>25</v>
      </c>
      <c r="G83" s="288" t="s">
        <v>26</v>
      </c>
      <c r="H83" s="308" t="s">
        <v>27</v>
      </c>
      <c r="I83" s="356">
        <v>9487</v>
      </c>
      <c r="J83" s="357">
        <f t="shared" si="9"/>
        <v>1848</v>
      </c>
      <c r="K83" s="357">
        <f t="shared" si="10"/>
        <v>3084</v>
      </c>
      <c r="L83" s="357">
        <f t="shared" si="11"/>
        <v>840</v>
      </c>
      <c r="M83" s="357">
        <f t="shared" si="12"/>
        <v>3699</v>
      </c>
      <c r="N83" s="357">
        <f t="shared" si="13"/>
        <v>16</v>
      </c>
      <c r="O83" s="358">
        <f t="shared" si="14"/>
        <v>2372</v>
      </c>
      <c r="P83" s="357">
        <v>1392</v>
      </c>
      <c r="Q83" s="357">
        <v>453</v>
      </c>
      <c r="R83" s="357">
        <v>15</v>
      </c>
      <c r="S83" s="357">
        <v>508</v>
      </c>
      <c r="T83" s="357">
        <v>4</v>
      </c>
      <c r="U83" s="358">
        <f t="shared" si="15"/>
        <v>2372</v>
      </c>
      <c r="V83" s="357">
        <v>152</v>
      </c>
      <c r="W83" s="357">
        <v>877</v>
      </c>
      <c r="X83" s="357">
        <v>275</v>
      </c>
      <c r="Y83" s="357">
        <v>1064</v>
      </c>
      <c r="Z83" s="357">
        <v>4</v>
      </c>
      <c r="AA83" s="358">
        <f t="shared" si="16"/>
        <v>2372</v>
      </c>
      <c r="AB83" s="357">
        <v>152</v>
      </c>
      <c r="AC83" s="357">
        <v>877</v>
      </c>
      <c r="AD83" s="357">
        <v>275</v>
      </c>
      <c r="AE83" s="357">
        <v>1064</v>
      </c>
      <c r="AF83" s="357">
        <v>4</v>
      </c>
      <c r="AG83" s="358">
        <f t="shared" si="17"/>
        <v>2371</v>
      </c>
      <c r="AH83" s="357">
        <v>152</v>
      </c>
      <c r="AI83" s="357">
        <v>877</v>
      </c>
      <c r="AJ83" s="357">
        <v>275</v>
      </c>
      <c r="AK83" s="357">
        <v>1063</v>
      </c>
      <c r="AL83" s="357">
        <v>4</v>
      </c>
    </row>
    <row r="84" spans="1:38" ht="25.5" outlineLevel="2" x14ac:dyDescent="0.2">
      <c r="A84" s="15" t="s">
        <v>23</v>
      </c>
      <c r="B84" s="16">
        <v>506201</v>
      </c>
      <c r="C84" s="81">
        <v>260301</v>
      </c>
      <c r="D84" s="74" t="s">
        <v>68</v>
      </c>
      <c r="E84" s="288">
        <v>1</v>
      </c>
      <c r="F84" s="74" t="s">
        <v>25</v>
      </c>
      <c r="G84" s="288">
        <v>22</v>
      </c>
      <c r="H84" s="308" t="s">
        <v>28</v>
      </c>
      <c r="I84" s="356">
        <v>0</v>
      </c>
      <c r="J84" s="357">
        <f t="shared" si="9"/>
        <v>0</v>
      </c>
      <c r="K84" s="357">
        <f t="shared" si="10"/>
        <v>0</v>
      </c>
      <c r="L84" s="357">
        <f t="shared" si="11"/>
        <v>0</v>
      </c>
      <c r="M84" s="357">
        <f t="shared" si="12"/>
        <v>0</v>
      </c>
      <c r="N84" s="357">
        <f t="shared" si="13"/>
        <v>0</v>
      </c>
      <c r="O84" s="358">
        <f t="shared" si="14"/>
        <v>0</v>
      </c>
      <c r="P84" s="357">
        <v>0</v>
      </c>
      <c r="Q84" s="357">
        <v>0</v>
      </c>
      <c r="R84" s="357">
        <v>0</v>
      </c>
      <c r="S84" s="357">
        <v>0</v>
      </c>
      <c r="T84" s="357">
        <v>0</v>
      </c>
      <c r="U84" s="358">
        <f t="shared" si="15"/>
        <v>0</v>
      </c>
      <c r="V84" s="357">
        <v>0</v>
      </c>
      <c r="W84" s="357">
        <v>0</v>
      </c>
      <c r="X84" s="357">
        <v>0</v>
      </c>
      <c r="Y84" s="357">
        <v>0</v>
      </c>
      <c r="Z84" s="357">
        <v>0</v>
      </c>
      <c r="AA84" s="358">
        <f t="shared" si="16"/>
        <v>0</v>
      </c>
      <c r="AB84" s="357">
        <v>0</v>
      </c>
      <c r="AC84" s="357">
        <v>0</v>
      </c>
      <c r="AD84" s="357">
        <v>0</v>
      </c>
      <c r="AE84" s="357">
        <v>0</v>
      </c>
      <c r="AF84" s="357">
        <v>0</v>
      </c>
      <c r="AG84" s="358">
        <f t="shared" si="17"/>
        <v>0</v>
      </c>
      <c r="AH84" s="357">
        <v>0</v>
      </c>
      <c r="AI84" s="357">
        <v>0</v>
      </c>
      <c r="AJ84" s="357">
        <v>0</v>
      </c>
      <c r="AK84" s="357">
        <v>0</v>
      </c>
      <c r="AL84" s="357">
        <v>0</v>
      </c>
    </row>
    <row r="85" spans="1:38" ht="25.5" outlineLevel="2" x14ac:dyDescent="0.2">
      <c r="A85" s="15" t="s">
        <v>38</v>
      </c>
      <c r="B85" s="16">
        <v>506202</v>
      </c>
      <c r="C85" s="81">
        <v>260401</v>
      </c>
      <c r="D85" s="74" t="s">
        <v>69</v>
      </c>
      <c r="E85" s="288">
        <v>1</v>
      </c>
      <c r="F85" s="74" t="s">
        <v>25</v>
      </c>
      <c r="G85" s="288" t="s">
        <v>26</v>
      </c>
      <c r="H85" s="308" t="s">
        <v>27</v>
      </c>
      <c r="I85" s="356">
        <v>777</v>
      </c>
      <c r="J85" s="357">
        <f t="shared" si="9"/>
        <v>701</v>
      </c>
      <c r="K85" s="357">
        <f t="shared" si="10"/>
        <v>48</v>
      </c>
      <c r="L85" s="357">
        <f t="shared" si="11"/>
        <v>0</v>
      </c>
      <c r="M85" s="357">
        <f t="shared" si="12"/>
        <v>28</v>
      </c>
      <c r="N85" s="357">
        <f t="shared" si="13"/>
        <v>0</v>
      </c>
      <c r="O85" s="358">
        <f t="shared" si="14"/>
        <v>194</v>
      </c>
      <c r="P85" s="357">
        <v>175</v>
      </c>
      <c r="Q85" s="357">
        <v>12</v>
      </c>
      <c r="R85" s="357">
        <v>0</v>
      </c>
      <c r="S85" s="357">
        <v>7</v>
      </c>
      <c r="T85" s="357">
        <v>0</v>
      </c>
      <c r="U85" s="358">
        <f t="shared" si="15"/>
        <v>195</v>
      </c>
      <c r="V85" s="357">
        <v>176</v>
      </c>
      <c r="W85" s="357">
        <v>12</v>
      </c>
      <c r="X85" s="357">
        <v>0</v>
      </c>
      <c r="Y85" s="357">
        <v>7</v>
      </c>
      <c r="Z85" s="357">
        <v>0</v>
      </c>
      <c r="AA85" s="358">
        <f t="shared" si="16"/>
        <v>194</v>
      </c>
      <c r="AB85" s="357">
        <v>175</v>
      </c>
      <c r="AC85" s="357">
        <v>12</v>
      </c>
      <c r="AD85" s="357">
        <v>0</v>
      </c>
      <c r="AE85" s="357">
        <v>7</v>
      </c>
      <c r="AF85" s="357">
        <v>0</v>
      </c>
      <c r="AG85" s="358">
        <f t="shared" si="17"/>
        <v>194</v>
      </c>
      <c r="AH85" s="357">
        <v>175</v>
      </c>
      <c r="AI85" s="357">
        <v>12</v>
      </c>
      <c r="AJ85" s="357">
        <v>0</v>
      </c>
      <c r="AK85" s="357">
        <v>7</v>
      </c>
      <c r="AL85" s="357">
        <v>0</v>
      </c>
    </row>
    <row r="86" spans="1:38" ht="25.5" outlineLevel="2" x14ac:dyDescent="0.2">
      <c r="A86" s="15" t="s">
        <v>38</v>
      </c>
      <c r="B86" s="16">
        <v>506202</v>
      </c>
      <c r="C86" s="81">
        <v>260401</v>
      </c>
      <c r="D86" s="74" t="s">
        <v>69</v>
      </c>
      <c r="E86" s="288">
        <v>1</v>
      </c>
      <c r="F86" s="74" t="s">
        <v>25</v>
      </c>
      <c r="G86" s="288">
        <v>22</v>
      </c>
      <c r="H86" s="308" t="s">
        <v>28</v>
      </c>
      <c r="I86" s="356">
        <v>0</v>
      </c>
      <c r="J86" s="357">
        <f t="shared" si="9"/>
        <v>0</v>
      </c>
      <c r="K86" s="357">
        <f t="shared" si="10"/>
        <v>0</v>
      </c>
      <c r="L86" s="357">
        <f t="shared" si="11"/>
        <v>0</v>
      </c>
      <c r="M86" s="357">
        <f t="shared" si="12"/>
        <v>0</v>
      </c>
      <c r="N86" s="357">
        <f t="shared" si="13"/>
        <v>0</v>
      </c>
      <c r="O86" s="358">
        <f t="shared" si="14"/>
        <v>0</v>
      </c>
      <c r="P86" s="357">
        <v>0</v>
      </c>
      <c r="Q86" s="357">
        <v>0</v>
      </c>
      <c r="R86" s="357">
        <v>0</v>
      </c>
      <c r="S86" s="357">
        <v>0</v>
      </c>
      <c r="T86" s="357">
        <v>0</v>
      </c>
      <c r="U86" s="358">
        <f t="shared" si="15"/>
        <v>0</v>
      </c>
      <c r="V86" s="357">
        <v>0</v>
      </c>
      <c r="W86" s="357">
        <v>0</v>
      </c>
      <c r="X86" s="357">
        <v>0</v>
      </c>
      <c r="Y86" s="357">
        <v>0</v>
      </c>
      <c r="Z86" s="357">
        <v>0</v>
      </c>
      <c r="AA86" s="358">
        <f t="shared" si="16"/>
        <v>0</v>
      </c>
      <c r="AB86" s="357">
        <v>0</v>
      </c>
      <c r="AC86" s="357">
        <v>0</v>
      </c>
      <c r="AD86" s="357">
        <v>0</v>
      </c>
      <c r="AE86" s="357">
        <v>0</v>
      </c>
      <c r="AF86" s="357">
        <v>0</v>
      </c>
      <c r="AG86" s="358">
        <f t="shared" si="17"/>
        <v>0</v>
      </c>
      <c r="AH86" s="357">
        <v>0</v>
      </c>
      <c r="AI86" s="357">
        <v>0</v>
      </c>
      <c r="AJ86" s="357">
        <v>0</v>
      </c>
      <c r="AK86" s="357">
        <v>0</v>
      </c>
      <c r="AL86" s="357">
        <v>0</v>
      </c>
    </row>
    <row r="87" spans="1:38" ht="25.5" outlineLevel="2" x14ac:dyDescent="0.2">
      <c r="A87" s="15" t="s">
        <v>23</v>
      </c>
      <c r="B87" s="16">
        <v>502603</v>
      </c>
      <c r="C87" s="81">
        <v>261601</v>
      </c>
      <c r="D87" s="74" t="s">
        <v>70</v>
      </c>
      <c r="E87" s="288">
        <v>1</v>
      </c>
      <c r="F87" s="74" t="s">
        <v>25</v>
      </c>
      <c r="G87" s="288" t="s">
        <v>26</v>
      </c>
      <c r="H87" s="308" t="s">
        <v>27</v>
      </c>
      <c r="I87" s="356">
        <v>329</v>
      </c>
      <c r="J87" s="357">
        <f t="shared" si="9"/>
        <v>291</v>
      </c>
      <c r="K87" s="357">
        <f t="shared" si="10"/>
        <v>20</v>
      </c>
      <c r="L87" s="357">
        <f t="shared" si="11"/>
        <v>1</v>
      </c>
      <c r="M87" s="357">
        <f t="shared" si="12"/>
        <v>17</v>
      </c>
      <c r="N87" s="357">
        <f t="shared" si="13"/>
        <v>0</v>
      </c>
      <c r="O87" s="358">
        <f t="shared" si="14"/>
        <v>82</v>
      </c>
      <c r="P87" s="357">
        <v>68</v>
      </c>
      <c r="Q87" s="357">
        <v>5</v>
      </c>
      <c r="R87" s="357">
        <v>1</v>
      </c>
      <c r="S87" s="357">
        <v>8</v>
      </c>
      <c r="T87" s="357">
        <v>0</v>
      </c>
      <c r="U87" s="358">
        <f t="shared" si="15"/>
        <v>83</v>
      </c>
      <c r="V87" s="357">
        <v>75</v>
      </c>
      <c r="W87" s="357">
        <v>5</v>
      </c>
      <c r="X87" s="357">
        <v>0</v>
      </c>
      <c r="Y87" s="357">
        <v>3</v>
      </c>
      <c r="Z87" s="357">
        <v>0</v>
      </c>
      <c r="AA87" s="358">
        <f t="shared" si="16"/>
        <v>82</v>
      </c>
      <c r="AB87" s="357">
        <v>74</v>
      </c>
      <c r="AC87" s="357">
        <v>5</v>
      </c>
      <c r="AD87" s="357">
        <v>0</v>
      </c>
      <c r="AE87" s="357">
        <v>3</v>
      </c>
      <c r="AF87" s="357">
        <v>0</v>
      </c>
      <c r="AG87" s="358">
        <f t="shared" si="17"/>
        <v>82</v>
      </c>
      <c r="AH87" s="357">
        <v>74</v>
      </c>
      <c r="AI87" s="357">
        <v>5</v>
      </c>
      <c r="AJ87" s="357">
        <v>0</v>
      </c>
      <c r="AK87" s="357">
        <v>3</v>
      </c>
      <c r="AL87" s="357">
        <v>0</v>
      </c>
    </row>
    <row r="88" spans="1:38" ht="25.5" outlineLevel="2" x14ac:dyDescent="0.2">
      <c r="A88" s="15" t="s">
        <v>23</v>
      </c>
      <c r="B88" s="16">
        <v>502603</v>
      </c>
      <c r="C88" s="81">
        <v>261601</v>
      </c>
      <c r="D88" s="74" t="s">
        <v>70</v>
      </c>
      <c r="E88" s="288">
        <v>1</v>
      </c>
      <c r="F88" s="74" t="s">
        <v>25</v>
      </c>
      <c r="G88" s="288">
        <v>22</v>
      </c>
      <c r="H88" s="308" t="s">
        <v>28</v>
      </c>
      <c r="I88" s="356">
        <v>0</v>
      </c>
      <c r="J88" s="357">
        <f t="shared" si="9"/>
        <v>0</v>
      </c>
      <c r="K88" s="357">
        <f t="shared" si="10"/>
        <v>0</v>
      </c>
      <c r="L88" s="357">
        <f t="shared" si="11"/>
        <v>0</v>
      </c>
      <c r="M88" s="357">
        <f t="shared" si="12"/>
        <v>0</v>
      </c>
      <c r="N88" s="357">
        <f t="shared" si="13"/>
        <v>0</v>
      </c>
      <c r="O88" s="358">
        <f t="shared" si="14"/>
        <v>0</v>
      </c>
      <c r="P88" s="357">
        <v>0</v>
      </c>
      <c r="Q88" s="357">
        <v>0</v>
      </c>
      <c r="R88" s="357">
        <v>0</v>
      </c>
      <c r="S88" s="357">
        <v>0</v>
      </c>
      <c r="T88" s="357">
        <v>0</v>
      </c>
      <c r="U88" s="358">
        <f t="shared" si="15"/>
        <v>0</v>
      </c>
      <c r="V88" s="357">
        <v>0</v>
      </c>
      <c r="W88" s="357">
        <v>0</v>
      </c>
      <c r="X88" s="357">
        <v>0</v>
      </c>
      <c r="Y88" s="357">
        <v>0</v>
      </c>
      <c r="Z88" s="357">
        <v>0</v>
      </c>
      <c r="AA88" s="358">
        <f t="shared" si="16"/>
        <v>0</v>
      </c>
      <c r="AB88" s="357">
        <v>0</v>
      </c>
      <c r="AC88" s="357">
        <v>0</v>
      </c>
      <c r="AD88" s="357">
        <v>0</v>
      </c>
      <c r="AE88" s="357">
        <v>0</v>
      </c>
      <c r="AF88" s="357">
        <v>0</v>
      </c>
      <c r="AG88" s="358">
        <f t="shared" si="17"/>
        <v>0</v>
      </c>
      <c r="AH88" s="357">
        <v>0</v>
      </c>
      <c r="AI88" s="357">
        <v>0</v>
      </c>
      <c r="AJ88" s="357">
        <v>0</v>
      </c>
      <c r="AK88" s="357">
        <v>0</v>
      </c>
      <c r="AL88" s="357">
        <v>0</v>
      </c>
    </row>
    <row r="89" spans="1:38" ht="25.5" outlineLevel="2" x14ac:dyDescent="0.2">
      <c r="A89" s="15" t="s">
        <v>23</v>
      </c>
      <c r="B89" s="16">
        <v>502606</v>
      </c>
      <c r="C89" s="81">
        <v>262101</v>
      </c>
      <c r="D89" s="74" t="s">
        <v>71</v>
      </c>
      <c r="E89" s="288">
        <v>1</v>
      </c>
      <c r="F89" s="74" t="s">
        <v>25</v>
      </c>
      <c r="G89" s="288" t="s">
        <v>26</v>
      </c>
      <c r="H89" s="308" t="s">
        <v>27</v>
      </c>
      <c r="I89" s="356">
        <v>15001</v>
      </c>
      <c r="J89" s="357">
        <f t="shared" si="9"/>
        <v>9496</v>
      </c>
      <c r="K89" s="357">
        <f t="shared" si="10"/>
        <v>2954</v>
      </c>
      <c r="L89" s="357">
        <f t="shared" si="11"/>
        <v>83</v>
      </c>
      <c r="M89" s="357">
        <f t="shared" si="12"/>
        <v>2367</v>
      </c>
      <c r="N89" s="357">
        <f t="shared" si="13"/>
        <v>101</v>
      </c>
      <c r="O89" s="358">
        <f t="shared" si="14"/>
        <v>3750</v>
      </c>
      <c r="P89" s="357">
        <v>2059</v>
      </c>
      <c r="Q89" s="357">
        <v>724</v>
      </c>
      <c r="R89" s="357">
        <v>26</v>
      </c>
      <c r="S89" s="357">
        <v>936</v>
      </c>
      <c r="T89" s="357">
        <v>5</v>
      </c>
      <c r="U89" s="358">
        <f t="shared" si="15"/>
        <v>3751</v>
      </c>
      <c r="V89" s="357">
        <v>2479</v>
      </c>
      <c r="W89" s="357">
        <v>744</v>
      </c>
      <c r="X89" s="357">
        <v>19</v>
      </c>
      <c r="Y89" s="357">
        <v>477</v>
      </c>
      <c r="Z89" s="357">
        <v>32</v>
      </c>
      <c r="AA89" s="358">
        <f t="shared" si="16"/>
        <v>3750</v>
      </c>
      <c r="AB89" s="357">
        <v>2479</v>
      </c>
      <c r="AC89" s="357">
        <v>743</v>
      </c>
      <c r="AD89" s="357">
        <v>19</v>
      </c>
      <c r="AE89" s="357">
        <v>477</v>
      </c>
      <c r="AF89" s="357">
        <v>32</v>
      </c>
      <c r="AG89" s="358">
        <f t="shared" si="17"/>
        <v>3750</v>
      </c>
      <c r="AH89" s="357">
        <v>2479</v>
      </c>
      <c r="AI89" s="357">
        <v>743</v>
      </c>
      <c r="AJ89" s="357">
        <v>19</v>
      </c>
      <c r="AK89" s="357">
        <v>477</v>
      </c>
      <c r="AL89" s="357">
        <v>32</v>
      </c>
    </row>
    <row r="90" spans="1:38" ht="25.5" outlineLevel="2" x14ac:dyDescent="0.2">
      <c r="A90" s="15" t="s">
        <v>23</v>
      </c>
      <c r="B90" s="16">
        <v>502606</v>
      </c>
      <c r="C90" s="81">
        <v>262101</v>
      </c>
      <c r="D90" s="74" t="s">
        <v>71</v>
      </c>
      <c r="E90" s="288">
        <v>1</v>
      </c>
      <c r="F90" s="74" t="s">
        <v>25</v>
      </c>
      <c r="G90" s="288">
        <v>22</v>
      </c>
      <c r="H90" s="308" t="s">
        <v>28</v>
      </c>
      <c r="I90" s="356">
        <v>0</v>
      </c>
      <c r="J90" s="357">
        <f t="shared" si="9"/>
        <v>0</v>
      </c>
      <c r="K90" s="357">
        <f t="shared" si="10"/>
        <v>0</v>
      </c>
      <c r="L90" s="357">
        <f t="shared" si="11"/>
        <v>0</v>
      </c>
      <c r="M90" s="357">
        <f t="shared" si="12"/>
        <v>0</v>
      </c>
      <c r="N90" s="357">
        <f t="shared" si="13"/>
        <v>0</v>
      </c>
      <c r="O90" s="358">
        <f t="shared" si="14"/>
        <v>0</v>
      </c>
      <c r="P90" s="357">
        <v>0</v>
      </c>
      <c r="Q90" s="357">
        <v>0</v>
      </c>
      <c r="R90" s="357">
        <v>0</v>
      </c>
      <c r="S90" s="357">
        <v>0</v>
      </c>
      <c r="T90" s="357">
        <v>0</v>
      </c>
      <c r="U90" s="358">
        <f t="shared" si="15"/>
        <v>0</v>
      </c>
      <c r="V90" s="357">
        <v>0</v>
      </c>
      <c r="W90" s="357">
        <v>0</v>
      </c>
      <c r="X90" s="357">
        <v>0</v>
      </c>
      <c r="Y90" s="357">
        <v>0</v>
      </c>
      <c r="Z90" s="357">
        <v>0</v>
      </c>
      <c r="AA90" s="358">
        <f t="shared" si="16"/>
        <v>0</v>
      </c>
      <c r="AB90" s="357">
        <v>0</v>
      </c>
      <c r="AC90" s="357">
        <v>0</v>
      </c>
      <c r="AD90" s="357">
        <v>0</v>
      </c>
      <c r="AE90" s="357">
        <v>0</v>
      </c>
      <c r="AF90" s="357">
        <v>0</v>
      </c>
      <c r="AG90" s="358">
        <f t="shared" si="17"/>
        <v>0</v>
      </c>
      <c r="AH90" s="357">
        <v>0</v>
      </c>
      <c r="AI90" s="357">
        <v>0</v>
      </c>
      <c r="AJ90" s="357">
        <v>0</v>
      </c>
      <c r="AK90" s="357">
        <v>0</v>
      </c>
      <c r="AL90" s="357">
        <v>0</v>
      </c>
    </row>
    <row r="91" spans="1:38" ht="25.5" outlineLevel="2" x14ac:dyDescent="0.2">
      <c r="A91" s="15" t="s">
        <v>23</v>
      </c>
      <c r="B91" s="16">
        <v>502630</v>
      </c>
      <c r="C91" s="81">
        <v>263001</v>
      </c>
      <c r="D91" s="74" t="s">
        <v>72</v>
      </c>
      <c r="E91" s="288">
        <v>1</v>
      </c>
      <c r="F91" s="74" t="s">
        <v>25</v>
      </c>
      <c r="G91" s="288" t="s">
        <v>26</v>
      </c>
      <c r="H91" s="308" t="s">
        <v>27</v>
      </c>
      <c r="I91" s="356">
        <v>24743</v>
      </c>
      <c r="J91" s="357">
        <f t="shared" si="9"/>
        <v>21471</v>
      </c>
      <c r="K91" s="357">
        <f t="shared" si="10"/>
        <v>1852</v>
      </c>
      <c r="L91" s="357">
        <f t="shared" si="11"/>
        <v>13</v>
      </c>
      <c r="M91" s="357">
        <f t="shared" si="12"/>
        <v>1386</v>
      </c>
      <c r="N91" s="357">
        <f t="shared" si="13"/>
        <v>21</v>
      </c>
      <c r="O91" s="358">
        <f t="shared" si="14"/>
        <v>5932</v>
      </c>
      <c r="P91" s="357">
        <v>4370</v>
      </c>
      <c r="Q91" s="357">
        <v>775</v>
      </c>
      <c r="R91" s="357">
        <v>13</v>
      </c>
      <c r="S91" s="357">
        <v>756</v>
      </c>
      <c r="T91" s="357">
        <v>18</v>
      </c>
      <c r="U91" s="358">
        <f t="shared" si="15"/>
        <v>6948</v>
      </c>
      <c r="V91" s="357">
        <v>6378</v>
      </c>
      <c r="W91" s="357">
        <v>359</v>
      </c>
      <c r="X91" s="357">
        <v>0</v>
      </c>
      <c r="Y91" s="357">
        <v>210</v>
      </c>
      <c r="Z91" s="357">
        <v>1</v>
      </c>
      <c r="AA91" s="358">
        <f t="shared" si="16"/>
        <v>5932</v>
      </c>
      <c r="AB91" s="357">
        <v>5362</v>
      </c>
      <c r="AC91" s="357">
        <v>359</v>
      </c>
      <c r="AD91" s="357">
        <v>0</v>
      </c>
      <c r="AE91" s="357">
        <v>210</v>
      </c>
      <c r="AF91" s="357">
        <v>1</v>
      </c>
      <c r="AG91" s="358">
        <f t="shared" si="17"/>
        <v>5931</v>
      </c>
      <c r="AH91" s="357">
        <v>5361</v>
      </c>
      <c r="AI91" s="357">
        <v>359</v>
      </c>
      <c r="AJ91" s="357">
        <v>0</v>
      </c>
      <c r="AK91" s="357">
        <v>210</v>
      </c>
      <c r="AL91" s="357">
        <v>1</v>
      </c>
    </row>
    <row r="92" spans="1:38" ht="25.5" outlineLevel="2" x14ac:dyDescent="0.2">
      <c r="A92" s="15" t="s">
        <v>23</v>
      </c>
      <c r="B92" s="16">
        <v>502630</v>
      </c>
      <c r="C92" s="81">
        <v>263001</v>
      </c>
      <c r="D92" s="74" t="s">
        <v>72</v>
      </c>
      <c r="E92" s="288">
        <v>1</v>
      </c>
      <c r="F92" s="74" t="s">
        <v>25</v>
      </c>
      <c r="G92" s="288">
        <v>22</v>
      </c>
      <c r="H92" s="308" t="s">
        <v>28</v>
      </c>
      <c r="I92" s="356">
        <v>2147</v>
      </c>
      <c r="J92" s="357">
        <f t="shared" si="9"/>
        <v>1921</v>
      </c>
      <c r="K92" s="357">
        <f t="shared" si="10"/>
        <v>120</v>
      </c>
      <c r="L92" s="357">
        <f t="shared" si="11"/>
        <v>0</v>
      </c>
      <c r="M92" s="357">
        <f t="shared" si="12"/>
        <v>106</v>
      </c>
      <c r="N92" s="357">
        <f t="shared" si="13"/>
        <v>0</v>
      </c>
      <c r="O92" s="358">
        <f t="shared" si="14"/>
        <v>537</v>
      </c>
      <c r="P92" s="357">
        <v>467</v>
      </c>
      <c r="Q92" s="357">
        <v>21</v>
      </c>
      <c r="R92" s="357">
        <v>0</v>
      </c>
      <c r="S92" s="357">
        <v>49</v>
      </c>
      <c r="T92" s="357">
        <v>0</v>
      </c>
      <c r="U92" s="358">
        <f t="shared" si="15"/>
        <v>537</v>
      </c>
      <c r="V92" s="357">
        <v>485</v>
      </c>
      <c r="W92" s="357">
        <v>33</v>
      </c>
      <c r="X92" s="357">
        <v>0</v>
      </c>
      <c r="Y92" s="357">
        <v>19</v>
      </c>
      <c r="Z92" s="357">
        <v>0</v>
      </c>
      <c r="AA92" s="358">
        <f t="shared" si="16"/>
        <v>537</v>
      </c>
      <c r="AB92" s="357">
        <v>485</v>
      </c>
      <c r="AC92" s="357">
        <v>33</v>
      </c>
      <c r="AD92" s="357">
        <v>0</v>
      </c>
      <c r="AE92" s="357">
        <v>19</v>
      </c>
      <c r="AF92" s="357">
        <v>0</v>
      </c>
      <c r="AG92" s="358">
        <f t="shared" si="17"/>
        <v>536</v>
      </c>
      <c r="AH92" s="357">
        <v>484</v>
      </c>
      <c r="AI92" s="357">
        <v>33</v>
      </c>
      <c r="AJ92" s="357">
        <v>0</v>
      </c>
      <c r="AK92" s="357">
        <v>19</v>
      </c>
      <c r="AL92" s="357">
        <v>0</v>
      </c>
    </row>
    <row r="93" spans="1:38" ht="25.5" outlineLevel="2" x14ac:dyDescent="0.2">
      <c r="A93" s="15" t="s">
        <v>23</v>
      </c>
      <c r="B93" s="16">
        <v>502701</v>
      </c>
      <c r="C93" s="81">
        <v>270101</v>
      </c>
      <c r="D93" s="74" t="s">
        <v>73</v>
      </c>
      <c r="E93" s="288">
        <v>1</v>
      </c>
      <c r="F93" s="74" t="s">
        <v>25</v>
      </c>
      <c r="G93" s="288" t="s">
        <v>26</v>
      </c>
      <c r="H93" s="308" t="s">
        <v>27</v>
      </c>
      <c r="I93" s="356">
        <v>8121</v>
      </c>
      <c r="J93" s="357">
        <f t="shared" si="9"/>
        <v>28</v>
      </c>
      <c r="K93" s="357">
        <f t="shared" si="10"/>
        <v>7941</v>
      </c>
      <c r="L93" s="357">
        <f t="shared" si="11"/>
        <v>8</v>
      </c>
      <c r="M93" s="357">
        <f t="shared" si="12"/>
        <v>143</v>
      </c>
      <c r="N93" s="357">
        <f t="shared" si="13"/>
        <v>1</v>
      </c>
      <c r="O93" s="358">
        <f t="shared" si="14"/>
        <v>2030</v>
      </c>
      <c r="P93" s="357">
        <v>13</v>
      </c>
      <c r="Q93" s="357">
        <v>1937</v>
      </c>
      <c r="R93" s="357">
        <v>8</v>
      </c>
      <c r="S93" s="357">
        <v>71</v>
      </c>
      <c r="T93" s="357">
        <v>1</v>
      </c>
      <c r="U93" s="358">
        <f t="shared" si="15"/>
        <v>2031</v>
      </c>
      <c r="V93" s="357">
        <v>5</v>
      </c>
      <c r="W93" s="357">
        <v>2002</v>
      </c>
      <c r="X93" s="357">
        <v>0</v>
      </c>
      <c r="Y93" s="357">
        <v>24</v>
      </c>
      <c r="Z93" s="357">
        <v>0</v>
      </c>
      <c r="AA93" s="358">
        <f t="shared" si="16"/>
        <v>2030</v>
      </c>
      <c r="AB93" s="357">
        <v>5</v>
      </c>
      <c r="AC93" s="357">
        <v>2001</v>
      </c>
      <c r="AD93" s="357">
        <v>0</v>
      </c>
      <c r="AE93" s="357">
        <v>24</v>
      </c>
      <c r="AF93" s="357">
        <v>0</v>
      </c>
      <c r="AG93" s="358">
        <f t="shared" si="17"/>
        <v>2030</v>
      </c>
      <c r="AH93" s="357">
        <v>5</v>
      </c>
      <c r="AI93" s="357">
        <v>2001</v>
      </c>
      <c r="AJ93" s="357">
        <v>0</v>
      </c>
      <c r="AK93" s="357">
        <v>24</v>
      </c>
      <c r="AL93" s="357">
        <v>0</v>
      </c>
    </row>
    <row r="94" spans="1:38" ht="25.5" outlineLevel="2" x14ac:dyDescent="0.2">
      <c r="A94" s="15" t="s">
        <v>23</v>
      </c>
      <c r="B94" s="16">
        <v>502701</v>
      </c>
      <c r="C94" s="81">
        <v>270101</v>
      </c>
      <c r="D94" s="74" t="s">
        <v>73</v>
      </c>
      <c r="E94" s="288">
        <v>1</v>
      </c>
      <c r="F94" s="74" t="s">
        <v>25</v>
      </c>
      <c r="G94" s="288">
        <v>22</v>
      </c>
      <c r="H94" s="308" t="s">
        <v>28</v>
      </c>
      <c r="I94" s="356">
        <v>0</v>
      </c>
      <c r="J94" s="357">
        <f t="shared" si="9"/>
        <v>0</v>
      </c>
      <c r="K94" s="357">
        <f t="shared" si="10"/>
        <v>0</v>
      </c>
      <c r="L94" s="357">
        <f t="shared" si="11"/>
        <v>0</v>
      </c>
      <c r="M94" s="357">
        <f t="shared" si="12"/>
        <v>0</v>
      </c>
      <c r="N94" s="357">
        <f t="shared" si="13"/>
        <v>0</v>
      </c>
      <c r="O94" s="358">
        <f t="shared" si="14"/>
        <v>0</v>
      </c>
      <c r="P94" s="357">
        <v>0</v>
      </c>
      <c r="Q94" s="357">
        <v>0</v>
      </c>
      <c r="R94" s="357">
        <v>0</v>
      </c>
      <c r="S94" s="357">
        <v>0</v>
      </c>
      <c r="T94" s="357">
        <v>0</v>
      </c>
      <c r="U94" s="358">
        <f t="shared" si="15"/>
        <v>0</v>
      </c>
      <c r="V94" s="357">
        <v>0</v>
      </c>
      <c r="W94" s="357">
        <v>0</v>
      </c>
      <c r="X94" s="357">
        <v>0</v>
      </c>
      <c r="Y94" s="357">
        <v>0</v>
      </c>
      <c r="Z94" s="357">
        <v>0</v>
      </c>
      <c r="AA94" s="358">
        <f t="shared" si="16"/>
        <v>0</v>
      </c>
      <c r="AB94" s="357">
        <v>0</v>
      </c>
      <c r="AC94" s="357">
        <v>0</v>
      </c>
      <c r="AD94" s="357">
        <v>0</v>
      </c>
      <c r="AE94" s="357">
        <v>0</v>
      </c>
      <c r="AF94" s="357">
        <v>0</v>
      </c>
      <c r="AG94" s="358">
        <f t="shared" si="17"/>
        <v>0</v>
      </c>
      <c r="AH94" s="357">
        <v>0</v>
      </c>
      <c r="AI94" s="357">
        <v>0</v>
      </c>
      <c r="AJ94" s="357">
        <v>0</v>
      </c>
      <c r="AK94" s="357">
        <v>0</v>
      </c>
      <c r="AL94" s="357">
        <v>0</v>
      </c>
    </row>
    <row r="95" spans="1:38" ht="25.5" outlineLevel="2" x14ac:dyDescent="0.2">
      <c r="A95" s="15" t="s">
        <v>23</v>
      </c>
      <c r="B95" s="16">
        <v>502801</v>
      </c>
      <c r="C95" s="81">
        <v>280101</v>
      </c>
      <c r="D95" s="74" t="s">
        <v>74</v>
      </c>
      <c r="E95" s="288">
        <v>1</v>
      </c>
      <c r="F95" s="74" t="s">
        <v>25</v>
      </c>
      <c r="G95" s="288" t="s">
        <v>26</v>
      </c>
      <c r="H95" s="308" t="s">
        <v>27</v>
      </c>
      <c r="I95" s="356">
        <v>25828</v>
      </c>
      <c r="J95" s="357">
        <f t="shared" si="9"/>
        <v>15336</v>
      </c>
      <c r="K95" s="357">
        <f t="shared" si="10"/>
        <v>6496</v>
      </c>
      <c r="L95" s="357">
        <f t="shared" si="11"/>
        <v>28</v>
      </c>
      <c r="M95" s="357">
        <f t="shared" si="12"/>
        <v>3953</v>
      </c>
      <c r="N95" s="357">
        <f t="shared" si="13"/>
        <v>15</v>
      </c>
      <c r="O95" s="358">
        <f t="shared" si="14"/>
        <v>6457</v>
      </c>
      <c r="P95" s="357">
        <v>3483</v>
      </c>
      <c r="Q95" s="357">
        <v>1624</v>
      </c>
      <c r="R95" s="357">
        <v>22</v>
      </c>
      <c r="S95" s="357">
        <v>1319</v>
      </c>
      <c r="T95" s="357">
        <v>9</v>
      </c>
      <c r="U95" s="358">
        <f t="shared" si="15"/>
        <v>6457</v>
      </c>
      <c r="V95" s="357">
        <v>3951</v>
      </c>
      <c r="W95" s="357">
        <v>1624</v>
      </c>
      <c r="X95" s="357">
        <v>2</v>
      </c>
      <c r="Y95" s="357">
        <v>878</v>
      </c>
      <c r="Z95" s="357">
        <v>2</v>
      </c>
      <c r="AA95" s="358">
        <f t="shared" si="16"/>
        <v>6457</v>
      </c>
      <c r="AB95" s="357">
        <v>3951</v>
      </c>
      <c r="AC95" s="357">
        <v>1624</v>
      </c>
      <c r="AD95" s="357">
        <v>2</v>
      </c>
      <c r="AE95" s="357">
        <v>878</v>
      </c>
      <c r="AF95" s="357">
        <v>2</v>
      </c>
      <c r="AG95" s="358">
        <f t="shared" si="17"/>
        <v>6457</v>
      </c>
      <c r="AH95" s="357">
        <v>3951</v>
      </c>
      <c r="AI95" s="357">
        <v>1624</v>
      </c>
      <c r="AJ95" s="357">
        <v>2</v>
      </c>
      <c r="AK95" s="357">
        <v>878</v>
      </c>
      <c r="AL95" s="357">
        <v>2</v>
      </c>
    </row>
    <row r="96" spans="1:38" ht="25.5" outlineLevel="2" x14ac:dyDescent="0.2">
      <c r="A96" s="15" t="s">
        <v>23</v>
      </c>
      <c r="B96" s="16">
        <v>502801</v>
      </c>
      <c r="C96" s="81">
        <v>280101</v>
      </c>
      <c r="D96" s="74" t="s">
        <v>74</v>
      </c>
      <c r="E96" s="288">
        <v>1</v>
      </c>
      <c r="F96" s="74" t="s">
        <v>25</v>
      </c>
      <c r="G96" s="288">
        <v>22</v>
      </c>
      <c r="H96" s="308" t="s">
        <v>28</v>
      </c>
      <c r="I96" s="356">
        <v>714</v>
      </c>
      <c r="J96" s="357">
        <f t="shared" si="9"/>
        <v>438</v>
      </c>
      <c r="K96" s="357">
        <f t="shared" si="10"/>
        <v>186</v>
      </c>
      <c r="L96" s="357">
        <f t="shared" si="11"/>
        <v>0</v>
      </c>
      <c r="M96" s="357">
        <f t="shared" si="12"/>
        <v>90</v>
      </c>
      <c r="N96" s="357">
        <f t="shared" si="13"/>
        <v>0</v>
      </c>
      <c r="O96" s="358">
        <f t="shared" si="14"/>
        <v>179</v>
      </c>
      <c r="P96" s="357">
        <v>110</v>
      </c>
      <c r="Q96" s="357">
        <v>51</v>
      </c>
      <c r="R96" s="357">
        <v>0</v>
      </c>
      <c r="S96" s="357">
        <v>18</v>
      </c>
      <c r="T96" s="357">
        <v>0</v>
      </c>
      <c r="U96" s="358">
        <f t="shared" si="15"/>
        <v>178</v>
      </c>
      <c r="V96" s="357">
        <v>109</v>
      </c>
      <c r="W96" s="357">
        <v>45</v>
      </c>
      <c r="X96" s="357">
        <v>0</v>
      </c>
      <c r="Y96" s="357">
        <v>24</v>
      </c>
      <c r="Z96" s="357">
        <v>0</v>
      </c>
      <c r="AA96" s="358">
        <f t="shared" si="16"/>
        <v>179</v>
      </c>
      <c r="AB96" s="357">
        <v>110</v>
      </c>
      <c r="AC96" s="357">
        <v>45</v>
      </c>
      <c r="AD96" s="357">
        <v>0</v>
      </c>
      <c r="AE96" s="357">
        <v>24</v>
      </c>
      <c r="AF96" s="357">
        <v>0</v>
      </c>
      <c r="AG96" s="358">
        <f t="shared" si="17"/>
        <v>178</v>
      </c>
      <c r="AH96" s="357">
        <v>109</v>
      </c>
      <c r="AI96" s="357">
        <v>45</v>
      </c>
      <c r="AJ96" s="357">
        <v>0</v>
      </c>
      <c r="AK96" s="357">
        <v>24</v>
      </c>
      <c r="AL96" s="357">
        <v>0</v>
      </c>
    </row>
    <row r="97" spans="1:38" ht="25.5" outlineLevel="2" x14ac:dyDescent="0.2">
      <c r="A97" s="15" t="s">
        <v>23</v>
      </c>
      <c r="B97" s="16">
        <v>502910</v>
      </c>
      <c r="C97" s="81">
        <v>291201</v>
      </c>
      <c r="D97" s="74" t="s">
        <v>75</v>
      </c>
      <c r="E97" s="288">
        <v>1</v>
      </c>
      <c r="F97" s="74" t="s">
        <v>25</v>
      </c>
      <c r="G97" s="288" t="s">
        <v>26</v>
      </c>
      <c r="H97" s="308" t="s">
        <v>27</v>
      </c>
      <c r="I97" s="356">
        <v>12573</v>
      </c>
      <c r="J97" s="357">
        <f t="shared" si="9"/>
        <v>802</v>
      </c>
      <c r="K97" s="357">
        <f t="shared" si="10"/>
        <v>6748</v>
      </c>
      <c r="L97" s="357">
        <f t="shared" si="11"/>
        <v>627</v>
      </c>
      <c r="M97" s="357">
        <f t="shared" si="12"/>
        <v>3954</v>
      </c>
      <c r="N97" s="357">
        <f t="shared" si="13"/>
        <v>442</v>
      </c>
      <c r="O97" s="358">
        <f t="shared" si="14"/>
        <v>3281</v>
      </c>
      <c r="P97" s="357">
        <v>205</v>
      </c>
      <c r="Q97" s="357">
        <v>1875</v>
      </c>
      <c r="R97" s="357">
        <v>114</v>
      </c>
      <c r="S97" s="357">
        <v>1071</v>
      </c>
      <c r="T97" s="357">
        <v>16</v>
      </c>
      <c r="U97" s="358">
        <f t="shared" si="15"/>
        <v>3098</v>
      </c>
      <c r="V97" s="357">
        <v>199</v>
      </c>
      <c r="W97" s="357">
        <v>1625</v>
      </c>
      <c r="X97" s="357">
        <v>171</v>
      </c>
      <c r="Y97" s="357">
        <v>961</v>
      </c>
      <c r="Z97" s="357">
        <v>142</v>
      </c>
      <c r="AA97" s="358">
        <f t="shared" si="16"/>
        <v>3097</v>
      </c>
      <c r="AB97" s="357">
        <v>199</v>
      </c>
      <c r="AC97" s="357">
        <v>1624</v>
      </c>
      <c r="AD97" s="357">
        <v>171</v>
      </c>
      <c r="AE97" s="357">
        <v>961</v>
      </c>
      <c r="AF97" s="357">
        <v>142</v>
      </c>
      <c r="AG97" s="358">
        <f t="shared" si="17"/>
        <v>3097</v>
      </c>
      <c r="AH97" s="357">
        <v>199</v>
      </c>
      <c r="AI97" s="357">
        <v>1624</v>
      </c>
      <c r="AJ97" s="357">
        <v>171</v>
      </c>
      <c r="AK97" s="357">
        <v>961</v>
      </c>
      <c r="AL97" s="357">
        <v>142</v>
      </c>
    </row>
    <row r="98" spans="1:38" ht="25.5" outlineLevel="2" x14ac:dyDescent="0.2">
      <c r="A98" s="15" t="s">
        <v>23</v>
      </c>
      <c r="B98" s="16">
        <v>502910</v>
      </c>
      <c r="C98" s="81">
        <v>291201</v>
      </c>
      <c r="D98" s="74" t="s">
        <v>75</v>
      </c>
      <c r="E98" s="288">
        <v>1</v>
      </c>
      <c r="F98" s="74" t="s">
        <v>25</v>
      </c>
      <c r="G98" s="288">
        <v>22</v>
      </c>
      <c r="H98" s="308" t="s">
        <v>28</v>
      </c>
      <c r="I98" s="356">
        <v>0</v>
      </c>
      <c r="J98" s="357">
        <f t="shared" si="9"/>
        <v>0</v>
      </c>
      <c r="K98" s="357">
        <f t="shared" si="10"/>
        <v>0</v>
      </c>
      <c r="L98" s="357">
        <f t="shared" si="11"/>
        <v>0</v>
      </c>
      <c r="M98" s="357">
        <f t="shared" si="12"/>
        <v>0</v>
      </c>
      <c r="N98" s="357">
        <f t="shared" si="13"/>
        <v>0</v>
      </c>
      <c r="O98" s="358">
        <f t="shared" si="14"/>
        <v>0</v>
      </c>
      <c r="P98" s="357">
        <v>0</v>
      </c>
      <c r="Q98" s="357">
        <v>0</v>
      </c>
      <c r="R98" s="357">
        <v>0</v>
      </c>
      <c r="S98" s="357">
        <v>0</v>
      </c>
      <c r="T98" s="357">
        <v>0</v>
      </c>
      <c r="U98" s="358">
        <f t="shared" si="15"/>
        <v>0</v>
      </c>
      <c r="V98" s="357">
        <v>0</v>
      </c>
      <c r="W98" s="357">
        <v>0</v>
      </c>
      <c r="X98" s="357">
        <v>0</v>
      </c>
      <c r="Y98" s="357">
        <v>0</v>
      </c>
      <c r="Z98" s="357">
        <v>0</v>
      </c>
      <c r="AA98" s="358">
        <f t="shared" si="16"/>
        <v>0</v>
      </c>
      <c r="AB98" s="357">
        <v>0</v>
      </c>
      <c r="AC98" s="357">
        <v>0</v>
      </c>
      <c r="AD98" s="357">
        <v>0</v>
      </c>
      <c r="AE98" s="357">
        <v>0</v>
      </c>
      <c r="AF98" s="357">
        <v>0</v>
      </c>
      <c r="AG98" s="358">
        <f t="shared" si="17"/>
        <v>0</v>
      </c>
      <c r="AH98" s="357">
        <v>0</v>
      </c>
      <c r="AI98" s="357">
        <v>0</v>
      </c>
      <c r="AJ98" s="357">
        <v>0</v>
      </c>
      <c r="AK98" s="357">
        <v>0</v>
      </c>
      <c r="AL98" s="357">
        <v>0</v>
      </c>
    </row>
    <row r="99" spans="1:38" ht="25.5" customHeight="1" outlineLevel="2" x14ac:dyDescent="0.2">
      <c r="A99" s="15" t="s">
        <v>23</v>
      </c>
      <c r="B99" s="16">
        <v>502916</v>
      </c>
      <c r="C99" s="81">
        <v>291601</v>
      </c>
      <c r="D99" s="74" t="s">
        <v>76</v>
      </c>
      <c r="E99" s="288">
        <v>1</v>
      </c>
      <c r="F99" s="74" t="s">
        <v>25</v>
      </c>
      <c r="G99" s="288" t="s">
        <v>26</v>
      </c>
      <c r="H99" s="308" t="s">
        <v>27</v>
      </c>
      <c r="I99" s="356">
        <v>16986</v>
      </c>
      <c r="J99" s="357">
        <f t="shared" si="9"/>
        <v>209</v>
      </c>
      <c r="K99" s="357">
        <f t="shared" si="10"/>
        <v>8741</v>
      </c>
      <c r="L99" s="357">
        <f t="shared" si="11"/>
        <v>164</v>
      </c>
      <c r="M99" s="357">
        <f t="shared" si="12"/>
        <v>7440</v>
      </c>
      <c r="N99" s="357">
        <f t="shared" si="13"/>
        <v>432</v>
      </c>
      <c r="O99" s="358">
        <f t="shared" si="14"/>
        <v>4247</v>
      </c>
      <c r="P99" s="357">
        <v>179</v>
      </c>
      <c r="Q99" s="357">
        <v>1936</v>
      </c>
      <c r="R99" s="357">
        <v>164</v>
      </c>
      <c r="S99" s="357">
        <v>1860</v>
      </c>
      <c r="T99" s="357">
        <v>108</v>
      </c>
      <c r="U99" s="358">
        <f t="shared" si="15"/>
        <v>4246</v>
      </c>
      <c r="V99" s="357">
        <v>10</v>
      </c>
      <c r="W99" s="357">
        <v>2268</v>
      </c>
      <c r="X99" s="357">
        <v>0</v>
      </c>
      <c r="Y99" s="357">
        <v>1860</v>
      </c>
      <c r="Z99" s="357">
        <v>108</v>
      </c>
      <c r="AA99" s="358">
        <f t="shared" si="16"/>
        <v>4247</v>
      </c>
      <c r="AB99" s="357">
        <v>10</v>
      </c>
      <c r="AC99" s="357">
        <v>2269</v>
      </c>
      <c r="AD99" s="357">
        <v>0</v>
      </c>
      <c r="AE99" s="357">
        <v>1860</v>
      </c>
      <c r="AF99" s="357">
        <v>108</v>
      </c>
      <c r="AG99" s="358">
        <f t="shared" si="17"/>
        <v>4246</v>
      </c>
      <c r="AH99" s="357">
        <v>10</v>
      </c>
      <c r="AI99" s="357">
        <v>2268</v>
      </c>
      <c r="AJ99" s="357">
        <v>0</v>
      </c>
      <c r="AK99" s="357">
        <v>1860</v>
      </c>
      <c r="AL99" s="357">
        <v>108</v>
      </c>
    </row>
    <row r="100" spans="1:38" ht="25.5" customHeight="1" outlineLevel="2" x14ac:dyDescent="0.2">
      <c r="A100" s="15" t="s">
        <v>23</v>
      </c>
      <c r="B100" s="16">
        <v>502916</v>
      </c>
      <c r="C100" s="81">
        <v>291601</v>
      </c>
      <c r="D100" s="74" t="s">
        <v>76</v>
      </c>
      <c r="E100" s="288">
        <v>1</v>
      </c>
      <c r="F100" s="74" t="s">
        <v>25</v>
      </c>
      <c r="G100" s="288">
        <v>22</v>
      </c>
      <c r="H100" s="308" t="s">
        <v>28</v>
      </c>
      <c r="I100" s="356">
        <v>0</v>
      </c>
      <c r="J100" s="357">
        <f t="shared" si="9"/>
        <v>0</v>
      </c>
      <c r="K100" s="357">
        <f t="shared" si="10"/>
        <v>0</v>
      </c>
      <c r="L100" s="357">
        <f t="shared" si="11"/>
        <v>0</v>
      </c>
      <c r="M100" s="357">
        <f t="shared" si="12"/>
        <v>0</v>
      </c>
      <c r="N100" s="357">
        <f t="shared" si="13"/>
        <v>0</v>
      </c>
      <c r="O100" s="358">
        <f t="shared" si="14"/>
        <v>0</v>
      </c>
      <c r="P100" s="357">
        <v>0</v>
      </c>
      <c r="Q100" s="357">
        <v>0</v>
      </c>
      <c r="R100" s="357">
        <v>0</v>
      </c>
      <c r="S100" s="357">
        <v>0</v>
      </c>
      <c r="T100" s="357">
        <v>0</v>
      </c>
      <c r="U100" s="358">
        <f t="shared" si="15"/>
        <v>0</v>
      </c>
      <c r="V100" s="357">
        <v>0</v>
      </c>
      <c r="W100" s="357">
        <v>0</v>
      </c>
      <c r="X100" s="357">
        <v>0</v>
      </c>
      <c r="Y100" s="357">
        <v>0</v>
      </c>
      <c r="Z100" s="357">
        <v>0</v>
      </c>
      <c r="AA100" s="358">
        <f t="shared" si="16"/>
        <v>0</v>
      </c>
      <c r="AB100" s="357">
        <v>0</v>
      </c>
      <c r="AC100" s="357">
        <v>0</v>
      </c>
      <c r="AD100" s="357">
        <v>0</v>
      </c>
      <c r="AE100" s="357">
        <v>0</v>
      </c>
      <c r="AF100" s="357">
        <v>0</v>
      </c>
      <c r="AG100" s="358">
        <f t="shared" si="17"/>
        <v>0</v>
      </c>
      <c r="AH100" s="357">
        <v>0</v>
      </c>
      <c r="AI100" s="357">
        <v>0</v>
      </c>
      <c r="AJ100" s="357">
        <v>0</v>
      </c>
      <c r="AK100" s="357">
        <v>0</v>
      </c>
      <c r="AL100" s="357">
        <v>0</v>
      </c>
    </row>
    <row r="101" spans="1:38" ht="25.5" outlineLevel="2" x14ac:dyDescent="0.2">
      <c r="A101" s="15" t="s">
        <v>23</v>
      </c>
      <c r="B101" s="16">
        <v>503001</v>
      </c>
      <c r="C101" s="81">
        <v>300101</v>
      </c>
      <c r="D101" s="74" t="s">
        <v>77</v>
      </c>
      <c r="E101" s="288">
        <v>1</v>
      </c>
      <c r="F101" s="74" t="s">
        <v>25</v>
      </c>
      <c r="G101" s="288" t="s">
        <v>26</v>
      </c>
      <c r="H101" s="308" t="s">
        <v>27</v>
      </c>
      <c r="I101" s="356">
        <v>24940</v>
      </c>
      <c r="J101" s="357">
        <f t="shared" si="9"/>
        <v>7040</v>
      </c>
      <c r="K101" s="357">
        <f t="shared" si="10"/>
        <v>12966</v>
      </c>
      <c r="L101" s="357">
        <f t="shared" si="11"/>
        <v>38</v>
      </c>
      <c r="M101" s="357">
        <f t="shared" si="12"/>
        <v>4863</v>
      </c>
      <c r="N101" s="357">
        <f t="shared" si="13"/>
        <v>33</v>
      </c>
      <c r="O101" s="358">
        <f t="shared" si="14"/>
        <v>6235</v>
      </c>
      <c r="P101" s="357">
        <v>1760</v>
      </c>
      <c r="Q101" s="357">
        <v>3141</v>
      </c>
      <c r="R101" s="357">
        <v>26</v>
      </c>
      <c r="S101" s="357">
        <v>1293</v>
      </c>
      <c r="T101" s="357">
        <v>15</v>
      </c>
      <c r="U101" s="358">
        <f t="shared" si="15"/>
        <v>6235</v>
      </c>
      <c r="V101" s="357">
        <v>1760</v>
      </c>
      <c r="W101" s="357">
        <v>3275</v>
      </c>
      <c r="X101" s="357">
        <v>4</v>
      </c>
      <c r="Y101" s="357">
        <v>1190</v>
      </c>
      <c r="Z101" s="357">
        <v>6</v>
      </c>
      <c r="AA101" s="358">
        <f t="shared" si="16"/>
        <v>6235</v>
      </c>
      <c r="AB101" s="357">
        <v>1760</v>
      </c>
      <c r="AC101" s="357">
        <v>3275</v>
      </c>
      <c r="AD101" s="357">
        <v>4</v>
      </c>
      <c r="AE101" s="357">
        <v>1190</v>
      </c>
      <c r="AF101" s="357">
        <v>6</v>
      </c>
      <c r="AG101" s="358">
        <f t="shared" si="17"/>
        <v>6235</v>
      </c>
      <c r="AH101" s="357">
        <v>1760</v>
      </c>
      <c r="AI101" s="357">
        <v>3275</v>
      </c>
      <c r="AJ101" s="357">
        <v>4</v>
      </c>
      <c r="AK101" s="357">
        <v>1190</v>
      </c>
      <c r="AL101" s="357">
        <v>6</v>
      </c>
    </row>
    <row r="102" spans="1:38" ht="25.5" outlineLevel="2" x14ac:dyDescent="0.2">
      <c r="A102" s="15" t="s">
        <v>23</v>
      </c>
      <c r="B102" s="16">
        <v>503001</v>
      </c>
      <c r="C102" s="81">
        <v>300101</v>
      </c>
      <c r="D102" s="74" t="s">
        <v>77</v>
      </c>
      <c r="E102" s="288">
        <v>1</v>
      </c>
      <c r="F102" s="74" t="s">
        <v>25</v>
      </c>
      <c r="G102" s="288">
        <v>22</v>
      </c>
      <c r="H102" s="308" t="s">
        <v>28</v>
      </c>
      <c r="I102" s="356">
        <v>1528</v>
      </c>
      <c r="J102" s="357">
        <f t="shared" si="9"/>
        <v>465</v>
      </c>
      <c r="K102" s="357">
        <f t="shared" si="10"/>
        <v>777</v>
      </c>
      <c r="L102" s="357">
        <f t="shared" si="11"/>
        <v>0</v>
      </c>
      <c r="M102" s="357">
        <f t="shared" si="12"/>
        <v>283</v>
      </c>
      <c r="N102" s="357">
        <f t="shared" si="13"/>
        <v>3</v>
      </c>
      <c r="O102" s="358">
        <f t="shared" si="14"/>
        <v>382</v>
      </c>
      <c r="P102" s="357">
        <v>141</v>
      </c>
      <c r="Q102" s="357">
        <v>174</v>
      </c>
      <c r="R102" s="357">
        <v>0</v>
      </c>
      <c r="S102" s="357">
        <v>64</v>
      </c>
      <c r="T102" s="357">
        <v>3</v>
      </c>
      <c r="U102" s="358">
        <f t="shared" si="15"/>
        <v>382</v>
      </c>
      <c r="V102" s="357">
        <v>108</v>
      </c>
      <c r="W102" s="357">
        <v>201</v>
      </c>
      <c r="X102" s="357">
        <v>0</v>
      </c>
      <c r="Y102" s="357">
        <v>73</v>
      </c>
      <c r="Z102" s="357">
        <v>0</v>
      </c>
      <c r="AA102" s="358">
        <f t="shared" si="16"/>
        <v>382</v>
      </c>
      <c r="AB102" s="357">
        <v>108</v>
      </c>
      <c r="AC102" s="357">
        <v>201</v>
      </c>
      <c r="AD102" s="357">
        <v>0</v>
      </c>
      <c r="AE102" s="357">
        <v>73</v>
      </c>
      <c r="AF102" s="357">
        <v>0</v>
      </c>
      <c r="AG102" s="358">
        <f t="shared" si="17"/>
        <v>382</v>
      </c>
      <c r="AH102" s="357">
        <v>108</v>
      </c>
      <c r="AI102" s="357">
        <v>201</v>
      </c>
      <c r="AJ102" s="357">
        <v>0</v>
      </c>
      <c r="AK102" s="357">
        <v>73</v>
      </c>
      <c r="AL102" s="357">
        <v>0</v>
      </c>
    </row>
    <row r="103" spans="1:38" ht="25.5" outlineLevel="2" x14ac:dyDescent="0.2">
      <c r="A103" s="15" t="s">
        <v>23</v>
      </c>
      <c r="B103" s="16">
        <v>507001</v>
      </c>
      <c r="C103" s="81">
        <v>300301</v>
      </c>
      <c r="D103" s="74" t="s">
        <v>78</v>
      </c>
      <c r="E103" s="288">
        <v>1</v>
      </c>
      <c r="F103" s="74" t="s">
        <v>25</v>
      </c>
      <c r="G103" s="288" t="s">
        <v>26</v>
      </c>
      <c r="H103" s="308" t="s">
        <v>27</v>
      </c>
      <c r="I103" s="356">
        <v>2500</v>
      </c>
      <c r="J103" s="357">
        <f t="shared" si="9"/>
        <v>1420</v>
      </c>
      <c r="K103" s="357">
        <f t="shared" si="10"/>
        <v>460</v>
      </c>
      <c r="L103" s="357">
        <f t="shared" si="11"/>
        <v>16</v>
      </c>
      <c r="M103" s="357">
        <f t="shared" si="12"/>
        <v>580</v>
      </c>
      <c r="N103" s="357">
        <f t="shared" si="13"/>
        <v>24</v>
      </c>
      <c r="O103" s="358">
        <f t="shared" si="14"/>
        <v>505</v>
      </c>
      <c r="P103" s="357">
        <v>240</v>
      </c>
      <c r="Q103" s="357">
        <v>110</v>
      </c>
      <c r="R103" s="357">
        <v>4</v>
      </c>
      <c r="S103" s="357">
        <v>145</v>
      </c>
      <c r="T103" s="357">
        <v>6</v>
      </c>
      <c r="U103" s="358">
        <f t="shared" si="15"/>
        <v>745</v>
      </c>
      <c r="V103" s="357">
        <v>460</v>
      </c>
      <c r="W103" s="357">
        <v>130</v>
      </c>
      <c r="X103" s="357">
        <v>4</v>
      </c>
      <c r="Y103" s="357">
        <v>145</v>
      </c>
      <c r="Z103" s="357">
        <v>6</v>
      </c>
      <c r="AA103" s="358">
        <f t="shared" si="16"/>
        <v>625</v>
      </c>
      <c r="AB103" s="357">
        <v>360</v>
      </c>
      <c r="AC103" s="357">
        <v>110</v>
      </c>
      <c r="AD103" s="357">
        <v>4</v>
      </c>
      <c r="AE103" s="357">
        <v>145</v>
      </c>
      <c r="AF103" s="357">
        <v>6</v>
      </c>
      <c r="AG103" s="358">
        <f t="shared" si="17"/>
        <v>625</v>
      </c>
      <c r="AH103" s="357">
        <v>360</v>
      </c>
      <c r="AI103" s="357">
        <v>110</v>
      </c>
      <c r="AJ103" s="357">
        <v>4</v>
      </c>
      <c r="AK103" s="357">
        <v>145</v>
      </c>
      <c r="AL103" s="357">
        <v>6</v>
      </c>
    </row>
    <row r="104" spans="1:38" ht="25.5" outlineLevel="2" x14ac:dyDescent="0.2">
      <c r="A104" s="15" t="s">
        <v>23</v>
      </c>
      <c r="B104" s="16">
        <v>507001</v>
      </c>
      <c r="C104" s="81">
        <v>300301</v>
      </c>
      <c r="D104" s="74" t="s">
        <v>78</v>
      </c>
      <c r="E104" s="288">
        <v>1</v>
      </c>
      <c r="F104" s="74" t="s">
        <v>25</v>
      </c>
      <c r="G104" s="288">
        <v>22</v>
      </c>
      <c r="H104" s="308" t="s">
        <v>28</v>
      </c>
      <c r="I104" s="356">
        <v>0</v>
      </c>
      <c r="J104" s="357">
        <f t="shared" si="9"/>
        <v>0</v>
      </c>
      <c r="K104" s="357">
        <f t="shared" si="10"/>
        <v>0</v>
      </c>
      <c r="L104" s="357">
        <f t="shared" si="11"/>
        <v>0</v>
      </c>
      <c r="M104" s="357">
        <f t="shared" si="12"/>
        <v>0</v>
      </c>
      <c r="N104" s="357">
        <f t="shared" si="13"/>
        <v>0</v>
      </c>
      <c r="O104" s="358">
        <f t="shared" si="14"/>
        <v>0</v>
      </c>
      <c r="P104" s="357">
        <v>0</v>
      </c>
      <c r="Q104" s="357">
        <v>0</v>
      </c>
      <c r="R104" s="357">
        <v>0</v>
      </c>
      <c r="S104" s="357">
        <v>0</v>
      </c>
      <c r="T104" s="357">
        <v>0</v>
      </c>
      <c r="U104" s="358">
        <f t="shared" si="15"/>
        <v>0</v>
      </c>
      <c r="V104" s="357">
        <v>0</v>
      </c>
      <c r="W104" s="357">
        <v>0</v>
      </c>
      <c r="X104" s="357">
        <v>0</v>
      </c>
      <c r="Y104" s="357">
        <v>0</v>
      </c>
      <c r="Z104" s="357">
        <v>0</v>
      </c>
      <c r="AA104" s="358">
        <f t="shared" si="16"/>
        <v>0</v>
      </c>
      <c r="AB104" s="357">
        <v>0</v>
      </c>
      <c r="AC104" s="357">
        <v>0</v>
      </c>
      <c r="AD104" s="357">
        <v>0</v>
      </c>
      <c r="AE104" s="357">
        <v>0</v>
      </c>
      <c r="AF104" s="357">
        <v>0</v>
      </c>
      <c r="AG104" s="358">
        <f t="shared" si="17"/>
        <v>0</v>
      </c>
      <c r="AH104" s="357">
        <v>0</v>
      </c>
      <c r="AI104" s="357">
        <v>0</v>
      </c>
      <c r="AJ104" s="357">
        <v>0</v>
      </c>
      <c r="AK104" s="357">
        <v>0</v>
      </c>
      <c r="AL104" s="357">
        <v>0</v>
      </c>
    </row>
    <row r="105" spans="1:38" ht="38.25" outlineLevel="2" x14ac:dyDescent="0.2">
      <c r="A105" s="15" t="s">
        <v>38</v>
      </c>
      <c r="B105" s="16">
        <v>508816</v>
      </c>
      <c r="C105" s="81">
        <v>310401</v>
      </c>
      <c r="D105" s="74" t="s">
        <v>79</v>
      </c>
      <c r="E105" s="288">
        <v>1</v>
      </c>
      <c r="F105" s="74" t="s">
        <v>25</v>
      </c>
      <c r="G105" s="288" t="s">
        <v>26</v>
      </c>
      <c r="H105" s="308" t="s">
        <v>27</v>
      </c>
      <c r="I105" s="356">
        <v>2192</v>
      </c>
      <c r="J105" s="357">
        <f t="shared" si="9"/>
        <v>468</v>
      </c>
      <c r="K105" s="357">
        <f t="shared" si="10"/>
        <v>1356</v>
      </c>
      <c r="L105" s="357">
        <f t="shared" si="11"/>
        <v>156</v>
      </c>
      <c r="M105" s="357">
        <f t="shared" si="12"/>
        <v>208</v>
      </c>
      <c r="N105" s="357">
        <f t="shared" si="13"/>
        <v>4</v>
      </c>
      <c r="O105" s="358">
        <f t="shared" si="14"/>
        <v>548</v>
      </c>
      <c r="P105" s="357">
        <v>117</v>
      </c>
      <c r="Q105" s="357">
        <v>339</v>
      </c>
      <c r="R105" s="357">
        <v>39</v>
      </c>
      <c r="S105" s="357">
        <v>52</v>
      </c>
      <c r="T105" s="357">
        <v>1</v>
      </c>
      <c r="U105" s="358">
        <f t="shared" si="15"/>
        <v>548</v>
      </c>
      <c r="V105" s="357">
        <v>117</v>
      </c>
      <c r="W105" s="357">
        <v>339</v>
      </c>
      <c r="X105" s="357">
        <v>39</v>
      </c>
      <c r="Y105" s="357">
        <v>52</v>
      </c>
      <c r="Z105" s="357">
        <v>1</v>
      </c>
      <c r="AA105" s="358">
        <f t="shared" si="16"/>
        <v>548</v>
      </c>
      <c r="AB105" s="357">
        <v>117</v>
      </c>
      <c r="AC105" s="357">
        <v>339</v>
      </c>
      <c r="AD105" s="357">
        <v>39</v>
      </c>
      <c r="AE105" s="357">
        <v>52</v>
      </c>
      <c r="AF105" s="357">
        <v>1</v>
      </c>
      <c r="AG105" s="358">
        <f t="shared" si="17"/>
        <v>548</v>
      </c>
      <c r="AH105" s="357">
        <v>117</v>
      </c>
      <c r="AI105" s="357">
        <v>339</v>
      </c>
      <c r="AJ105" s="357">
        <v>39</v>
      </c>
      <c r="AK105" s="357">
        <v>52</v>
      </c>
      <c r="AL105" s="357">
        <v>1</v>
      </c>
    </row>
    <row r="106" spans="1:38" ht="38.25" outlineLevel="2" x14ac:dyDescent="0.2">
      <c r="A106" s="15" t="s">
        <v>38</v>
      </c>
      <c r="B106" s="16">
        <v>508816</v>
      </c>
      <c r="C106" s="81">
        <v>310401</v>
      </c>
      <c r="D106" s="74" t="s">
        <v>79</v>
      </c>
      <c r="E106" s="288">
        <v>1</v>
      </c>
      <c r="F106" s="74" t="s">
        <v>25</v>
      </c>
      <c r="G106" s="288">
        <v>22</v>
      </c>
      <c r="H106" s="308" t="s">
        <v>28</v>
      </c>
      <c r="I106" s="356">
        <v>0</v>
      </c>
      <c r="J106" s="357">
        <f t="shared" si="9"/>
        <v>0</v>
      </c>
      <c r="K106" s="357">
        <f t="shared" si="10"/>
        <v>0</v>
      </c>
      <c r="L106" s="357">
        <f t="shared" si="11"/>
        <v>0</v>
      </c>
      <c r="M106" s="357">
        <f t="shared" si="12"/>
        <v>0</v>
      </c>
      <c r="N106" s="357">
        <f t="shared" si="13"/>
        <v>0</v>
      </c>
      <c r="O106" s="358">
        <f t="shared" si="14"/>
        <v>0</v>
      </c>
      <c r="P106" s="357">
        <v>0</v>
      </c>
      <c r="Q106" s="357">
        <v>0</v>
      </c>
      <c r="R106" s="357">
        <v>0</v>
      </c>
      <c r="S106" s="357">
        <v>0</v>
      </c>
      <c r="T106" s="357">
        <v>0</v>
      </c>
      <c r="U106" s="358">
        <f t="shared" si="15"/>
        <v>0</v>
      </c>
      <c r="V106" s="357">
        <v>0</v>
      </c>
      <c r="W106" s="357">
        <v>0</v>
      </c>
      <c r="X106" s="357">
        <v>0</v>
      </c>
      <c r="Y106" s="357">
        <v>0</v>
      </c>
      <c r="Z106" s="357">
        <v>0</v>
      </c>
      <c r="AA106" s="358">
        <f t="shared" si="16"/>
        <v>0</v>
      </c>
      <c r="AB106" s="357">
        <v>0</v>
      </c>
      <c r="AC106" s="357">
        <v>0</v>
      </c>
      <c r="AD106" s="357">
        <v>0</v>
      </c>
      <c r="AE106" s="357">
        <v>0</v>
      </c>
      <c r="AF106" s="357">
        <v>0</v>
      </c>
      <c r="AG106" s="358">
        <f t="shared" si="17"/>
        <v>0</v>
      </c>
      <c r="AH106" s="357">
        <v>0</v>
      </c>
      <c r="AI106" s="357">
        <v>0</v>
      </c>
      <c r="AJ106" s="357">
        <v>0</v>
      </c>
      <c r="AK106" s="357">
        <v>0</v>
      </c>
      <c r="AL106" s="357">
        <v>0</v>
      </c>
    </row>
    <row r="107" spans="1:38" ht="25.5" outlineLevel="2" x14ac:dyDescent="0.2">
      <c r="A107" s="15" t="s">
        <v>23</v>
      </c>
      <c r="B107" s="16">
        <v>503107</v>
      </c>
      <c r="C107" s="81">
        <v>311001</v>
      </c>
      <c r="D107" s="74" t="s">
        <v>80</v>
      </c>
      <c r="E107" s="288">
        <v>1</v>
      </c>
      <c r="F107" s="74" t="s">
        <v>25</v>
      </c>
      <c r="G107" s="288" t="s">
        <v>26</v>
      </c>
      <c r="H107" s="308" t="s">
        <v>27</v>
      </c>
      <c r="I107" s="356">
        <v>403</v>
      </c>
      <c r="J107" s="357">
        <f t="shared" si="9"/>
        <v>40</v>
      </c>
      <c r="K107" s="357">
        <f t="shared" si="10"/>
        <v>306</v>
      </c>
      <c r="L107" s="357">
        <f t="shared" si="11"/>
        <v>17</v>
      </c>
      <c r="M107" s="357">
        <f t="shared" si="12"/>
        <v>40</v>
      </c>
      <c r="N107" s="357">
        <f t="shared" si="13"/>
        <v>0</v>
      </c>
      <c r="O107" s="358">
        <f t="shared" si="14"/>
        <v>101</v>
      </c>
      <c r="P107" s="357">
        <v>16</v>
      </c>
      <c r="Q107" s="357">
        <v>58</v>
      </c>
      <c r="R107" s="357">
        <v>11</v>
      </c>
      <c r="S107" s="357">
        <v>16</v>
      </c>
      <c r="T107" s="357">
        <v>0</v>
      </c>
      <c r="U107" s="358">
        <f t="shared" si="15"/>
        <v>101</v>
      </c>
      <c r="V107" s="357">
        <v>8</v>
      </c>
      <c r="W107" s="357">
        <v>83</v>
      </c>
      <c r="X107" s="357">
        <v>2</v>
      </c>
      <c r="Y107" s="357">
        <v>8</v>
      </c>
      <c r="Z107" s="357">
        <v>0</v>
      </c>
      <c r="AA107" s="358">
        <f t="shared" si="16"/>
        <v>101</v>
      </c>
      <c r="AB107" s="357">
        <v>8</v>
      </c>
      <c r="AC107" s="357">
        <v>83</v>
      </c>
      <c r="AD107" s="357">
        <v>2</v>
      </c>
      <c r="AE107" s="357">
        <v>8</v>
      </c>
      <c r="AF107" s="357">
        <v>0</v>
      </c>
      <c r="AG107" s="358">
        <f t="shared" si="17"/>
        <v>100</v>
      </c>
      <c r="AH107" s="357">
        <v>8</v>
      </c>
      <c r="AI107" s="357">
        <v>82</v>
      </c>
      <c r="AJ107" s="357">
        <v>2</v>
      </c>
      <c r="AK107" s="357">
        <v>8</v>
      </c>
      <c r="AL107" s="357">
        <v>0</v>
      </c>
    </row>
    <row r="108" spans="1:38" ht="25.5" outlineLevel="2" x14ac:dyDescent="0.2">
      <c r="A108" s="15" t="s">
        <v>23</v>
      </c>
      <c r="B108" s="16">
        <v>503107</v>
      </c>
      <c r="C108" s="81">
        <v>311001</v>
      </c>
      <c r="D108" s="74" t="s">
        <v>80</v>
      </c>
      <c r="E108" s="288">
        <v>1</v>
      </c>
      <c r="F108" s="74" t="s">
        <v>25</v>
      </c>
      <c r="G108" s="288">
        <v>22</v>
      </c>
      <c r="H108" s="308" t="s">
        <v>28</v>
      </c>
      <c r="I108" s="356">
        <v>0</v>
      </c>
      <c r="J108" s="357">
        <f t="shared" si="9"/>
        <v>0</v>
      </c>
      <c r="K108" s="357">
        <f t="shared" si="10"/>
        <v>0</v>
      </c>
      <c r="L108" s="357">
        <f t="shared" si="11"/>
        <v>0</v>
      </c>
      <c r="M108" s="357">
        <f t="shared" si="12"/>
        <v>0</v>
      </c>
      <c r="N108" s="357">
        <f t="shared" si="13"/>
        <v>0</v>
      </c>
      <c r="O108" s="358">
        <f t="shared" si="14"/>
        <v>0</v>
      </c>
      <c r="P108" s="357">
        <v>0</v>
      </c>
      <c r="Q108" s="357">
        <v>0</v>
      </c>
      <c r="R108" s="357">
        <v>0</v>
      </c>
      <c r="S108" s="357">
        <v>0</v>
      </c>
      <c r="T108" s="357">
        <v>0</v>
      </c>
      <c r="U108" s="358">
        <f t="shared" si="15"/>
        <v>0</v>
      </c>
      <c r="V108" s="357">
        <v>0</v>
      </c>
      <c r="W108" s="357">
        <v>0</v>
      </c>
      <c r="X108" s="357">
        <v>0</v>
      </c>
      <c r="Y108" s="357">
        <v>0</v>
      </c>
      <c r="Z108" s="357">
        <v>0</v>
      </c>
      <c r="AA108" s="358">
        <f t="shared" si="16"/>
        <v>0</v>
      </c>
      <c r="AB108" s="357">
        <v>0</v>
      </c>
      <c r="AC108" s="357">
        <v>0</v>
      </c>
      <c r="AD108" s="357">
        <v>0</v>
      </c>
      <c r="AE108" s="357">
        <v>0</v>
      </c>
      <c r="AF108" s="357">
        <v>0</v>
      </c>
      <c r="AG108" s="358">
        <f t="shared" si="17"/>
        <v>0</v>
      </c>
      <c r="AH108" s="357">
        <v>0</v>
      </c>
      <c r="AI108" s="357">
        <v>0</v>
      </c>
      <c r="AJ108" s="357">
        <v>0</v>
      </c>
      <c r="AK108" s="357">
        <v>0</v>
      </c>
      <c r="AL108" s="357">
        <v>0</v>
      </c>
    </row>
    <row r="109" spans="1:38" ht="25.5" outlineLevel="2" x14ac:dyDescent="0.2">
      <c r="A109" s="15" t="s">
        <v>30</v>
      </c>
      <c r="B109" s="16">
        <v>503114</v>
      </c>
      <c r="C109" s="81">
        <v>311701</v>
      </c>
      <c r="D109" s="74" t="s">
        <v>81</v>
      </c>
      <c r="E109" s="288">
        <v>1</v>
      </c>
      <c r="F109" s="74" t="s">
        <v>25</v>
      </c>
      <c r="G109" s="288" t="s">
        <v>26</v>
      </c>
      <c r="H109" s="308" t="s">
        <v>27</v>
      </c>
      <c r="I109" s="356">
        <v>1299</v>
      </c>
      <c r="J109" s="357">
        <f t="shared" si="9"/>
        <v>274</v>
      </c>
      <c r="K109" s="357">
        <f t="shared" si="10"/>
        <v>681</v>
      </c>
      <c r="L109" s="357">
        <f t="shared" si="11"/>
        <v>36</v>
      </c>
      <c r="M109" s="357">
        <f t="shared" si="12"/>
        <v>296</v>
      </c>
      <c r="N109" s="357">
        <f t="shared" si="13"/>
        <v>12</v>
      </c>
      <c r="O109" s="358">
        <f t="shared" si="14"/>
        <v>325</v>
      </c>
      <c r="P109" s="357">
        <v>68</v>
      </c>
      <c r="Q109" s="357">
        <v>171</v>
      </c>
      <c r="R109" s="357">
        <v>9</v>
      </c>
      <c r="S109" s="357">
        <v>74</v>
      </c>
      <c r="T109" s="357">
        <v>3</v>
      </c>
      <c r="U109" s="358">
        <f t="shared" si="15"/>
        <v>325</v>
      </c>
      <c r="V109" s="357">
        <v>69</v>
      </c>
      <c r="W109" s="357">
        <v>170</v>
      </c>
      <c r="X109" s="357">
        <v>9</v>
      </c>
      <c r="Y109" s="357">
        <v>74</v>
      </c>
      <c r="Z109" s="357">
        <v>3</v>
      </c>
      <c r="AA109" s="358">
        <f t="shared" si="16"/>
        <v>325</v>
      </c>
      <c r="AB109" s="357">
        <v>69</v>
      </c>
      <c r="AC109" s="357">
        <v>170</v>
      </c>
      <c r="AD109" s="357">
        <v>9</v>
      </c>
      <c r="AE109" s="357">
        <v>74</v>
      </c>
      <c r="AF109" s="357">
        <v>3</v>
      </c>
      <c r="AG109" s="358">
        <f t="shared" si="17"/>
        <v>324</v>
      </c>
      <c r="AH109" s="357">
        <v>68</v>
      </c>
      <c r="AI109" s="357">
        <v>170</v>
      </c>
      <c r="AJ109" s="357">
        <v>9</v>
      </c>
      <c r="AK109" s="357">
        <v>74</v>
      </c>
      <c r="AL109" s="357">
        <v>3</v>
      </c>
    </row>
    <row r="110" spans="1:38" ht="25.5" outlineLevel="2" x14ac:dyDescent="0.2">
      <c r="A110" s="15" t="s">
        <v>30</v>
      </c>
      <c r="B110" s="16">
        <v>503114</v>
      </c>
      <c r="C110" s="81">
        <v>311701</v>
      </c>
      <c r="D110" s="74" t="s">
        <v>81</v>
      </c>
      <c r="E110" s="288">
        <v>1</v>
      </c>
      <c r="F110" s="74" t="s">
        <v>25</v>
      </c>
      <c r="G110" s="288">
        <v>22</v>
      </c>
      <c r="H110" s="308" t="s">
        <v>28</v>
      </c>
      <c r="I110" s="356">
        <v>0</v>
      </c>
      <c r="J110" s="357">
        <f t="shared" si="9"/>
        <v>0</v>
      </c>
      <c r="K110" s="357">
        <f t="shared" si="10"/>
        <v>0</v>
      </c>
      <c r="L110" s="357">
        <f t="shared" si="11"/>
        <v>0</v>
      </c>
      <c r="M110" s="357">
        <f t="shared" si="12"/>
        <v>0</v>
      </c>
      <c r="N110" s="357">
        <f t="shared" si="13"/>
        <v>0</v>
      </c>
      <c r="O110" s="358">
        <f t="shared" si="14"/>
        <v>0</v>
      </c>
      <c r="P110" s="357">
        <v>0</v>
      </c>
      <c r="Q110" s="357">
        <v>0</v>
      </c>
      <c r="R110" s="357">
        <v>0</v>
      </c>
      <c r="S110" s="357">
        <v>0</v>
      </c>
      <c r="T110" s="357">
        <v>0</v>
      </c>
      <c r="U110" s="358">
        <f t="shared" si="15"/>
        <v>0</v>
      </c>
      <c r="V110" s="357">
        <v>0</v>
      </c>
      <c r="W110" s="357">
        <v>0</v>
      </c>
      <c r="X110" s="357">
        <v>0</v>
      </c>
      <c r="Y110" s="357">
        <v>0</v>
      </c>
      <c r="Z110" s="357">
        <v>0</v>
      </c>
      <c r="AA110" s="358">
        <f t="shared" si="16"/>
        <v>0</v>
      </c>
      <c r="AB110" s="357">
        <v>0</v>
      </c>
      <c r="AC110" s="357">
        <v>0</v>
      </c>
      <c r="AD110" s="357">
        <v>0</v>
      </c>
      <c r="AE110" s="357">
        <v>0</v>
      </c>
      <c r="AF110" s="357">
        <v>0</v>
      </c>
      <c r="AG110" s="358">
        <f t="shared" si="17"/>
        <v>0</v>
      </c>
      <c r="AH110" s="357">
        <v>0</v>
      </c>
      <c r="AI110" s="357">
        <v>0</v>
      </c>
      <c r="AJ110" s="357">
        <v>0</v>
      </c>
      <c r="AK110" s="357">
        <v>0</v>
      </c>
      <c r="AL110" s="357">
        <v>0</v>
      </c>
    </row>
    <row r="111" spans="1:38" ht="25.5" outlineLevel="2" x14ac:dyDescent="0.2">
      <c r="A111" s="15" t="s">
        <v>23</v>
      </c>
      <c r="B111" s="16">
        <v>503133</v>
      </c>
      <c r="C111" s="81">
        <v>313301</v>
      </c>
      <c r="D111" s="74" t="s">
        <v>82</v>
      </c>
      <c r="E111" s="288">
        <v>1</v>
      </c>
      <c r="F111" s="74" t="s">
        <v>25</v>
      </c>
      <c r="G111" s="288" t="s">
        <v>26</v>
      </c>
      <c r="H111" s="308" t="s">
        <v>27</v>
      </c>
      <c r="I111" s="356">
        <v>44796</v>
      </c>
      <c r="J111" s="357">
        <f t="shared" si="9"/>
        <v>6381</v>
      </c>
      <c r="K111" s="357">
        <f t="shared" si="10"/>
        <v>28579</v>
      </c>
      <c r="L111" s="357">
        <f t="shared" si="11"/>
        <v>4692</v>
      </c>
      <c r="M111" s="357">
        <f t="shared" si="12"/>
        <v>4935</v>
      </c>
      <c r="N111" s="357">
        <f t="shared" si="13"/>
        <v>209</v>
      </c>
      <c r="O111" s="358">
        <f t="shared" si="14"/>
        <v>11199</v>
      </c>
      <c r="P111" s="357">
        <v>1866</v>
      </c>
      <c r="Q111" s="357">
        <v>6382</v>
      </c>
      <c r="R111" s="357">
        <v>1173</v>
      </c>
      <c r="S111" s="357">
        <v>1746</v>
      </c>
      <c r="T111" s="357">
        <v>32</v>
      </c>
      <c r="U111" s="358">
        <f t="shared" si="15"/>
        <v>11199</v>
      </c>
      <c r="V111" s="357">
        <v>1505</v>
      </c>
      <c r="W111" s="357">
        <v>7399</v>
      </c>
      <c r="X111" s="357">
        <v>1173</v>
      </c>
      <c r="Y111" s="357">
        <v>1063</v>
      </c>
      <c r="Z111" s="357">
        <v>59</v>
      </c>
      <c r="AA111" s="358">
        <f t="shared" si="16"/>
        <v>11199</v>
      </c>
      <c r="AB111" s="357">
        <v>1505</v>
      </c>
      <c r="AC111" s="357">
        <v>7399</v>
      </c>
      <c r="AD111" s="357">
        <v>1173</v>
      </c>
      <c r="AE111" s="357">
        <v>1063</v>
      </c>
      <c r="AF111" s="357">
        <v>59</v>
      </c>
      <c r="AG111" s="358">
        <f t="shared" si="17"/>
        <v>11199</v>
      </c>
      <c r="AH111" s="357">
        <v>1505</v>
      </c>
      <c r="AI111" s="357">
        <v>7399</v>
      </c>
      <c r="AJ111" s="357">
        <v>1173</v>
      </c>
      <c r="AK111" s="357">
        <v>1063</v>
      </c>
      <c r="AL111" s="357">
        <v>59</v>
      </c>
    </row>
    <row r="112" spans="1:38" ht="25.5" outlineLevel="2" x14ac:dyDescent="0.2">
      <c r="A112" s="15" t="s">
        <v>23</v>
      </c>
      <c r="B112" s="16">
        <v>503133</v>
      </c>
      <c r="C112" s="81">
        <v>313301</v>
      </c>
      <c r="D112" s="74" t="s">
        <v>82</v>
      </c>
      <c r="E112" s="288">
        <v>1</v>
      </c>
      <c r="F112" s="74" t="s">
        <v>25</v>
      </c>
      <c r="G112" s="288">
        <v>22</v>
      </c>
      <c r="H112" s="308" t="s">
        <v>28</v>
      </c>
      <c r="I112" s="356">
        <v>2260</v>
      </c>
      <c r="J112" s="357">
        <f t="shared" si="9"/>
        <v>310</v>
      </c>
      <c r="K112" s="357">
        <f t="shared" si="10"/>
        <v>1452</v>
      </c>
      <c r="L112" s="357">
        <f t="shared" si="11"/>
        <v>273</v>
      </c>
      <c r="M112" s="357">
        <f t="shared" si="12"/>
        <v>216</v>
      </c>
      <c r="N112" s="357">
        <f t="shared" si="13"/>
        <v>9</v>
      </c>
      <c r="O112" s="358">
        <f t="shared" si="14"/>
        <v>565</v>
      </c>
      <c r="P112" s="357">
        <v>82</v>
      </c>
      <c r="Q112" s="357">
        <v>333</v>
      </c>
      <c r="R112" s="357">
        <v>96</v>
      </c>
      <c r="S112" s="357">
        <v>54</v>
      </c>
      <c r="T112" s="357">
        <v>0</v>
      </c>
      <c r="U112" s="358">
        <f t="shared" si="15"/>
        <v>565</v>
      </c>
      <c r="V112" s="357">
        <v>76</v>
      </c>
      <c r="W112" s="357">
        <v>373</v>
      </c>
      <c r="X112" s="357">
        <v>59</v>
      </c>
      <c r="Y112" s="357">
        <v>54</v>
      </c>
      <c r="Z112" s="357">
        <v>3</v>
      </c>
      <c r="AA112" s="358">
        <f t="shared" si="16"/>
        <v>565</v>
      </c>
      <c r="AB112" s="357">
        <v>76</v>
      </c>
      <c r="AC112" s="357">
        <v>373</v>
      </c>
      <c r="AD112" s="357">
        <v>59</v>
      </c>
      <c r="AE112" s="357">
        <v>54</v>
      </c>
      <c r="AF112" s="357">
        <v>3</v>
      </c>
      <c r="AG112" s="358">
        <f t="shared" si="17"/>
        <v>565</v>
      </c>
      <c r="AH112" s="357">
        <v>76</v>
      </c>
      <c r="AI112" s="357">
        <v>373</v>
      </c>
      <c r="AJ112" s="357">
        <v>59</v>
      </c>
      <c r="AK112" s="357">
        <v>54</v>
      </c>
      <c r="AL112" s="357">
        <v>3</v>
      </c>
    </row>
    <row r="113" spans="1:38" ht="25.5" outlineLevel="2" x14ac:dyDescent="0.2">
      <c r="A113" s="15" t="s">
        <v>30</v>
      </c>
      <c r="B113" s="16">
        <v>503134</v>
      </c>
      <c r="C113" s="81">
        <v>313401</v>
      </c>
      <c r="D113" s="74" t="s">
        <v>83</v>
      </c>
      <c r="E113" s="288">
        <v>1</v>
      </c>
      <c r="F113" s="74" t="s">
        <v>25</v>
      </c>
      <c r="G113" s="288" t="s">
        <v>26</v>
      </c>
      <c r="H113" s="308" t="s">
        <v>27</v>
      </c>
      <c r="I113" s="356">
        <v>1612</v>
      </c>
      <c r="J113" s="357">
        <f t="shared" si="9"/>
        <v>116</v>
      </c>
      <c r="K113" s="357">
        <f t="shared" si="10"/>
        <v>667</v>
      </c>
      <c r="L113" s="357">
        <f t="shared" si="11"/>
        <v>24</v>
      </c>
      <c r="M113" s="357">
        <f t="shared" si="12"/>
        <v>781</v>
      </c>
      <c r="N113" s="357">
        <f t="shared" si="13"/>
        <v>24</v>
      </c>
      <c r="O113" s="358">
        <f t="shared" si="14"/>
        <v>441</v>
      </c>
      <c r="P113" s="357">
        <v>29</v>
      </c>
      <c r="Q113" s="357">
        <v>190</v>
      </c>
      <c r="R113" s="357">
        <v>6</v>
      </c>
      <c r="S113" s="357">
        <v>210</v>
      </c>
      <c r="T113" s="357">
        <v>6</v>
      </c>
      <c r="U113" s="358">
        <f t="shared" si="15"/>
        <v>390</v>
      </c>
      <c r="V113" s="357">
        <v>29</v>
      </c>
      <c r="W113" s="357">
        <v>159</v>
      </c>
      <c r="X113" s="357">
        <v>6</v>
      </c>
      <c r="Y113" s="357">
        <v>190</v>
      </c>
      <c r="Z113" s="357">
        <v>6</v>
      </c>
      <c r="AA113" s="358">
        <f t="shared" si="16"/>
        <v>391</v>
      </c>
      <c r="AB113" s="357">
        <v>29</v>
      </c>
      <c r="AC113" s="357">
        <v>159</v>
      </c>
      <c r="AD113" s="357">
        <v>6</v>
      </c>
      <c r="AE113" s="357">
        <v>191</v>
      </c>
      <c r="AF113" s="357">
        <v>6</v>
      </c>
      <c r="AG113" s="358">
        <f t="shared" si="17"/>
        <v>390</v>
      </c>
      <c r="AH113" s="357">
        <v>29</v>
      </c>
      <c r="AI113" s="357">
        <v>159</v>
      </c>
      <c r="AJ113" s="357">
        <v>6</v>
      </c>
      <c r="AK113" s="357">
        <v>190</v>
      </c>
      <c r="AL113" s="357">
        <v>6</v>
      </c>
    </row>
    <row r="114" spans="1:38" ht="25.5" outlineLevel="2" x14ac:dyDescent="0.2">
      <c r="A114" s="15" t="s">
        <v>30</v>
      </c>
      <c r="B114" s="16">
        <v>503134</v>
      </c>
      <c r="C114" s="81">
        <v>313401</v>
      </c>
      <c r="D114" s="74" t="s">
        <v>83</v>
      </c>
      <c r="E114" s="288">
        <v>1</v>
      </c>
      <c r="F114" s="74" t="s">
        <v>25</v>
      </c>
      <c r="G114" s="288">
        <v>22</v>
      </c>
      <c r="H114" s="308" t="s">
        <v>28</v>
      </c>
      <c r="I114" s="356">
        <v>1612</v>
      </c>
      <c r="J114" s="357">
        <f t="shared" si="9"/>
        <v>116</v>
      </c>
      <c r="K114" s="357">
        <f t="shared" si="10"/>
        <v>667</v>
      </c>
      <c r="L114" s="357">
        <f t="shared" si="11"/>
        <v>24</v>
      </c>
      <c r="M114" s="357">
        <f t="shared" si="12"/>
        <v>781</v>
      </c>
      <c r="N114" s="357">
        <f t="shared" si="13"/>
        <v>24</v>
      </c>
      <c r="O114" s="358">
        <f t="shared" si="14"/>
        <v>441</v>
      </c>
      <c r="P114" s="357">
        <v>29</v>
      </c>
      <c r="Q114" s="357">
        <v>190</v>
      </c>
      <c r="R114" s="357">
        <v>6</v>
      </c>
      <c r="S114" s="357">
        <v>210</v>
      </c>
      <c r="T114" s="357">
        <v>6</v>
      </c>
      <c r="U114" s="358">
        <f t="shared" si="15"/>
        <v>390</v>
      </c>
      <c r="V114" s="357">
        <v>29</v>
      </c>
      <c r="W114" s="357">
        <v>159</v>
      </c>
      <c r="X114" s="357">
        <v>6</v>
      </c>
      <c r="Y114" s="357">
        <v>190</v>
      </c>
      <c r="Z114" s="357">
        <v>6</v>
      </c>
      <c r="AA114" s="358">
        <f t="shared" si="16"/>
        <v>391</v>
      </c>
      <c r="AB114" s="357">
        <v>29</v>
      </c>
      <c r="AC114" s="357">
        <v>159</v>
      </c>
      <c r="AD114" s="357">
        <v>6</v>
      </c>
      <c r="AE114" s="357">
        <v>191</v>
      </c>
      <c r="AF114" s="357">
        <v>6</v>
      </c>
      <c r="AG114" s="358">
        <f t="shared" si="17"/>
        <v>390</v>
      </c>
      <c r="AH114" s="357">
        <v>29</v>
      </c>
      <c r="AI114" s="357">
        <v>159</v>
      </c>
      <c r="AJ114" s="357">
        <v>6</v>
      </c>
      <c r="AK114" s="357">
        <v>190</v>
      </c>
      <c r="AL114" s="357">
        <v>6</v>
      </c>
    </row>
    <row r="115" spans="1:38" ht="25.5" outlineLevel="2" x14ac:dyDescent="0.2">
      <c r="A115" s="15" t="s">
        <v>23</v>
      </c>
      <c r="B115" s="16">
        <v>503201</v>
      </c>
      <c r="C115" s="81">
        <v>320101</v>
      </c>
      <c r="D115" s="74" t="s">
        <v>84</v>
      </c>
      <c r="E115" s="288">
        <v>1</v>
      </c>
      <c r="F115" s="74" t="s">
        <v>25</v>
      </c>
      <c r="G115" s="288" t="s">
        <v>26</v>
      </c>
      <c r="H115" s="308" t="s">
        <v>27</v>
      </c>
      <c r="I115" s="356">
        <v>5435</v>
      </c>
      <c r="J115" s="357">
        <f t="shared" si="9"/>
        <v>24</v>
      </c>
      <c r="K115" s="357">
        <f t="shared" si="10"/>
        <v>2689</v>
      </c>
      <c r="L115" s="357">
        <f t="shared" si="11"/>
        <v>7</v>
      </c>
      <c r="M115" s="357">
        <f t="shared" si="12"/>
        <v>2712</v>
      </c>
      <c r="N115" s="357">
        <f t="shared" si="13"/>
        <v>3</v>
      </c>
      <c r="O115" s="358">
        <f t="shared" si="14"/>
        <v>1359</v>
      </c>
      <c r="P115" s="357">
        <v>15</v>
      </c>
      <c r="Q115" s="357">
        <v>667</v>
      </c>
      <c r="R115" s="357">
        <v>4</v>
      </c>
      <c r="S115" s="357">
        <v>673</v>
      </c>
      <c r="T115" s="357">
        <v>0</v>
      </c>
      <c r="U115" s="358">
        <f t="shared" si="15"/>
        <v>1359</v>
      </c>
      <c r="V115" s="357">
        <v>3</v>
      </c>
      <c r="W115" s="357">
        <v>674</v>
      </c>
      <c r="X115" s="357">
        <v>1</v>
      </c>
      <c r="Y115" s="357">
        <v>680</v>
      </c>
      <c r="Z115" s="357">
        <v>1</v>
      </c>
      <c r="AA115" s="358">
        <f t="shared" si="16"/>
        <v>1359</v>
      </c>
      <c r="AB115" s="357">
        <v>3</v>
      </c>
      <c r="AC115" s="357">
        <v>674</v>
      </c>
      <c r="AD115" s="357">
        <v>1</v>
      </c>
      <c r="AE115" s="357">
        <v>680</v>
      </c>
      <c r="AF115" s="357">
        <v>1</v>
      </c>
      <c r="AG115" s="358">
        <f t="shared" si="17"/>
        <v>1358</v>
      </c>
      <c r="AH115" s="357">
        <v>3</v>
      </c>
      <c r="AI115" s="357">
        <v>674</v>
      </c>
      <c r="AJ115" s="357">
        <v>1</v>
      </c>
      <c r="AK115" s="357">
        <v>679</v>
      </c>
      <c r="AL115" s="357">
        <v>1</v>
      </c>
    </row>
    <row r="116" spans="1:38" ht="25.5" outlineLevel="2" x14ac:dyDescent="0.2">
      <c r="A116" s="15" t="s">
        <v>23</v>
      </c>
      <c r="B116" s="16">
        <v>503201</v>
      </c>
      <c r="C116" s="81">
        <v>320101</v>
      </c>
      <c r="D116" s="74" t="s">
        <v>84</v>
      </c>
      <c r="E116" s="288">
        <v>1</v>
      </c>
      <c r="F116" s="74" t="s">
        <v>25</v>
      </c>
      <c r="G116" s="288">
        <v>22</v>
      </c>
      <c r="H116" s="308" t="s">
        <v>28</v>
      </c>
      <c r="I116" s="356">
        <v>0</v>
      </c>
      <c r="J116" s="357">
        <f t="shared" si="9"/>
        <v>0</v>
      </c>
      <c r="K116" s="357">
        <f t="shared" si="10"/>
        <v>0</v>
      </c>
      <c r="L116" s="357">
        <f t="shared" si="11"/>
        <v>0</v>
      </c>
      <c r="M116" s="357">
        <f t="shared" si="12"/>
        <v>0</v>
      </c>
      <c r="N116" s="357">
        <f t="shared" si="13"/>
        <v>0</v>
      </c>
      <c r="O116" s="358">
        <f t="shared" si="14"/>
        <v>0</v>
      </c>
      <c r="P116" s="357">
        <v>0</v>
      </c>
      <c r="Q116" s="357">
        <v>0</v>
      </c>
      <c r="R116" s="357">
        <v>0</v>
      </c>
      <c r="S116" s="357">
        <v>0</v>
      </c>
      <c r="T116" s="357">
        <v>0</v>
      </c>
      <c r="U116" s="358">
        <f t="shared" si="15"/>
        <v>0</v>
      </c>
      <c r="V116" s="357">
        <v>0</v>
      </c>
      <c r="W116" s="357">
        <v>0</v>
      </c>
      <c r="X116" s="357">
        <v>0</v>
      </c>
      <c r="Y116" s="357">
        <v>0</v>
      </c>
      <c r="Z116" s="357">
        <v>0</v>
      </c>
      <c r="AA116" s="358">
        <f t="shared" si="16"/>
        <v>0</v>
      </c>
      <c r="AB116" s="357">
        <v>0</v>
      </c>
      <c r="AC116" s="357">
        <v>0</v>
      </c>
      <c r="AD116" s="357">
        <v>0</v>
      </c>
      <c r="AE116" s="357">
        <v>0</v>
      </c>
      <c r="AF116" s="357">
        <v>0</v>
      </c>
      <c r="AG116" s="358">
        <f t="shared" si="17"/>
        <v>0</v>
      </c>
      <c r="AH116" s="357">
        <v>0</v>
      </c>
      <c r="AI116" s="357">
        <v>0</v>
      </c>
      <c r="AJ116" s="357">
        <v>0</v>
      </c>
      <c r="AK116" s="357">
        <v>0</v>
      </c>
      <c r="AL116" s="357">
        <v>0</v>
      </c>
    </row>
    <row r="117" spans="1:38" ht="25.5" outlineLevel="2" x14ac:dyDescent="0.2">
      <c r="A117" s="15" t="s">
        <v>23</v>
      </c>
      <c r="B117" s="16">
        <v>503305</v>
      </c>
      <c r="C117" s="81">
        <v>330501</v>
      </c>
      <c r="D117" s="74" t="s">
        <v>85</v>
      </c>
      <c r="E117" s="288">
        <v>1</v>
      </c>
      <c r="F117" s="74" t="s">
        <v>25</v>
      </c>
      <c r="G117" s="288" t="s">
        <v>26</v>
      </c>
      <c r="H117" s="308" t="s">
        <v>27</v>
      </c>
      <c r="I117" s="356">
        <v>220</v>
      </c>
      <c r="J117" s="357">
        <f t="shared" si="9"/>
        <v>0</v>
      </c>
      <c r="K117" s="357">
        <f t="shared" si="10"/>
        <v>219</v>
      </c>
      <c r="L117" s="357">
        <f t="shared" si="11"/>
        <v>0</v>
      </c>
      <c r="M117" s="357">
        <f t="shared" si="12"/>
        <v>1</v>
      </c>
      <c r="N117" s="357">
        <f t="shared" si="13"/>
        <v>0</v>
      </c>
      <c r="O117" s="358">
        <f t="shared" si="14"/>
        <v>55</v>
      </c>
      <c r="P117" s="357">
        <v>0</v>
      </c>
      <c r="Q117" s="357">
        <v>54</v>
      </c>
      <c r="R117" s="357">
        <v>0</v>
      </c>
      <c r="S117" s="357">
        <v>1</v>
      </c>
      <c r="T117" s="357">
        <v>0</v>
      </c>
      <c r="U117" s="358">
        <f t="shared" si="15"/>
        <v>55</v>
      </c>
      <c r="V117" s="357">
        <v>0</v>
      </c>
      <c r="W117" s="357">
        <v>55</v>
      </c>
      <c r="X117" s="357">
        <v>0</v>
      </c>
      <c r="Y117" s="357">
        <v>0</v>
      </c>
      <c r="Z117" s="357">
        <v>0</v>
      </c>
      <c r="AA117" s="358">
        <f t="shared" si="16"/>
        <v>55</v>
      </c>
      <c r="AB117" s="357">
        <v>0</v>
      </c>
      <c r="AC117" s="357">
        <v>55</v>
      </c>
      <c r="AD117" s="357">
        <v>0</v>
      </c>
      <c r="AE117" s="357">
        <v>0</v>
      </c>
      <c r="AF117" s="357">
        <v>0</v>
      </c>
      <c r="AG117" s="358">
        <f t="shared" si="17"/>
        <v>55</v>
      </c>
      <c r="AH117" s="357">
        <v>0</v>
      </c>
      <c r="AI117" s="357">
        <v>55</v>
      </c>
      <c r="AJ117" s="357">
        <v>0</v>
      </c>
      <c r="AK117" s="357">
        <v>0</v>
      </c>
      <c r="AL117" s="357">
        <v>0</v>
      </c>
    </row>
    <row r="118" spans="1:38" ht="25.5" outlineLevel="2" x14ac:dyDescent="0.2">
      <c r="A118" s="15" t="s">
        <v>23</v>
      </c>
      <c r="B118" s="16">
        <v>503305</v>
      </c>
      <c r="C118" s="81">
        <v>330501</v>
      </c>
      <c r="D118" s="74" t="s">
        <v>85</v>
      </c>
      <c r="E118" s="288">
        <v>1</v>
      </c>
      <c r="F118" s="74" t="s">
        <v>25</v>
      </c>
      <c r="G118" s="288">
        <v>22</v>
      </c>
      <c r="H118" s="308" t="s">
        <v>28</v>
      </c>
      <c r="I118" s="356">
        <v>0</v>
      </c>
      <c r="J118" s="357">
        <f t="shared" si="9"/>
        <v>0</v>
      </c>
      <c r="K118" s="357">
        <f t="shared" si="10"/>
        <v>0</v>
      </c>
      <c r="L118" s="357">
        <f t="shared" si="11"/>
        <v>0</v>
      </c>
      <c r="M118" s="357">
        <f t="shared" si="12"/>
        <v>0</v>
      </c>
      <c r="N118" s="357">
        <f t="shared" si="13"/>
        <v>0</v>
      </c>
      <c r="O118" s="358">
        <f t="shared" si="14"/>
        <v>0</v>
      </c>
      <c r="P118" s="357">
        <v>0</v>
      </c>
      <c r="Q118" s="357">
        <v>0</v>
      </c>
      <c r="R118" s="357">
        <v>0</v>
      </c>
      <c r="S118" s="357">
        <v>0</v>
      </c>
      <c r="T118" s="357">
        <v>0</v>
      </c>
      <c r="U118" s="358">
        <f t="shared" si="15"/>
        <v>0</v>
      </c>
      <c r="V118" s="357">
        <v>0</v>
      </c>
      <c r="W118" s="357">
        <v>0</v>
      </c>
      <c r="X118" s="357">
        <v>0</v>
      </c>
      <c r="Y118" s="357">
        <v>0</v>
      </c>
      <c r="Z118" s="357">
        <v>0</v>
      </c>
      <c r="AA118" s="358">
        <f t="shared" si="16"/>
        <v>0</v>
      </c>
      <c r="AB118" s="357">
        <v>0</v>
      </c>
      <c r="AC118" s="357">
        <v>0</v>
      </c>
      <c r="AD118" s="357">
        <v>0</v>
      </c>
      <c r="AE118" s="357">
        <v>0</v>
      </c>
      <c r="AF118" s="357">
        <v>0</v>
      </c>
      <c r="AG118" s="358">
        <f t="shared" si="17"/>
        <v>0</v>
      </c>
      <c r="AH118" s="357">
        <v>0</v>
      </c>
      <c r="AI118" s="357">
        <v>0</v>
      </c>
      <c r="AJ118" s="357">
        <v>0</v>
      </c>
      <c r="AK118" s="357">
        <v>0</v>
      </c>
      <c r="AL118" s="357">
        <v>0</v>
      </c>
    </row>
    <row r="119" spans="1:38" ht="25.5" outlineLevel="2" x14ac:dyDescent="0.2">
      <c r="A119" s="15" t="s">
        <v>23</v>
      </c>
      <c r="B119" s="16">
        <v>503309</v>
      </c>
      <c r="C119" s="81">
        <v>330901</v>
      </c>
      <c r="D119" s="74" t="s">
        <v>86</v>
      </c>
      <c r="E119" s="288">
        <v>1</v>
      </c>
      <c r="F119" s="74" t="s">
        <v>25</v>
      </c>
      <c r="G119" s="288" t="s">
        <v>26</v>
      </c>
      <c r="H119" s="308" t="s">
        <v>27</v>
      </c>
      <c r="I119" s="356">
        <v>296</v>
      </c>
      <c r="J119" s="357">
        <f t="shared" si="9"/>
        <v>2</v>
      </c>
      <c r="K119" s="357">
        <f t="shared" si="10"/>
        <v>231</v>
      </c>
      <c r="L119" s="357">
        <f t="shared" si="11"/>
        <v>0</v>
      </c>
      <c r="M119" s="357">
        <f t="shared" si="12"/>
        <v>63</v>
      </c>
      <c r="N119" s="357">
        <f t="shared" si="13"/>
        <v>0</v>
      </c>
      <c r="O119" s="358">
        <f t="shared" si="14"/>
        <v>74</v>
      </c>
      <c r="P119" s="357">
        <v>2</v>
      </c>
      <c r="Q119" s="357">
        <v>57</v>
      </c>
      <c r="R119" s="357">
        <v>0</v>
      </c>
      <c r="S119" s="357">
        <v>15</v>
      </c>
      <c r="T119" s="357">
        <v>0</v>
      </c>
      <c r="U119" s="358">
        <f t="shared" si="15"/>
        <v>74</v>
      </c>
      <c r="V119" s="357">
        <v>0</v>
      </c>
      <c r="W119" s="357">
        <v>58</v>
      </c>
      <c r="X119" s="357">
        <v>0</v>
      </c>
      <c r="Y119" s="357">
        <v>16</v>
      </c>
      <c r="Z119" s="357">
        <v>0</v>
      </c>
      <c r="AA119" s="358">
        <f t="shared" si="16"/>
        <v>74</v>
      </c>
      <c r="AB119" s="357">
        <v>0</v>
      </c>
      <c r="AC119" s="357">
        <v>58</v>
      </c>
      <c r="AD119" s="357">
        <v>0</v>
      </c>
      <c r="AE119" s="357">
        <v>16</v>
      </c>
      <c r="AF119" s="357">
        <v>0</v>
      </c>
      <c r="AG119" s="358">
        <f t="shared" si="17"/>
        <v>74</v>
      </c>
      <c r="AH119" s="357">
        <v>0</v>
      </c>
      <c r="AI119" s="357">
        <v>58</v>
      </c>
      <c r="AJ119" s="357">
        <v>0</v>
      </c>
      <c r="AK119" s="357">
        <v>16</v>
      </c>
      <c r="AL119" s="357">
        <v>0</v>
      </c>
    </row>
    <row r="120" spans="1:38" ht="25.5" outlineLevel="2" x14ac:dyDescent="0.2">
      <c r="A120" s="15" t="s">
        <v>23</v>
      </c>
      <c r="B120" s="16">
        <v>503309</v>
      </c>
      <c r="C120" s="81">
        <v>330901</v>
      </c>
      <c r="D120" s="74" t="s">
        <v>86</v>
      </c>
      <c r="E120" s="288">
        <v>1</v>
      </c>
      <c r="F120" s="74" t="s">
        <v>25</v>
      </c>
      <c r="G120" s="288">
        <v>22</v>
      </c>
      <c r="H120" s="308" t="s">
        <v>28</v>
      </c>
      <c r="I120" s="356">
        <v>0</v>
      </c>
      <c r="J120" s="357">
        <f t="shared" si="9"/>
        <v>0</v>
      </c>
      <c r="K120" s="357">
        <f t="shared" si="10"/>
        <v>0</v>
      </c>
      <c r="L120" s="357">
        <f t="shared" si="11"/>
        <v>0</v>
      </c>
      <c r="M120" s="357">
        <f t="shared" si="12"/>
        <v>0</v>
      </c>
      <c r="N120" s="357">
        <f t="shared" si="13"/>
        <v>0</v>
      </c>
      <c r="O120" s="358">
        <f t="shared" si="14"/>
        <v>0</v>
      </c>
      <c r="P120" s="357">
        <v>0</v>
      </c>
      <c r="Q120" s="357">
        <v>0</v>
      </c>
      <c r="R120" s="357">
        <v>0</v>
      </c>
      <c r="S120" s="357">
        <v>0</v>
      </c>
      <c r="T120" s="357">
        <v>0</v>
      </c>
      <c r="U120" s="358">
        <f t="shared" si="15"/>
        <v>0</v>
      </c>
      <c r="V120" s="357">
        <v>0</v>
      </c>
      <c r="W120" s="357">
        <v>0</v>
      </c>
      <c r="X120" s="357">
        <v>0</v>
      </c>
      <c r="Y120" s="357">
        <v>0</v>
      </c>
      <c r="Z120" s="357">
        <v>0</v>
      </c>
      <c r="AA120" s="358">
        <f t="shared" si="16"/>
        <v>0</v>
      </c>
      <c r="AB120" s="357">
        <v>0</v>
      </c>
      <c r="AC120" s="357">
        <v>0</v>
      </c>
      <c r="AD120" s="357">
        <v>0</v>
      </c>
      <c r="AE120" s="357">
        <v>0</v>
      </c>
      <c r="AF120" s="357">
        <v>0</v>
      </c>
      <c r="AG120" s="358">
        <f t="shared" si="17"/>
        <v>0</v>
      </c>
      <c r="AH120" s="357">
        <v>0</v>
      </c>
      <c r="AI120" s="357">
        <v>0</v>
      </c>
      <c r="AJ120" s="357">
        <v>0</v>
      </c>
      <c r="AK120" s="357">
        <v>0</v>
      </c>
      <c r="AL120" s="357">
        <v>0</v>
      </c>
    </row>
    <row r="121" spans="1:38" ht="25.5" outlineLevel="2" x14ac:dyDescent="0.2">
      <c r="A121" s="15" t="s">
        <v>23</v>
      </c>
      <c r="B121" s="16">
        <v>506508</v>
      </c>
      <c r="C121" s="81">
        <v>332601</v>
      </c>
      <c r="D121" s="74" t="s">
        <v>87</v>
      </c>
      <c r="E121" s="288">
        <v>1</v>
      </c>
      <c r="F121" s="74" t="s">
        <v>25</v>
      </c>
      <c r="G121" s="288" t="s">
        <v>26</v>
      </c>
      <c r="H121" s="308" t="s">
        <v>27</v>
      </c>
      <c r="I121" s="356">
        <v>179</v>
      </c>
      <c r="J121" s="357">
        <f t="shared" si="9"/>
        <v>0</v>
      </c>
      <c r="K121" s="357">
        <f t="shared" si="10"/>
        <v>171</v>
      </c>
      <c r="L121" s="357">
        <f t="shared" si="11"/>
        <v>0</v>
      </c>
      <c r="M121" s="357">
        <f t="shared" si="12"/>
        <v>8</v>
      </c>
      <c r="N121" s="357">
        <f t="shared" si="13"/>
        <v>0</v>
      </c>
      <c r="O121" s="358">
        <f t="shared" si="14"/>
        <v>45</v>
      </c>
      <c r="P121" s="357">
        <v>0</v>
      </c>
      <c r="Q121" s="357">
        <v>40</v>
      </c>
      <c r="R121" s="357">
        <v>0</v>
      </c>
      <c r="S121" s="357">
        <v>5</v>
      </c>
      <c r="T121" s="357">
        <v>0</v>
      </c>
      <c r="U121" s="358">
        <f t="shared" si="15"/>
        <v>45</v>
      </c>
      <c r="V121" s="357">
        <v>0</v>
      </c>
      <c r="W121" s="357">
        <v>44</v>
      </c>
      <c r="X121" s="357">
        <v>0</v>
      </c>
      <c r="Y121" s="357">
        <v>1</v>
      </c>
      <c r="Z121" s="357">
        <v>0</v>
      </c>
      <c r="AA121" s="358">
        <f t="shared" si="16"/>
        <v>45</v>
      </c>
      <c r="AB121" s="357">
        <v>0</v>
      </c>
      <c r="AC121" s="357">
        <v>44</v>
      </c>
      <c r="AD121" s="357">
        <v>0</v>
      </c>
      <c r="AE121" s="357">
        <v>1</v>
      </c>
      <c r="AF121" s="357">
        <v>0</v>
      </c>
      <c r="AG121" s="358">
        <f t="shared" si="17"/>
        <v>44</v>
      </c>
      <c r="AH121" s="357">
        <v>0</v>
      </c>
      <c r="AI121" s="357">
        <v>43</v>
      </c>
      <c r="AJ121" s="357">
        <v>0</v>
      </c>
      <c r="AK121" s="357">
        <v>1</v>
      </c>
      <c r="AL121" s="357">
        <v>0</v>
      </c>
    </row>
    <row r="122" spans="1:38" ht="25.5" outlineLevel="2" x14ac:dyDescent="0.2">
      <c r="A122" s="15" t="s">
        <v>23</v>
      </c>
      <c r="B122" s="16">
        <v>506508</v>
      </c>
      <c r="C122" s="81">
        <v>332601</v>
      </c>
      <c r="D122" s="74" t="s">
        <v>87</v>
      </c>
      <c r="E122" s="288">
        <v>1</v>
      </c>
      <c r="F122" s="74" t="s">
        <v>25</v>
      </c>
      <c r="G122" s="288">
        <v>22</v>
      </c>
      <c r="H122" s="308" t="s">
        <v>28</v>
      </c>
      <c r="I122" s="356">
        <v>0</v>
      </c>
      <c r="J122" s="357">
        <f t="shared" si="9"/>
        <v>0</v>
      </c>
      <c r="K122" s="357">
        <f t="shared" si="10"/>
        <v>0</v>
      </c>
      <c r="L122" s="357">
        <f t="shared" si="11"/>
        <v>0</v>
      </c>
      <c r="M122" s="357">
        <f t="shared" si="12"/>
        <v>0</v>
      </c>
      <c r="N122" s="357">
        <f t="shared" si="13"/>
        <v>0</v>
      </c>
      <c r="O122" s="358">
        <f t="shared" si="14"/>
        <v>0</v>
      </c>
      <c r="P122" s="357">
        <v>0</v>
      </c>
      <c r="Q122" s="357">
        <v>0</v>
      </c>
      <c r="R122" s="357">
        <v>0</v>
      </c>
      <c r="S122" s="357">
        <v>0</v>
      </c>
      <c r="T122" s="357">
        <v>0</v>
      </c>
      <c r="U122" s="358">
        <f t="shared" si="15"/>
        <v>0</v>
      </c>
      <c r="V122" s="357">
        <v>0</v>
      </c>
      <c r="W122" s="357">
        <v>0</v>
      </c>
      <c r="X122" s="357">
        <v>0</v>
      </c>
      <c r="Y122" s="357">
        <v>0</v>
      </c>
      <c r="Z122" s="357">
        <v>0</v>
      </c>
      <c r="AA122" s="358">
        <f t="shared" si="16"/>
        <v>0</v>
      </c>
      <c r="AB122" s="357">
        <v>0</v>
      </c>
      <c r="AC122" s="357">
        <v>0</v>
      </c>
      <c r="AD122" s="357">
        <v>0</v>
      </c>
      <c r="AE122" s="357">
        <v>0</v>
      </c>
      <c r="AF122" s="357">
        <v>0</v>
      </c>
      <c r="AG122" s="358">
        <f t="shared" si="17"/>
        <v>0</v>
      </c>
      <c r="AH122" s="357">
        <v>0</v>
      </c>
      <c r="AI122" s="357">
        <v>0</v>
      </c>
      <c r="AJ122" s="357">
        <v>0</v>
      </c>
      <c r="AK122" s="357">
        <v>0</v>
      </c>
      <c r="AL122" s="357">
        <v>0</v>
      </c>
    </row>
    <row r="123" spans="1:38" ht="25.5" outlineLevel="2" x14ac:dyDescent="0.2">
      <c r="A123" s="15" t="s">
        <v>23</v>
      </c>
      <c r="B123" s="16">
        <v>500002</v>
      </c>
      <c r="C123" s="81">
        <v>334801</v>
      </c>
      <c r="D123" s="74" t="s">
        <v>88</v>
      </c>
      <c r="E123" s="288">
        <v>1</v>
      </c>
      <c r="F123" s="74" t="s">
        <v>25</v>
      </c>
      <c r="G123" s="288" t="s">
        <v>26</v>
      </c>
      <c r="H123" s="308" t="s">
        <v>27</v>
      </c>
      <c r="I123" s="356">
        <v>36250</v>
      </c>
      <c r="J123" s="357">
        <f t="shared" si="9"/>
        <v>2776</v>
      </c>
      <c r="K123" s="357">
        <f t="shared" si="10"/>
        <v>25906</v>
      </c>
      <c r="L123" s="357">
        <f t="shared" si="11"/>
        <v>144</v>
      </c>
      <c r="M123" s="357">
        <f t="shared" si="12"/>
        <v>7336</v>
      </c>
      <c r="N123" s="357">
        <f t="shared" si="13"/>
        <v>88</v>
      </c>
      <c r="O123" s="358">
        <f t="shared" si="14"/>
        <v>9063</v>
      </c>
      <c r="P123" s="357">
        <v>694</v>
      </c>
      <c r="Q123" s="357">
        <v>6477</v>
      </c>
      <c r="R123" s="357">
        <v>36</v>
      </c>
      <c r="S123" s="357">
        <v>1834</v>
      </c>
      <c r="T123" s="357">
        <v>22</v>
      </c>
      <c r="U123" s="358">
        <f t="shared" si="15"/>
        <v>9063</v>
      </c>
      <c r="V123" s="357">
        <v>694</v>
      </c>
      <c r="W123" s="357">
        <v>6477</v>
      </c>
      <c r="X123" s="357">
        <v>36</v>
      </c>
      <c r="Y123" s="357">
        <v>1834</v>
      </c>
      <c r="Z123" s="357">
        <v>22</v>
      </c>
      <c r="AA123" s="358">
        <f t="shared" si="16"/>
        <v>9063</v>
      </c>
      <c r="AB123" s="357">
        <v>694</v>
      </c>
      <c r="AC123" s="357">
        <v>6477</v>
      </c>
      <c r="AD123" s="357">
        <v>36</v>
      </c>
      <c r="AE123" s="357">
        <v>1834</v>
      </c>
      <c r="AF123" s="357">
        <v>22</v>
      </c>
      <c r="AG123" s="358">
        <f t="shared" si="17"/>
        <v>9061</v>
      </c>
      <c r="AH123" s="357">
        <v>694</v>
      </c>
      <c r="AI123" s="357">
        <v>6475</v>
      </c>
      <c r="AJ123" s="357">
        <v>36</v>
      </c>
      <c r="AK123" s="357">
        <v>1834</v>
      </c>
      <c r="AL123" s="357">
        <v>22</v>
      </c>
    </row>
    <row r="124" spans="1:38" ht="25.5" outlineLevel="2" x14ac:dyDescent="0.2">
      <c r="A124" s="15" t="s">
        <v>23</v>
      </c>
      <c r="B124" s="16">
        <v>500002</v>
      </c>
      <c r="C124" s="81">
        <v>334801</v>
      </c>
      <c r="D124" s="74" t="s">
        <v>88</v>
      </c>
      <c r="E124" s="288">
        <v>1</v>
      </c>
      <c r="F124" s="74" t="s">
        <v>25</v>
      </c>
      <c r="G124" s="288">
        <v>22</v>
      </c>
      <c r="H124" s="308" t="s">
        <v>28</v>
      </c>
      <c r="I124" s="356">
        <v>1745</v>
      </c>
      <c r="J124" s="357">
        <f t="shared" si="9"/>
        <v>1</v>
      </c>
      <c r="K124" s="357">
        <f t="shared" si="10"/>
        <v>1508</v>
      </c>
      <c r="L124" s="357">
        <f t="shared" si="11"/>
        <v>0</v>
      </c>
      <c r="M124" s="357">
        <f t="shared" si="12"/>
        <v>224</v>
      </c>
      <c r="N124" s="357">
        <f t="shared" si="13"/>
        <v>12</v>
      </c>
      <c r="O124" s="358">
        <f t="shared" si="14"/>
        <v>436</v>
      </c>
      <c r="P124" s="357">
        <v>0</v>
      </c>
      <c r="Q124" s="357">
        <v>377</v>
      </c>
      <c r="R124" s="357">
        <v>0</v>
      </c>
      <c r="S124" s="357">
        <v>56</v>
      </c>
      <c r="T124" s="357">
        <v>3</v>
      </c>
      <c r="U124" s="358">
        <f t="shared" si="15"/>
        <v>437</v>
      </c>
      <c r="V124" s="357">
        <v>1</v>
      </c>
      <c r="W124" s="357">
        <v>377</v>
      </c>
      <c r="X124" s="357">
        <v>0</v>
      </c>
      <c r="Y124" s="357">
        <v>56</v>
      </c>
      <c r="Z124" s="357">
        <v>3</v>
      </c>
      <c r="AA124" s="358">
        <f t="shared" si="16"/>
        <v>436</v>
      </c>
      <c r="AB124" s="357">
        <v>0</v>
      </c>
      <c r="AC124" s="357">
        <v>377</v>
      </c>
      <c r="AD124" s="357">
        <v>0</v>
      </c>
      <c r="AE124" s="357">
        <v>56</v>
      </c>
      <c r="AF124" s="357">
        <v>3</v>
      </c>
      <c r="AG124" s="358">
        <f t="shared" si="17"/>
        <v>436</v>
      </c>
      <c r="AH124" s="357">
        <v>0</v>
      </c>
      <c r="AI124" s="357">
        <v>377</v>
      </c>
      <c r="AJ124" s="357">
        <v>0</v>
      </c>
      <c r="AK124" s="357">
        <v>56</v>
      </c>
      <c r="AL124" s="357">
        <v>3</v>
      </c>
    </row>
    <row r="125" spans="1:38" ht="25.5" outlineLevel="2" x14ac:dyDescent="0.2">
      <c r="A125" s="15" t="s">
        <v>30</v>
      </c>
      <c r="B125" s="16">
        <v>506510</v>
      </c>
      <c r="C125" s="81">
        <v>333201</v>
      </c>
      <c r="D125" s="74" t="s">
        <v>89</v>
      </c>
      <c r="E125" s="288">
        <v>1</v>
      </c>
      <c r="F125" s="74" t="s">
        <v>25</v>
      </c>
      <c r="G125" s="288" t="s">
        <v>26</v>
      </c>
      <c r="H125" s="308" t="s">
        <v>27</v>
      </c>
      <c r="I125" s="356">
        <v>97</v>
      </c>
      <c r="J125" s="357">
        <f t="shared" si="9"/>
        <v>3</v>
      </c>
      <c r="K125" s="357">
        <f t="shared" si="10"/>
        <v>85</v>
      </c>
      <c r="L125" s="357">
        <f t="shared" si="11"/>
        <v>1</v>
      </c>
      <c r="M125" s="357">
        <f t="shared" si="12"/>
        <v>8</v>
      </c>
      <c r="N125" s="357">
        <f t="shared" si="13"/>
        <v>0</v>
      </c>
      <c r="O125" s="358">
        <f t="shared" si="14"/>
        <v>24</v>
      </c>
      <c r="P125" s="357">
        <v>3</v>
      </c>
      <c r="Q125" s="357">
        <v>15</v>
      </c>
      <c r="R125" s="357">
        <v>1</v>
      </c>
      <c r="S125" s="357">
        <v>5</v>
      </c>
      <c r="T125" s="357">
        <v>0</v>
      </c>
      <c r="U125" s="358">
        <f t="shared" si="15"/>
        <v>25</v>
      </c>
      <c r="V125" s="357">
        <v>0</v>
      </c>
      <c r="W125" s="357">
        <v>24</v>
      </c>
      <c r="X125" s="357">
        <v>0</v>
      </c>
      <c r="Y125" s="357">
        <v>1</v>
      </c>
      <c r="Z125" s="357">
        <v>0</v>
      </c>
      <c r="AA125" s="358">
        <f t="shared" si="16"/>
        <v>24</v>
      </c>
      <c r="AB125" s="357">
        <v>0</v>
      </c>
      <c r="AC125" s="357">
        <v>23</v>
      </c>
      <c r="AD125" s="357">
        <v>0</v>
      </c>
      <c r="AE125" s="357">
        <v>1</v>
      </c>
      <c r="AF125" s="357">
        <v>0</v>
      </c>
      <c r="AG125" s="358">
        <f t="shared" si="17"/>
        <v>24</v>
      </c>
      <c r="AH125" s="357">
        <v>0</v>
      </c>
      <c r="AI125" s="357">
        <v>23</v>
      </c>
      <c r="AJ125" s="357">
        <v>0</v>
      </c>
      <c r="AK125" s="357">
        <v>1</v>
      </c>
      <c r="AL125" s="357">
        <v>0</v>
      </c>
    </row>
    <row r="126" spans="1:38" ht="25.5" outlineLevel="2" x14ac:dyDescent="0.2">
      <c r="A126" s="15" t="s">
        <v>30</v>
      </c>
      <c r="B126" s="16">
        <v>506510</v>
      </c>
      <c r="C126" s="81">
        <v>333201</v>
      </c>
      <c r="D126" s="74" t="s">
        <v>89</v>
      </c>
      <c r="E126" s="288">
        <v>1</v>
      </c>
      <c r="F126" s="74" t="s">
        <v>25</v>
      </c>
      <c r="G126" s="288">
        <v>22</v>
      </c>
      <c r="H126" s="308" t="s">
        <v>28</v>
      </c>
      <c r="I126" s="356">
        <v>0</v>
      </c>
      <c r="J126" s="357">
        <f t="shared" si="9"/>
        <v>0</v>
      </c>
      <c r="K126" s="357">
        <f t="shared" si="10"/>
        <v>0</v>
      </c>
      <c r="L126" s="357">
        <f t="shared" si="11"/>
        <v>0</v>
      </c>
      <c r="M126" s="357">
        <f t="shared" si="12"/>
        <v>0</v>
      </c>
      <c r="N126" s="357">
        <f t="shared" si="13"/>
        <v>0</v>
      </c>
      <c r="O126" s="358">
        <f t="shared" si="14"/>
        <v>0</v>
      </c>
      <c r="P126" s="357">
        <v>0</v>
      </c>
      <c r="Q126" s="357">
        <v>0</v>
      </c>
      <c r="R126" s="357">
        <v>0</v>
      </c>
      <c r="S126" s="357">
        <v>0</v>
      </c>
      <c r="T126" s="357">
        <v>0</v>
      </c>
      <c r="U126" s="358">
        <f t="shared" si="15"/>
        <v>0</v>
      </c>
      <c r="V126" s="357">
        <v>0</v>
      </c>
      <c r="W126" s="357">
        <v>0</v>
      </c>
      <c r="X126" s="357">
        <v>0</v>
      </c>
      <c r="Y126" s="357">
        <v>0</v>
      </c>
      <c r="Z126" s="357">
        <v>0</v>
      </c>
      <c r="AA126" s="358">
        <f t="shared" si="16"/>
        <v>0</v>
      </c>
      <c r="AB126" s="357">
        <v>0</v>
      </c>
      <c r="AC126" s="357">
        <v>0</v>
      </c>
      <c r="AD126" s="357">
        <v>0</v>
      </c>
      <c r="AE126" s="357">
        <v>0</v>
      </c>
      <c r="AF126" s="357">
        <v>0</v>
      </c>
      <c r="AG126" s="358">
        <f t="shared" si="17"/>
        <v>0</v>
      </c>
      <c r="AH126" s="357">
        <v>0</v>
      </c>
      <c r="AI126" s="357">
        <v>0</v>
      </c>
      <c r="AJ126" s="357">
        <v>0</v>
      </c>
      <c r="AK126" s="357">
        <v>0</v>
      </c>
      <c r="AL126" s="357">
        <v>0</v>
      </c>
    </row>
    <row r="127" spans="1:38" ht="25.5" outlineLevel="2" x14ac:dyDescent="0.2">
      <c r="A127" s="15" t="s">
        <v>30</v>
      </c>
      <c r="B127" s="16">
        <v>506514</v>
      </c>
      <c r="C127" s="81">
        <v>333801</v>
      </c>
      <c r="D127" s="74" t="s">
        <v>90</v>
      </c>
      <c r="E127" s="288">
        <v>1</v>
      </c>
      <c r="F127" s="74" t="s">
        <v>25</v>
      </c>
      <c r="G127" s="288" t="s">
        <v>26</v>
      </c>
      <c r="H127" s="308" t="s">
        <v>27</v>
      </c>
      <c r="I127" s="356">
        <v>109</v>
      </c>
      <c r="J127" s="357">
        <f t="shared" si="9"/>
        <v>1</v>
      </c>
      <c r="K127" s="357">
        <f t="shared" si="10"/>
        <v>94</v>
      </c>
      <c r="L127" s="357">
        <f t="shared" si="11"/>
        <v>0</v>
      </c>
      <c r="M127" s="357">
        <f t="shared" si="12"/>
        <v>14</v>
      </c>
      <c r="N127" s="357">
        <f t="shared" si="13"/>
        <v>0</v>
      </c>
      <c r="O127" s="358">
        <f t="shared" si="14"/>
        <v>27</v>
      </c>
      <c r="P127" s="357">
        <v>1</v>
      </c>
      <c r="Q127" s="357">
        <v>21</v>
      </c>
      <c r="R127" s="357">
        <v>0</v>
      </c>
      <c r="S127" s="357">
        <v>5</v>
      </c>
      <c r="T127" s="357">
        <v>0</v>
      </c>
      <c r="U127" s="358">
        <f t="shared" si="15"/>
        <v>28</v>
      </c>
      <c r="V127" s="357">
        <v>0</v>
      </c>
      <c r="W127" s="357">
        <v>25</v>
      </c>
      <c r="X127" s="357">
        <v>0</v>
      </c>
      <c r="Y127" s="357">
        <v>3</v>
      </c>
      <c r="Z127" s="357">
        <v>0</v>
      </c>
      <c r="AA127" s="358">
        <f t="shared" si="16"/>
        <v>27</v>
      </c>
      <c r="AB127" s="357">
        <v>0</v>
      </c>
      <c r="AC127" s="357">
        <v>24</v>
      </c>
      <c r="AD127" s="357">
        <v>0</v>
      </c>
      <c r="AE127" s="357">
        <v>3</v>
      </c>
      <c r="AF127" s="357">
        <v>0</v>
      </c>
      <c r="AG127" s="358">
        <f t="shared" si="17"/>
        <v>27</v>
      </c>
      <c r="AH127" s="357">
        <v>0</v>
      </c>
      <c r="AI127" s="357">
        <v>24</v>
      </c>
      <c r="AJ127" s="357">
        <v>0</v>
      </c>
      <c r="AK127" s="357">
        <v>3</v>
      </c>
      <c r="AL127" s="357">
        <v>0</v>
      </c>
    </row>
    <row r="128" spans="1:38" ht="25.5" outlineLevel="2" x14ac:dyDescent="0.2">
      <c r="A128" s="15" t="s">
        <v>30</v>
      </c>
      <c r="B128" s="16">
        <v>506514</v>
      </c>
      <c r="C128" s="81">
        <v>333801</v>
      </c>
      <c r="D128" s="74" t="s">
        <v>90</v>
      </c>
      <c r="E128" s="288">
        <v>1</v>
      </c>
      <c r="F128" s="74" t="s">
        <v>25</v>
      </c>
      <c r="G128" s="288">
        <v>22</v>
      </c>
      <c r="H128" s="308" t="s">
        <v>28</v>
      </c>
      <c r="I128" s="356">
        <v>0</v>
      </c>
      <c r="J128" s="357">
        <f t="shared" si="9"/>
        <v>0</v>
      </c>
      <c r="K128" s="357">
        <f t="shared" si="10"/>
        <v>0</v>
      </c>
      <c r="L128" s="357">
        <f t="shared" si="11"/>
        <v>0</v>
      </c>
      <c r="M128" s="357">
        <f t="shared" si="12"/>
        <v>0</v>
      </c>
      <c r="N128" s="357">
        <f t="shared" si="13"/>
        <v>0</v>
      </c>
      <c r="O128" s="358">
        <f t="shared" si="14"/>
        <v>0</v>
      </c>
      <c r="P128" s="357">
        <v>0</v>
      </c>
      <c r="Q128" s="357">
        <v>0</v>
      </c>
      <c r="R128" s="357">
        <v>0</v>
      </c>
      <c r="S128" s="357">
        <v>0</v>
      </c>
      <c r="T128" s="357">
        <v>0</v>
      </c>
      <c r="U128" s="358">
        <f t="shared" si="15"/>
        <v>0</v>
      </c>
      <c r="V128" s="357">
        <v>0</v>
      </c>
      <c r="W128" s="357">
        <v>0</v>
      </c>
      <c r="X128" s="357">
        <v>0</v>
      </c>
      <c r="Y128" s="357">
        <v>0</v>
      </c>
      <c r="Z128" s="357">
        <v>0</v>
      </c>
      <c r="AA128" s="358">
        <f t="shared" si="16"/>
        <v>0</v>
      </c>
      <c r="AB128" s="357">
        <v>0</v>
      </c>
      <c r="AC128" s="357">
        <v>0</v>
      </c>
      <c r="AD128" s="357">
        <v>0</v>
      </c>
      <c r="AE128" s="357">
        <v>0</v>
      </c>
      <c r="AF128" s="357">
        <v>0</v>
      </c>
      <c r="AG128" s="358">
        <f t="shared" si="17"/>
        <v>0</v>
      </c>
      <c r="AH128" s="357">
        <v>0</v>
      </c>
      <c r="AI128" s="357">
        <v>0</v>
      </c>
      <c r="AJ128" s="357">
        <v>0</v>
      </c>
      <c r="AK128" s="357">
        <v>0</v>
      </c>
      <c r="AL128" s="357">
        <v>0</v>
      </c>
    </row>
    <row r="129" spans="1:38" ht="25.5" outlineLevel="2" x14ac:dyDescent="0.2">
      <c r="A129" s="15" t="s">
        <v>30</v>
      </c>
      <c r="B129" s="16">
        <v>503341</v>
      </c>
      <c r="C129" s="81">
        <v>334101</v>
      </c>
      <c r="D129" s="74" t="s">
        <v>91</v>
      </c>
      <c r="E129" s="288">
        <v>1</v>
      </c>
      <c r="F129" s="74" t="s">
        <v>25</v>
      </c>
      <c r="G129" s="288" t="s">
        <v>26</v>
      </c>
      <c r="H129" s="308" t="s">
        <v>27</v>
      </c>
      <c r="I129" s="356">
        <v>2</v>
      </c>
      <c r="J129" s="357">
        <f t="shared" si="9"/>
        <v>0</v>
      </c>
      <c r="K129" s="357">
        <f t="shared" si="10"/>
        <v>2</v>
      </c>
      <c r="L129" s="357">
        <f t="shared" si="11"/>
        <v>0</v>
      </c>
      <c r="M129" s="357">
        <f t="shared" si="12"/>
        <v>0</v>
      </c>
      <c r="N129" s="357">
        <f t="shared" si="13"/>
        <v>0</v>
      </c>
      <c r="O129" s="358">
        <f t="shared" si="14"/>
        <v>1</v>
      </c>
      <c r="P129" s="357">
        <v>0</v>
      </c>
      <c r="Q129" s="357">
        <v>1</v>
      </c>
      <c r="R129" s="357">
        <v>0</v>
      </c>
      <c r="S129" s="357">
        <v>0</v>
      </c>
      <c r="T129" s="357">
        <v>0</v>
      </c>
      <c r="U129" s="358">
        <f t="shared" si="15"/>
        <v>0</v>
      </c>
      <c r="V129" s="357">
        <v>0</v>
      </c>
      <c r="W129" s="357">
        <v>0</v>
      </c>
      <c r="X129" s="357">
        <v>0</v>
      </c>
      <c r="Y129" s="357">
        <v>0</v>
      </c>
      <c r="Z129" s="357">
        <v>0</v>
      </c>
      <c r="AA129" s="358">
        <f t="shared" si="16"/>
        <v>1</v>
      </c>
      <c r="AB129" s="357">
        <v>0</v>
      </c>
      <c r="AC129" s="357">
        <v>1</v>
      </c>
      <c r="AD129" s="357">
        <v>0</v>
      </c>
      <c r="AE129" s="357">
        <v>0</v>
      </c>
      <c r="AF129" s="357">
        <v>0</v>
      </c>
      <c r="AG129" s="358">
        <f t="shared" si="17"/>
        <v>0</v>
      </c>
      <c r="AH129" s="357">
        <v>0</v>
      </c>
      <c r="AI129" s="357">
        <v>0</v>
      </c>
      <c r="AJ129" s="357">
        <v>0</v>
      </c>
      <c r="AK129" s="357">
        <v>0</v>
      </c>
      <c r="AL129" s="357">
        <v>0</v>
      </c>
    </row>
    <row r="130" spans="1:38" ht="25.5" outlineLevel="2" x14ac:dyDescent="0.2">
      <c r="A130" s="15" t="s">
        <v>30</v>
      </c>
      <c r="B130" s="16">
        <v>503341</v>
      </c>
      <c r="C130" s="81">
        <v>334101</v>
      </c>
      <c r="D130" s="74" t="s">
        <v>91</v>
      </c>
      <c r="E130" s="288">
        <v>1</v>
      </c>
      <c r="F130" s="74" t="s">
        <v>25</v>
      </c>
      <c r="G130" s="288">
        <v>22</v>
      </c>
      <c r="H130" s="308" t="s">
        <v>28</v>
      </c>
      <c r="I130" s="356">
        <v>2</v>
      </c>
      <c r="J130" s="357">
        <f t="shared" si="9"/>
        <v>0</v>
      </c>
      <c r="K130" s="357">
        <f t="shared" si="10"/>
        <v>2</v>
      </c>
      <c r="L130" s="357">
        <f t="shared" si="11"/>
        <v>0</v>
      </c>
      <c r="M130" s="357">
        <f t="shared" si="12"/>
        <v>0</v>
      </c>
      <c r="N130" s="357">
        <f t="shared" si="13"/>
        <v>0</v>
      </c>
      <c r="O130" s="358">
        <f t="shared" si="14"/>
        <v>1</v>
      </c>
      <c r="P130" s="357">
        <v>0</v>
      </c>
      <c r="Q130" s="357">
        <v>1</v>
      </c>
      <c r="R130" s="357">
        <v>0</v>
      </c>
      <c r="S130" s="357">
        <v>0</v>
      </c>
      <c r="T130" s="357">
        <v>0</v>
      </c>
      <c r="U130" s="358">
        <f t="shared" si="15"/>
        <v>0</v>
      </c>
      <c r="V130" s="357">
        <v>0</v>
      </c>
      <c r="W130" s="357">
        <v>0</v>
      </c>
      <c r="X130" s="357">
        <v>0</v>
      </c>
      <c r="Y130" s="357">
        <v>0</v>
      </c>
      <c r="Z130" s="357">
        <v>0</v>
      </c>
      <c r="AA130" s="358">
        <f t="shared" si="16"/>
        <v>1</v>
      </c>
      <c r="AB130" s="357">
        <v>0</v>
      </c>
      <c r="AC130" s="357">
        <v>1</v>
      </c>
      <c r="AD130" s="357">
        <v>0</v>
      </c>
      <c r="AE130" s="357">
        <v>0</v>
      </c>
      <c r="AF130" s="357">
        <v>0</v>
      </c>
      <c r="AG130" s="358">
        <f t="shared" si="17"/>
        <v>0</v>
      </c>
      <c r="AH130" s="357">
        <v>0</v>
      </c>
      <c r="AI130" s="357">
        <v>0</v>
      </c>
      <c r="AJ130" s="357">
        <v>0</v>
      </c>
      <c r="AK130" s="357">
        <v>0</v>
      </c>
      <c r="AL130" s="357">
        <v>0</v>
      </c>
    </row>
    <row r="131" spans="1:38" ht="25.5" outlineLevel="2" x14ac:dyDescent="0.2">
      <c r="A131" s="15" t="s">
        <v>23</v>
      </c>
      <c r="B131" s="16">
        <v>503401</v>
      </c>
      <c r="C131" s="81">
        <v>340101</v>
      </c>
      <c r="D131" s="74" t="s">
        <v>92</v>
      </c>
      <c r="E131" s="288">
        <v>1</v>
      </c>
      <c r="F131" s="74" t="s">
        <v>25</v>
      </c>
      <c r="G131" s="288" t="s">
        <v>26</v>
      </c>
      <c r="H131" s="308" t="s">
        <v>27</v>
      </c>
      <c r="I131" s="356">
        <v>9331</v>
      </c>
      <c r="J131" s="357">
        <f t="shared" si="9"/>
        <v>134</v>
      </c>
      <c r="K131" s="357">
        <f t="shared" si="10"/>
        <v>356</v>
      </c>
      <c r="L131" s="357">
        <f t="shared" si="11"/>
        <v>598</v>
      </c>
      <c r="M131" s="357">
        <f t="shared" si="12"/>
        <v>8239</v>
      </c>
      <c r="N131" s="357">
        <f t="shared" si="13"/>
        <v>4</v>
      </c>
      <c r="O131" s="358">
        <f t="shared" si="14"/>
        <v>2333</v>
      </c>
      <c r="P131" s="357">
        <v>62</v>
      </c>
      <c r="Q131" s="357">
        <v>122</v>
      </c>
      <c r="R131" s="357">
        <v>160</v>
      </c>
      <c r="S131" s="357">
        <v>1985</v>
      </c>
      <c r="T131" s="357">
        <v>4</v>
      </c>
      <c r="U131" s="358">
        <f t="shared" si="15"/>
        <v>2333</v>
      </c>
      <c r="V131" s="357">
        <v>24</v>
      </c>
      <c r="W131" s="357">
        <v>78</v>
      </c>
      <c r="X131" s="357">
        <v>146</v>
      </c>
      <c r="Y131" s="357">
        <v>2085</v>
      </c>
      <c r="Z131" s="357">
        <v>0</v>
      </c>
      <c r="AA131" s="358">
        <f t="shared" si="16"/>
        <v>2333</v>
      </c>
      <c r="AB131" s="357">
        <v>24</v>
      </c>
      <c r="AC131" s="357">
        <v>78</v>
      </c>
      <c r="AD131" s="357">
        <v>146</v>
      </c>
      <c r="AE131" s="357">
        <v>2085</v>
      </c>
      <c r="AF131" s="357">
        <v>0</v>
      </c>
      <c r="AG131" s="358">
        <f t="shared" si="17"/>
        <v>2332</v>
      </c>
      <c r="AH131" s="357">
        <v>24</v>
      </c>
      <c r="AI131" s="357">
        <v>78</v>
      </c>
      <c r="AJ131" s="357">
        <v>146</v>
      </c>
      <c r="AK131" s="357">
        <v>2084</v>
      </c>
      <c r="AL131" s="357">
        <v>0</v>
      </c>
    </row>
    <row r="132" spans="1:38" ht="25.5" outlineLevel="2" x14ac:dyDescent="0.2">
      <c r="A132" s="15" t="s">
        <v>23</v>
      </c>
      <c r="B132" s="16">
        <v>503401</v>
      </c>
      <c r="C132" s="81">
        <v>340101</v>
      </c>
      <c r="D132" s="74" t="s">
        <v>92</v>
      </c>
      <c r="E132" s="288">
        <v>1</v>
      </c>
      <c r="F132" s="74" t="s">
        <v>25</v>
      </c>
      <c r="G132" s="288">
        <v>22</v>
      </c>
      <c r="H132" s="308" t="s">
        <v>28</v>
      </c>
      <c r="I132" s="356">
        <v>0</v>
      </c>
      <c r="J132" s="357">
        <f t="shared" si="9"/>
        <v>0</v>
      </c>
      <c r="K132" s="357">
        <f t="shared" si="10"/>
        <v>0</v>
      </c>
      <c r="L132" s="357">
        <f t="shared" si="11"/>
        <v>0</v>
      </c>
      <c r="M132" s="357">
        <f t="shared" si="12"/>
        <v>0</v>
      </c>
      <c r="N132" s="357">
        <f t="shared" si="13"/>
        <v>0</v>
      </c>
      <c r="O132" s="358">
        <f t="shared" si="14"/>
        <v>0</v>
      </c>
      <c r="P132" s="357">
        <v>0</v>
      </c>
      <c r="Q132" s="357">
        <v>0</v>
      </c>
      <c r="R132" s="357">
        <v>0</v>
      </c>
      <c r="S132" s="357">
        <v>0</v>
      </c>
      <c r="T132" s="357">
        <v>0</v>
      </c>
      <c r="U132" s="358">
        <f t="shared" si="15"/>
        <v>0</v>
      </c>
      <c r="V132" s="357">
        <v>0</v>
      </c>
      <c r="W132" s="357">
        <v>0</v>
      </c>
      <c r="X132" s="357">
        <v>0</v>
      </c>
      <c r="Y132" s="357">
        <v>0</v>
      </c>
      <c r="Z132" s="357">
        <v>0</v>
      </c>
      <c r="AA132" s="358">
        <f t="shared" si="16"/>
        <v>0</v>
      </c>
      <c r="AB132" s="357">
        <v>0</v>
      </c>
      <c r="AC132" s="357">
        <v>0</v>
      </c>
      <c r="AD132" s="357">
        <v>0</v>
      </c>
      <c r="AE132" s="357">
        <v>0</v>
      </c>
      <c r="AF132" s="357">
        <v>0</v>
      </c>
      <c r="AG132" s="358">
        <f t="shared" si="17"/>
        <v>0</v>
      </c>
      <c r="AH132" s="357">
        <v>0</v>
      </c>
      <c r="AI132" s="357">
        <v>0</v>
      </c>
      <c r="AJ132" s="357">
        <v>0</v>
      </c>
      <c r="AK132" s="357">
        <v>0</v>
      </c>
      <c r="AL132" s="357">
        <v>0</v>
      </c>
    </row>
    <row r="133" spans="1:38" ht="25.5" outlineLevel="2" x14ac:dyDescent="0.2">
      <c r="A133" s="15" t="s">
        <v>23</v>
      </c>
      <c r="B133" s="16">
        <v>503402</v>
      </c>
      <c r="C133" s="81">
        <v>340107</v>
      </c>
      <c r="D133" s="74" t="s">
        <v>93</v>
      </c>
      <c r="E133" s="288">
        <v>1</v>
      </c>
      <c r="F133" s="74" t="s">
        <v>25</v>
      </c>
      <c r="G133" s="288" t="s">
        <v>26</v>
      </c>
      <c r="H133" s="308" t="s">
        <v>27</v>
      </c>
      <c r="I133" s="356">
        <v>313</v>
      </c>
      <c r="J133" s="357">
        <f t="shared" si="9"/>
        <v>5</v>
      </c>
      <c r="K133" s="357">
        <f t="shared" si="10"/>
        <v>11</v>
      </c>
      <c r="L133" s="357">
        <f t="shared" si="11"/>
        <v>8</v>
      </c>
      <c r="M133" s="357">
        <f t="shared" si="12"/>
        <v>289</v>
      </c>
      <c r="N133" s="357">
        <f t="shared" si="13"/>
        <v>0</v>
      </c>
      <c r="O133" s="358">
        <f t="shared" si="14"/>
        <v>78</v>
      </c>
      <c r="P133" s="357">
        <v>5</v>
      </c>
      <c r="Q133" s="357">
        <v>5</v>
      </c>
      <c r="R133" s="357">
        <v>4</v>
      </c>
      <c r="S133" s="357">
        <v>64</v>
      </c>
      <c r="T133" s="357">
        <v>0</v>
      </c>
      <c r="U133" s="358">
        <f t="shared" si="15"/>
        <v>79</v>
      </c>
      <c r="V133" s="357">
        <v>0</v>
      </c>
      <c r="W133" s="357">
        <v>2</v>
      </c>
      <c r="X133" s="357">
        <v>2</v>
      </c>
      <c r="Y133" s="357">
        <v>75</v>
      </c>
      <c r="Z133" s="357">
        <v>0</v>
      </c>
      <c r="AA133" s="358">
        <f t="shared" si="16"/>
        <v>78</v>
      </c>
      <c r="AB133" s="357">
        <v>0</v>
      </c>
      <c r="AC133" s="357">
        <v>2</v>
      </c>
      <c r="AD133" s="357">
        <v>1</v>
      </c>
      <c r="AE133" s="357">
        <v>75</v>
      </c>
      <c r="AF133" s="357">
        <v>0</v>
      </c>
      <c r="AG133" s="358">
        <f t="shared" si="17"/>
        <v>78</v>
      </c>
      <c r="AH133" s="357">
        <v>0</v>
      </c>
      <c r="AI133" s="357">
        <v>2</v>
      </c>
      <c r="AJ133" s="357">
        <v>1</v>
      </c>
      <c r="AK133" s="357">
        <v>75</v>
      </c>
      <c r="AL133" s="357">
        <v>0</v>
      </c>
    </row>
    <row r="134" spans="1:38" ht="25.5" outlineLevel="2" x14ac:dyDescent="0.2">
      <c r="A134" s="15" t="s">
        <v>23</v>
      </c>
      <c r="B134" s="16">
        <v>503402</v>
      </c>
      <c r="C134" s="81">
        <v>340107</v>
      </c>
      <c r="D134" s="74" t="s">
        <v>93</v>
      </c>
      <c r="E134" s="288">
        <v>1</v>
      </c>
      <c r="F134" s="74" t="s">
        <v>25</v>
      </c>
      <c r="G134" s="288">
        <v>22</v>
      </c>
      <c r="H134" s="308" t="s">
        <v>28</v>
      </c>
      <c r="I134" s="356">
        <v>0</v>
      </c>
      <c r="J134" s="357">
        <f t="shared" si="9"/>
        <v>0</v>
      </c>
      <c r="K134" s="357">
        <f t="shared" si="10"/>
        <v>0</v>
      </c>
      <c r="L134" s="357">
        <f t="shared" si="11"/>
        <v>0</v>
      </c>
      <c r="M134" s="357">
        <f t="shared" si="12"/>
        <v>0</v>
      </c>
      <c r="N134" s="357">
        <f t="shared" si="13"/>
        <v>0</v>
      </c>
      <c r="O134" s="358">
        <f t="shared" si="14"/>
        <v>0</v>
      </c>
      <c r="P134" s="357">
        <v>0</v>
      </c>
      <c r="Q134" s="357">
        <v>0</v>
      </c>
      <c r="R134" s="357">
        <v>0</v>
      </c>
      <c r="S134" s="357">
        <v>0</v>
      </c>
      <c r="T134" s="357">
        <v>0</v>
      </c>
      <c r="U134" s="358">
        <f t="shared" si="15"/>
        <v>0</v>
      </c>
      <c r="V134" s="357">
        <v>0</v>
      </c>
      <c r="W134" s="357">
        <v>0</v>
      </c>
      <c r="X134" s="357">
        <v>0</v>
      </c>
      <c r="Y134" s="357">
        <v>0</v>
      </c>
      <c r="Z134" s="357">
        <v>0</v>
      </c>
      <c r="AA134" s="358">
        <f t="shared" si="16"/>
        <v>0</v>
      </c>
      <c r="AB134" s="357">
        <v>0</v>
      </c>
      <c r="AC134" s="357">
        <v>0</v>
      </c>
      <c r="AD134" s="357">
        <v>0</v>
      </c>
      <c r="AE134" s="357">
        <v>0</v>
      </c>
      <c r="AF134" s="357">
        <v>0</v>
      </c>
      <c r="AG134" s="358">
        <f t="shared" si="17"/>
        <v>0</v>
      </c>
      <c r="AH134" s="357">
        <v>0</v>
      </c>
      <c r="AI134" s="357">
        <v>0</v>
      </c>
      <c r="AJ134" s="357">
        <v>0</v>
      </c>
      <c r="AK134" s="357">
        <v>0</v>
      </c>
      <c r="AL134" s="357">
        <v>0</v>
      </c>
    </row>
    <row r="135" spans="1:38" ht="25.5" outlineLevel="2" x14ac:dyDescent="0.2">
      <c r="A135" s="15" t="s">
        <v>23</v>
      </c>
      <c r="B135" s="16">
        <v>506801</v>
      </c>
      <c r="C135" s="81">
        <v>340201</v>
      </c>
      <c r="D135" s="74" t="s">
        <v>94</v>
      </c>
      <c r="E135" s="288">
        <v>1</v>
      </c>
      <c r="F135" s="74" t="s">
        <v>25</v>
      </c>
      <c r="G135" s="288" t="s">
        <v>26</v>
      </c>
      <c r="H135" s="308" t="s">
        <v>27</v>
      </c>
      <c r="I135" s="356">
        <v>4694</v>
      </c>
      <c r="J135" s="357">
        <f t="shared" si="9"/>
        <v>17</v>
      </c>
      <c r="K135" s="357">
        <f t="shared" si="10"/>
        <v>105</v>
      </c>
      <c r="L135" s="357">
        <f t="shared" si="11"/>
        <v>188</v>
      </c>
      <c r="M135" s="357">
        <f t="shared" si="12"/>
        <v>4382</v>
      </c>
      <c r="N135" s="357">
        <f t="shared" si="13"/>
        <v>2</v>
      </c>
      <c r="O135" s="358">
        <f t="shared" si="14"/>
        <v>1174</v>
      </c>
      <c r="P135" s="357">
        <v>5</v>
      </c>
      <c r="Q135" s="357">
        <v>26</v>
      </c>
      <c r="R135" s="357">
        <v>47</v>
      </c>
      <c r="S135" s="357">
        <v>1094</v>
      </c>
      <c r="T135" s="357">
        <v>2</v>
      </c>
      <c r="U135" s="358">
        <f t="shared" si="15"/>
        <v>1173</v>
      </c>
      <c r="V135" s="357">
        <v>4</v>
      </c>
      <c r="W135" s="357">
        <v>26</v>
      </c>
      <c r="X135" s="357">
        <v>47</v>
      </c>
      <c r="Y135" s="357">
        <v>1096</v>
      </c>
      <c r="Z135" s="357">
        <v>0</v>
      </c>
      <c r="AA135" s="358">
        <f t="shared" si="16"/>
        <v>1174</v>
      </c>
      <c r="AB135" s="357">
        <v>4</v>
      </c>
      <c r="AC135" s="357">
        <v>27</v>
      </c>
      <c r="AD135" s="357">
        <v>47</v>
      </c>
      <c r="AE135" s="357">
        <v>1096</v>
      </c>
      <c r="AF135" s="357">
        <v>0</v>
      </c>
      <c r="AG135" s="358">
        <f t="shared" si="17"/>
        <v>1173</v>
      </c>
      <c r="AH135" s="357">
        <v>4</v>
      </c>
      <c r="AI135" s="357">
        <v>26</v>
      </c>
      <c r="AJ135" s="357">
        <v>47</v>
      </c>
      <c r="AK135" s="357">
        <v>1096</v>
      </c>
      <c r="AL135" s="357">
        <v>0</v>
      </c>
    </row>
    <row r="136" spans="1:38" ht="25.5" outlineLevel="2" x14ac:dyDescent="0.2">
      <c r="A136" s="15" t="s">
        <v>23</v>
      </c>
      <c r="B136" s="16">
        <v>506801</v>
      </c>
      <c r="C136" s="81">
        <v>340201</v>
      </c>
      <c r="D136" s="74" t="s">
        <v>94</v>
      </c>
      <c r="E136" s="288">
        <v>1</v>
      </c>
      <c r="F136" s="74" t="s">
        <v>25</v>
      </c>
      <c r="G136" s="288">
        <v>22</v>
      </c>
      <c r="H136" s="308" t="s">
        <v>28</v>
      </c>
      <c r="I136" s="356">
        <v>0</v>
      </c>
      <c r="J136" s="357">
        <f t="shared" ref="J136:J199" si="18">P136+V136+AB136+AH136</f>
        <v>0</v>
      </c>
      <c r="K136" s="357">
        <f t="shared" ref="K136:K199" si="19">Q136+W136+AC136+AI136</f>
        <v>0</v>
      </c>
      <c r="L136" s="357">
        <f t="shared" ref="L136:L199" si="20">R136+X136+AD136+AJ136</f>
        <v>0</v>
      </c>
      <c r="M136" s="357">
        <f t="shared" ref="M136:M199" si="21">S136+Y136+AE136+AK136</f>
        <v>0</v>
      </c>
      <c r="N136" s="357">
        <f t="shared" ref="N136:N199" si="22">T136+Z136+AF136+AL136</f>
        <v>0</v>
      </c>
      <c r="O136" s="358">
        <f t="shared" ref="O136:O199" si="23">SUM(P136:T136)</f>
        <v>0</v>
      </c>
      <c r="P136" s="357">
        <v>0</v>
      </c>
      <c r="Q136" s="357">
        <v>0</v>
      </c>
      <c r="R136" s="357">
        <v>0</v>
      </c>
      <c r="S136" s="357">
        <v>0</v>
      </c>
      <c r="T136" s="357">
        <v>0</v>
      </c>
      <c r="U136" s="358">
        <f t="shared" ref="U136:U199" si="24">SUM(V136:Z136)</f>
        <v>0</v>
      </c>
      <c r="V136" s="357">
        <v>0</v>
      </c>
      <c r="W136" s="357">
        <v>0</v>
      </c>
      <c r="X136" s="357">
        <v>0</v>
      </c>
      <c r="Y136" s="357">
        <v>0</v>
      </c>
      <c r="Z136" s="357">
        <v>0</v>
      </c>
      <c r="AA136" s="358">
        <f t="shared" ref="AA136:AA199" si="25">SUM(AB136:AF136)</f>
        <v>0</v>
      </c>
      <c r="AB136" s="357">
        <v>0</v>
      </c>
      <c r="AC136" s="357">
        <v>0</v>
      </c>
      <c r="AD136" s="357">
        <v>0</v>
      </c>
      <c r="AE136" s="357">
        <v>0</v>
      </c>
      <c r="AF136" s="357">
        <v>0</v>
      </c>
      <c r="AG136" s="358">
        <f t="shared" ref="AG136:AG199" si="26">SUM(AH136:AL136)</f>
        <v>0</v>
      </c>
      <c r="AH136" s="357">
        <v>0</v>
      </c>
      <c r="AI136" s="357">
        <v>0</v>
      </c>
      <c r="AJ136" s="357">
        <v>0</v>
      </c>
      <c r="AK136" s="357">
        <v>0</v>
      </c>
      <c r="AL136" s="357">
        <v>0</v>
      </c>
    </row>
    <row r="137" spans="1:38" ht="25.5" outlineLevel="2" x14ac:dyDescent="0.2">
      <c r="A137" s="15" t="s">
        <v>23</v>
      </c>
      <c r="B137" s="16">
        <v>503602</v>
      </c>
      <c r="C137" s="81">
        <v>360201</v>
      </c>
      <c r="D137" s="74" t="s">
        <v>95</v>
      </c>
      <c r="E137" s="288">
        <v>1</v>
      </c>
      <c r="F137" s="74" t="s">
        <v>25</v>
      </c>
      <c r="G137" s="288" t="s">
        <v>26</v>
      </c>
      <c r="H137" s="308" t="s">
        <v>27</v>
      </c>
      <c r="I137" s="356">
        <v>3325</v>
      </c>
      <c r="J137" s="357">
        <f t="shared" si="18"/>
        <v>169</v>
      </c>
      <c r="K137" s="357">
        <f t="shared" si="19"/>
        <v>952</v>
      </c>
      <c r="L137" s="357">
        <f t="shared" si="20"/>
        <v>27</v>
      </c>
      <c r="M137" s="357">
        <f t="shared" si="21"/>
        <v>2162</v>
      </c>
      <c r="N137" s="357">
        <f t="shared" si="22"/>
        <v>15</v>
      </c>
      <c r="O137" s="358">
        <f t="shared" si="23"/>
        <v>831</v>
      </c>
      <c r="P137" s="357">
        <v>100</v>
      </c>
      <c r="Q137" s="357">
        <v>237</v>
      </c>
      <c r="R137" s="357">
        <v>12</v>
      </c>
      <c r="S137" s="357">
        <v>482</v>
      </c>
      <c r="T137" s="357">
        <v>0</v>
      </c>
      <c r="U137" s="358">
        <f t="shared" si="24"/>
        <v>832</v>
      </c>
      <c r="V137" s="357">
        <v>23</v>
      </c>
      <c r="W137" s="357">
        <v>239</v>
      </c>
      <c r="X137" s="357">
        <v>5</v>
      </c>
      <c r="Y137" s="357">
        <v>560</v>
      </c>
      <c r="Z137" s="357">
        <v>5</v>
      </c>
      <c r="AA137" s="358">
        <f t="shared" si="25"/>
        <v>831</v>
      </c>
      <c r="AB137" s="357">
        <v>23</v>
      </c>
      <c r="AC137" s="357">
        <v>238</v>
      </c>
      <c r="AD137" s="357">
        <v>5</v>
      </c>
      <c r="AE137" s="357">
        <v>560</v>
      </c>
      <c r="AF137" s="357">
        <v>5</v>
      </c>
      <c r="AG137" s="358">
        <f t="shared" si="26"/>
        <v>831</v>
      </c>
      <c r="AH137" s="357">
        <v>23</v>
      </c>
      <c r="AI137" s="357">
        <v>238</v>
      </c>
      <c r="AJ137" s="357">
        <v>5</v>
      </c>
      <c r="AK137" s="357">
        <v>560</v>
      </c>
      <c r="AL137" s="357">
        <v>5</v>
      </c>
    </row>
    <row r="138" spans="1:38" ht="25.5" outlineLevel="2" x14ac:dyDescent="0.2">
      <c r="A138" s="15" t="s">
        <v>23</v>
      </c>
      <c r="B138" s="16">
        <v>503602</v>
      </c>
      <c r="C138" s="81">
        <v>360201</v>
      </c>
      <c r="D138" s="74" t="s">
        <v>95</v>
      </c>
      <c r="E138" s="288">
        <v>1</v>
      </c>
      <c r="F138" s="74" t="s">
        <v>25</v>
      </c>
      <c r="G138" s="288">
        <v>22</v>
      </c>
      <c r="H138" s="308" t="s">
        <v>28</v>
      </c>
      <c r="I138" s="356">
        <v>0</v>
      </c>
      <c r="J138" s="357">
        <f t="shared" si="18"/>
        <v>0</v>
      </c>
      <c r="K138" s="357">
        <f t="shared" si="19"/>
        <v>0</v>
      </c>
      <c r="L138" s="357">
        <f t="shared" si="20"/>
        <v>0</v>
      </c>
      <c r="M138" s="357">
        <f t="shared" si="21"/>
        <v>0</v>
      </c>
      <c r="N138" s="357">
        <f t="shared" si="22"/>
        <v>0</v>
      </c>
      <c r="O138" s="358">
        <f t="shared" si="23"/>
        <v>0</v>
      </c>
      <c r="P138" s="357">
        <v>0</v>
      </c>
      <c r="Q138" s="357">
        <v>0</v>
      </c>
      <c r="R138" s="357">
        <v>0</v>
      </c>
      <c r="S138" s="357">
        <v>0</v>
      </c>
      <c r="T138" s="357">
        <v>0</v>
      </c>
      <c r="U138" s="358">
        <f t="shared" si="24"/>
        <v>0</v>
      </c>
      <c r="V138" s="357">
        <v>0</v>
      </c>
      <c r="W138" s="357">
        <v>0</v>
      </c>
      <c r="X138" s="357">
        <v>0</v>
      </c>
      <c r="Y138" s="357">
        <v>0</v>
      </c>
      <c r="Z138" s="357">
        <v>0</v>
      </c>
      <c r="AA138" s="358">
        <f t="shared" si="25"/>
        <v>0</v>
      </c>
      <c r="AB138" s="357">
        <v>0</v>
      </c>
      <c r="AC138" s="357">
        <v>0</v>
      </c>
      <c r="AD138" s="357">
        <v>0</v>
      </c>
      <c r="AE138" s="357">
        <v>0</v>
      </c>
      <c r="AF138" s="357">
        <v>0</v>
      </c>
      <c r="AG138" s="358">
        <f t="shared" si="26"/>
        <v>0</v>
      </c>
      <c r="AH138" s="357">
        <v>0</v>
      </c>
      <c r="AI138" s="357">
        <v>0</v>
      </c>
      <c r="AJ138" s="357">
        <v>0</v>
      </c>
      <c r="AK138" s="357">
        <v>0</v>
      </c>
      <c r="AL138" s="357">
        <v>0</v>
      </c>
    </row>
    <row r="139" spans="1:38" ht="25.5" outlineLevel="2" x14ac:dyDescent="0.2">
      <c r="A139" s="15" t="s">
        <v>23</v>
      </c>
      <c r="B139" s="16">
        <v>503614</v>
      </c>
      <c r="C139" s="81">
        <v>361701</v>
      </c>
      <c r="D139" s="74" t="s">
        <v>96</v>
      </c>
      <c r="E139" s="288">
        <v>1</v>
      </c>
      <c r="F139" s="74" t="s">
        <v>25</v>
      </c>
      <c r="G139" s="288" t="s">
        <v>26</v>
      </c>
      <c r="H139" s="308" t="s">
        <v>27</v>
      </c>
      <c r="I139" s="356">
        <v>12876</v>
      </c>
      <c r="J139" s="357">
        <f t="shared" si="18"/>
        <v>189</v>
      </c>
      <c r="K139" s="357">
        <f t="shared" si="19"/>
        <v>3167</v>
      </c>
      <c r="L139" s="357">
        <f t="shared" si="20"/>
        <v>33</v>
      </c>
      <c r="M139" s="357">
        <f t="shared" si="21"/>
        <v>9479</v>
      </c>
      <c r="N139" s="357">
        <f t="shared" si="22"/>
        <v>8</v>
      </c>
      <c r="O139" s="358">
        <f t="shared" si="23"/>
        <v>3219</v>
      </c>
      <c r="P139" s="357">
        <v>48</v>
      </c>
      <c r="Q139" s="357">
        <v>791</v>
      </c>
      <c r="R139" s="357">
        <v>15</v>
      </c>
      <c r="S139" s="357">
        <v>2363</v>
      </c>
      <c r="T139" s="357">
        <v>2</v>
      </c>
      <c r="U139" s="358">
        <f t="shared" si="24"/>
        <v>3219</v>
      </c>
      <c r="V139" s="357">
        <v>47</v>
      </c>
      <c r="W139" s="357">
        <v>792</v>
      </c>
      <c r="X139" s="357">
        <v>6</v>
      </c>
      <c r="Y139" s="357">
        <v>2372</v>
      </c>
      <c r="Z139" s="357">
        <v>2</v>
      </c>
      <c r="AA139" s="358">
        <f t="shared" si="25"/>
        <v>3219</v>
      </c>
      <c r="AB139" s="357">
        <v>47</v>
      </c>
      <c r="AC139" s="357">
        <v>792</v>
      </c>
      <c r="AD139" s="357">
        <v>6</v>
      </c>
      <c r="AE139" s="357">
        <v>2372</v>
      </c>
      <c r="AF139" s="357">
        <v>2</v>
      </c>
      <c r="AG139" s="358">
        <f t="shared" si="26"/>
        <v>3219</v>
      </c>
      <c r="AH139" s="357">
        <v>47</v>
      </c>
      <c r="AI139" s="357">
        <v>792</v>
      </c>
      <c r="AJ139" s="357">
        <v>6</v>
      </c>
      <c r="AK139" s="357">
        <v>2372</v>
      </c>
      <c r="AL139" s="357">
        <v>2</v>
      </c>
    </row>
    <row r="140" spans="1:38" ht="25.5" outlineLevel="2" x14ac:dyDescent="0.2">
      <c r="A140" s="15" t="s">
        <v>23</v>
      </c>
      <c r="B140" s="16">
        <v>503614</v>
      </c>
      <c r="C140" s="81">
        <v>361701</v>
      </c>
      <c r="D140" s="74" t="s">
        <v>96</v>
      </c>
      <c r="E140" s="288">
        <v>1</v>
      </c>
      <c r="F140" s="74" t="s">
        <v>25</v>
      </c>
      <c r="G140" s="288">
        <v>22</v>
      </c>
      <c r="H140" s="308" t="s">
        <v>28</v>
      </c>
      <c r="I140" s="356">
        <v>0</v>
      </c>
      <c r="J140" s="357">
        <f t="shared" si="18"/>
        <v>0</v>
      </c>
      <c r="K140" s="357">
        <f t="shared" si="19"/>
        <v>0</v>
      </c>
      <c r="L140" s="357">
        <f t="shared" si="20"/>
        <v>0</v>
      </c>
      <c r="M140" s="357">
        <f t="shared" si="21"/>
        <v>0</v>
      </c>
      <c r="N140" s="357">
        <f t="shared" si="22"/>
        <v>0</v>
      </c>
      <c r="O140" s="358">
        <f t="shared" si="23"/>
        <v>0</v>
      </c>
      <c r="P140" s="357">
        <v>0</v>
      </c>
      <c r="Q140" s="357">
        <v>0</v>
      </c>
      <c r="R140" s="357">
        <v>0</v>
      </c>
      <c r="S140" s="357">
        <v>0</v>
      </c>
      <c r="T140" s="357">
        <v>0</v>
      </c>
      <c r="U140" s="358">
        <f t="shared" si="24"/>
        <v>0</v>
      </c>
      <c r="V140" s="357">
        <v>0</v>
      </c>
      <c r="W140" s="357">
        <v>0</v>
      </c>
      <c r="X140" s="357">
        <v>0</v>
      </c>
      <c r="Y140" s="357">
        <v>0</v>
      </c>
      <c r="Z140" s="357">
        <v>0</v>
      </c>
      <c r="AA140" s="358">
        <f t="shared" si="25"/>
        <v>0</v>
      </c>
      <c r="AB140" s="357">
        <v>0</v>
      </c>
      <c r="AC140" s="357">
        <v>0</v>
      </c>
      <c r="AD140" s="357">
        <v>0</v>
      </c>
      <c r="AE140" s="357">
        <v>0</v>
      </c>
      <c r="AF140" s="357">
        <v>0</v>
      </c>
      <c r="AG140" s="358">
        <f t="shared" si="26"/>
        <v>0</v>
      </c>
      <c r="AH140" s="357">
        <v>0</v>
      </c>
      <c r="AI140" s="357">
        <v>0</v>
      </c>
      <c r="AJ140" s="357">
        <v>0</v>
      </c>
      <c r="AK140" s="357">
        <v>0</v>
      </c>
      <c r="AL140" s="357">
        <v>0</v>
      </c>
    </row>
    <row r="141" spans="1:38" ht="25.5" outlineLevel="2" x14ac:dyDescent="0.2">
      <c r="A141" s="15" t="s">
        <v>30</v>
      </c>
      <c r="B141" s="16">
        <v>503622</v>
      </c>
      <c r="C141" s="81">
        <v>362501</v>
      </c>
      <c r="D141" s="74" t="s">
        <v>97</v>
      </c>
      <c r="E141" s="288">
        <v>1</v>
      </c>
      <c r="F141" s="74" t="s">
        <v>25</v>
      </c>
      <c r="G141" s="288" t="s">
        <v>26</v>
      </c>
      <c r="H141" s="308" t="s">
        <v>27</v>
      </c>
      <c r="I141" s="356">
        <v>155</v>
      </c>
      <c r="J141" s="357">
        <f t="shared" si="18"/>
        <v>8</v>
      </c>
      <c r="K141" s="357">
        <f t="shared" si="19"/>
        <v>59</v>
      </c>
      <c r="L141" s="357">
        <f t="shared" si="20"/>
        <v>4</v>
      </c>
      <c r="M141" s="357">
        <f t="shared" si="21"/>
        <v>84</v>
      </c>
      <c r="N141" s="357">
        <f t="shared" si="22"/>
        <v>0</v>
      </c>
      <c r="O141" s="358">
        <f t="shared" si="23"/>
        <v>39</v>
      </c>
      <c r="P141" s="357">
        <v>2</v>
      </c>
      <c r="Q141" s="357">
        <v>15</v>
      </c>
      <c r="R141" s="357">
        <v>1</v>
      </c>
      <c r="S141" s="357">
        <v>21</v>
      </c>
      <c r="T141" s="357">
        <v>0</v>
      </c>
      <c r="U141" s="358">
        <f t="shared" si="24"/>
        <v>39</v>
      </c>
      <c r="V141" s="357">
        <v>2</v>
      </c>
      <c r="W141" s="357">
        <v>15</v>
      </c>
      <c r="X141" s="357">
        <v>1</v>
      </c>
      <c r="Y141" s="357">
        <v>21</v>
      </c>
      <c r="Z141" s="357">
        <v>0</v>
      </c>
      <c r="AA141" s="358">
        <f t="shared" si="25"/>
        <v>39</v>
      </c>
      <c r="AB141" s="357">
        <v>2</v>
      </c>
      <c r="AC141" s="357">
        <v>15</v>
      </c>
      <c r="AD141" s="357">
        <v>1</v>
      </c>
      <c r="AE141" s="357">
        <v>21</v>
      </c>
      <c r="AF141" s="357">
        <v>0</v>
      </c>
      <c r="AG141" s="358">
        <f t="shared" si="26"/>
        <v>38</v>
      </c>
      <c r="AH141" s="357">
        <v>2</v>
      </c>
      <c r="AI141" s="357">
        <v>14</v>
      </c>
      <c r="AJ141" s="357">
        <v>1</v>
      </c>
      <c r="AK141" s="357">
        <v>21</v>
      </c>
      <c r="AL141" s="357">
        <v>0</v>
      </c>
    </row>
    <row r="142" spans="1:38" ht="25.5" outlineLevel="2" x14ac:dyDescent="0.2">
      <c r="A142" s="15" t="s">
        <v>30</v>
      </c>
      <c r="B142" s="16">
        <v>503622</v>
      </c>
      <c r="C142" s="81">
        <v>362501</v>
      </c>
      <c r="D142" s="74" t="s">
        <v>97</v>
      </c>
      <c r="E142" s="288">
        <v>1</v>
      </c>
      <c r="F142" s="74" t="s">
        <v>25</v>
      </c>
      <c r="G142" s="288">
        <v>22</v>
      </c>
      <c r="H142" s="308" t="s">
        <v>28</v>
      </c>
      <c r="I142" s="356">
        <v>155</v>
      </c>
      <c r="J142" s="357">
        <f t="shared" si="18"/>
        <v>8</v>
      </c>
      <c r="K142" s="357">
        <f t="shared" si="19"/>
        <v>59</v>
      </c>
      <c r="L142" s="357">
        <f t="shared" si="20"/>
        <v>4</v>
      </c>
      <c r="M142" s="357">
        <f t="shared" si="21"/>
        <v>84</v>
      </c>
      <c r="N142" s="357">
        <f t="shared" si="22"/>
        <v>0</v>
      </c>
      <c r="O142" s="358">
        <f t="shared" si="23"/>
        <v>39</v>
      </c>
      <c r="P142" s="357">
        <v>2</v>
      </c>
      <c r="Q142" s="357">
        <v>15</v>
      </c>
      <c r="R142" s="357">
        <v>1</v>
      </c>
      <c r="S142" s="357">
        <v>21</v>
      </c>
      <c r="T142" s="357">
        <v>0</v>
      </c>
      <c r="U142" s="358">
        <f t="shared" si="24"/>
        <v>39</v>
      </c>
      <c r="V142" s="357">
        <v>2</v>
      </c>
      <c r="W142" s="357">
        <v>15</v>
      </c>
      <c r="X142" s="357">
        <v>1</v>
      </c>
      <c r="Y142" s="357">
        <v>21</v>
      </c>
      <c r="Z142" s="357">
        <v>0</v>
      </c>
      <c r="AA142" s="358">
        <f t="shared" si="25"/>
        <v>39</v>
      </c>
      <c r="AB142" s="357">
        <v>2</v>
      </c>
      <c r="AC142" s="357">
        <v>15</v>
      </c>
      <c r="AD142" s="357">
        <v>1</v>
      </c>
      <c r="AE142" s="357">
        <v>21</v>
      </c>
      <c r="AF142" s="357">
        <v>0</v>
      </c>
      <c r="AG142" s="358">
        <f t="shared" si="26"/>
        <v>38</v>
      </c>
      <c r="AH142" s="357">
        <v>2</v>
      </c>
      <c r="AI142" s="357">
        <v>14</v>
      </c>
      <c r="AJ142" s="357">
        <v>1</v>
      </c>
      <c r="AK142" s="357">
        <v>21</v>
      </c>
      <c r="AL142" s="357">
        <v>0</v>
      </c>
    </row>
    <row r="143" spans="1:38" ht="25.5" outlineLevel="2" x14ac:dyDescent="0.2">
      <c r="A143" s="15" t="s">
        <v>23</v>
      </c>
      <c r="B143" s="16">
        <v>503630</v>
      </c>
      <c r="C143" s="81">
        <v>363001</v>
      </c>
      <c r="D143" s="74" t="s">
        <v>98</v>
      </c>
      <c r="E143" s="288">
        <v>1</v>
      </c>
      <c r="F143" s="74" t="s">
        <v>25</v>
      </c>
      <c r="G143" s="288" t="s">
        <v>26</v>
      </c>
      <c r="H143" s="308" t="s">
        <v>27</v>
      </c>
      <c r="I143" s="356">
        <v>39503</v>
      </c>
      <c r="J143" s="357">
        <f t="shared" si="18"/>
        <v>1384</v>
      </c>
      <c r="K143" s="357">
        <f t="shared" si="19"/>
        <v>11852</v>
      </c>
      <c r="L143" s="357">
        <f t="shared" si="20"/>
        <v>200</v>
      </c>
      <c r="M143" s="357">
        <f t="shared" si="21"/>
        <v>25875</v>
      </c>
      <c r="N143" s="357">
        <f t="shared" si="22"/>
        <v>192</v>
      </c>
      <c r="O143" s="358">
        <f t="shared" si="23"/>
        <v>9876</v>
      </c>
      <c r="P143" s="357">
        <v>346</v>
      </c>
      <c r="Q143" s="357">
        <v>2963</v>
      </c>
      <c r="R143" s="357">
        <v>53</v>
      </c>
      <c r="S143" s="357">
        <v>6469</v>
      </c>
      <c r="T143" s="357">
        <v>45</v>
      </c>
      <c r="U143" s="358">
        <f t="shared" si="24"/>
        <v>9876</v>
      </c>
      <c r="V143" s="357">
        <v>346</v>
      </c>
      <c r="W143" s="357">
        <v>2963</v>
      </c>
      <c r="X143" s="357">
        <v>49</v>
      </c>
      <c r="Y143" s="357">
        <v>6469</v>
      </c>
      <c r="Z143" s="357">
        <v>49</v>
      </c>
      <c r="AA143" s="358">
        <f t="shared" si="25"/>
        <v>9876</v>
      </c>
      <c r="AB143" s="357">
        <v>346</v>
      </c>
      <c r="AC143" s="357">
        <v>2963</v>
      </c>
      <c r="AD143" s="357">
        <v>49</v>
      </c>
      <c r="AE143" s="357">
        <v>6469</v>
      </c>
      <c r="AF143" s="357">
        <v>49</v>
      </c>
      <c r="AG143" s="358">
        <f t="shared" si="26"/>
        <v>9875</v>
      </c>
      <c r="AH143" s="357">
        <v>346</v>
      </c>
      <c r="AI143" s="357">
        <v>2963</v>
      </c>
      <c r="AJ143" s="357">
        <v>49</v>
      </c>
      <c r="AK143" s="357">
        <v>6468</v>
      </c>
      <c r="AL143" s="357">
        <v>49</v>
      </c>
    </row>
    <row r="144" spans="1:38" ht="25.5" outlineLevel="2" x14ac:dyDescent="0.2">
      <c r="A144" s="15" t="s">
        <v>23</v>
      </c>
      <c r="B144" s="16">
        <v>503630</v>
      </c>
      <c r="C144" s="81">
        <v>363001</v>
      </c>
      <c r="D144" s="74" t="s">
        <v>98</v>
      </c>
      <c r="E144" s="288">
        <v>1</v>
      </c>
      <c r="F144" s="74" t="s">
        <v>25</v>
      </c>
      <c r="G144" s="288">
        <v>22</v>
      </c>
      <c r="H144" s="308" t="s">
        <v>28</v>
      </c>
      <c r="I144" s="356">
        <v>3487</v>
      </c>
      <c r="J144" s="357">
        <f t="shared" si="18"/>
        <v>133</v>
      </c>
      <c r="K144" s="357">
        <f t="shared" si="19"/>
        <v>1038</v>
      </c>
      <c r="L144" s="357">
        <f t="shared" si="20"/>
        <v>20</v>
      </c>
      <c r="M144" s="357">
        <f t="shared" si="21"/>
        <v>2280</v>
      </c>
      <c r="N144" s="357">
        <f t="shared" si="22"/>
        <v>16</v>
      </c>
      <c r="O144" s="358">
        <f t="shared" si="23"/>
        <v>872</v>
      </c>
      <c r="P144" s="357">
        <v>41</v>
      </c>
      <c r="Q144" s="357">
        <v>252</v>
      </c>
      <c r="R144" s="357">
        <v>8</v>
      </c>
      <c r="S144" s="357">
        <v>567</v>
      </c>
      <c r="T144" s="357">
        <v>4</v>
      </c>
      <c r="U144" s="358">
        <f t="shared" si="24"/>
        <v>872</v>
      </c>
      <c r="V144" s="357">
        <v>31</v>
      </c>
      <c r="W144" s="357">
        <v>262</v>
      </c>
      <c r="X144" s="357">
        <v>4</v>
      </c>
      <c r="Y144" s="357">
        <v>571</v>
      </c>
      <c r="Z144" s="357">
        <v>4</v>
      </c>
      <c r="AA144" s="358">
        <f t="shared" si="25"/>
        <v>872</v>
      </c>
      <c r="AB144" s="357">
        <v>31</v>
      </c>
      <c r="AC144" s="357">
        <v>262</v>
      </c>
      <c r="AD144" s="357">
        <v>4</v>
      </c>
      <c r="AE144" s="357">
        <v>571</v>
      </c>
      <c r="AF144" s="357">
        <v>4</v>
      </c>
      <c r="AG144" s="358">
        <f t="shared" si="26"/>
        <v>871</v>
      </c>
      <c r="AH144" s="357">
        <v>30</v>
      </c>
      <c r="AI144" s="357">
        <v>262</v>
      </c>
      <c r="AJ144" s="357">
        <v>4</v>
      </c>
      <c r="AK144" s="357">
        <v>571</v>
      </c>
      <c r="AL144" s="357">
        <v>4</v>
      </c>
    </row>
    <row r="145" spans="1:38" ht="25.5" outlineLevel="2" x14ac:dyDescent="0.2">
      <c r="A145" s="15" t="s">
        <v>23</v>
      </c>
      <c r="B145" s="16">
        <v>503701</v>
      </c>
      <c r="C145" s="81">
        <v>370101</v>
      </c>
      <c r="D145" s="74" t="s">
        <v>99</v>
      </c>
      <c r="E145" s="288">
        <v>1</v>
      </c>
      <c r="F145" s="74" t="s">
        <v>25</v>
      </c>
      <c r="G145" s="288" t="s">
        <v>26</v>
      </c>
      <c r="H145" s="308" t="s">
        <v>27</v>
      </c>
      <c r="I145" s="356">
        <v>22103</v>
      </c>
      <c r="J145" s="357">
        <f t="shared" si="18"/>
        <v>1092</v>
      </c>
      <c r="K145" s="357">
        <f t="shared" si="19"/>
        <v>2359</v>
      </c>
      <c r="L145" s="357">
        <f t="shared" si="20"/>
        <v>11</v>
      </c>
      <c r="M145" s="357">
        <f t="shared" si="21"/>
        <v>18632</v>
      </c>
      <c r="N145" s="357">
        <f t="shared" si="22"/>
        <v>9</v>
      </c>
      <c r="O145" s="358">
        <f t="shared" si="23"/>
        <v>5526</v>
      </c>
      <c r="P145" s="357">
        <v>486</v>
      </c>
      <c r="Q145" s="357">
        <v>598</v>
      </c>
      <c r="R145" s="357">
        <v>11</v>
      </c>
      <c r="S145" s="357">
        <v>4422</v>
      </c>
      <c r="T145" s="357">
        <v>9</v>
      </c>
      <c r="U145" s="358">
        <f t="shared" si="24"/>
        <v>5526</v>
      </c>
      <c r="V145" s="357">
        <v>202</v>
      </c>
      <c r="W145" s="357">
        <v>587</v>
      </c>
      <c r="X145" s="357">
        <v>0</v>
      </c>
      <c r="Y145" s="357">
        <v>4737</v>
      </c>
      <c r="Z145" s="357">
        <v>0</v>
      </c>
      <c r="AA145" s="358">
        <f t="shared" si="25"/>
        <v>5526</v>
      </c>
      <c r="AB145" s="357">
        <v>202</v>
      </c>
      <c r="AC145" s="357">
        <v>587</v>
      </c>
      <c r="AD145" s="357">
        <v>0</v>
      </c>
      <c r="AE145" s="357">
        <v>4737</v>
      </c>
      <c r="AF145" s="357">
        <v>0</v>
      </c>
      <c r="AG145" s="358">
        <f t="shared" si="26"/>
        <v>5525</v>
      </c>
      <c r="AH145" s="357">
        <v>202</v>
      </c>
      <c r="AI145" s="357">
        <v>587</v>
      </c>
      <c r="AJ145" s="357">
        <v>0</v>
      </c>
      <c r="AK145" s="357">
        <v>4736</v>
      </c>
      <c r="AL145" s="357">
        <v>0</v>
      </c>
    </row>
    <row r="146" spans="1:38" ht="25.5" outlineLevel="2" x14ac:dyDescent="0.2">
      <c r="A146" s="15" t="s">
        <v>23</v>
      </c>
      <c r="B146" s="16">
        <v>503701</v>
      </c>
      <c r="C146" s="81">
        <v>370101</v>
      </c>
      <c r="D146" s="74" t="s">
        <v>99</v>
      </c>
      <c r="E146" s="288">
        <v>1</v>
      </c>
      <c r="F146" s="74" t="s">
        <v>25</v>
      </c>
      <c r="G146" s="288">
        <v>22</v>
      </c>
      <c r="H146" s="308" t="s">
        <v>28</v>
      </c>
      <c r="I146" s="356">
        <v>0</v>
      </c>
      <c r="J146" s="357">
        <f t="shared" si="18"/>
        <v>0</v>
      </c>
      <c r="K146" s="357">
        <f t="shared" si="19"/>
        <v>0</v>
      </c>
      <c r="L146" s="357">
        <f t="shared" si="20"/>
        <v>0</v>
      </c>
      <c r="M146" s="357">
        <f t="shared" si="21"/>
        <v>0</v>
      </c>
      <c r="N146" s="357">
        <f t="shared" si="22"/>
        <v>0</v>
      </c>
      <c r="O146" s="358">
        <f t="shared" si="23"/>
        <v>0</v>
      </c>
      <c r="P146" s="357">
        <v>0</v>
      </c>
      <c r="Q146" s="357">
        <v>0</v>
      </c>
      <c r="R146" s="357">
        <v>0</v>
      </c>
      <c r="S146" s="357">
        <v>0</v>
      </c>
      <c r="T146" s="357">
        <v>0</v>
      </c>
      <c r="U146" s="358">
        <f t="shared" si="24"/>
        <v>0</v>
      </c>
      <c r="V146" s="357">
        <v>0</v>
      </c>
      <c r="W146" s="357">
        <v>0</v>
      </c>
      <c r="X146" s="357">
        <v>0</v>
      </c>
      <c r="Y146" s="357">
        <v>0</v>
      </c>
      <c r="Z146" s="357">
        <v>0</v>
      </c>
      <c r="AA146" s="358">
        <f t="shared" si="25"/>
        <v>0</v>
      </c>
      <c r="AB146" s="357">
        <v>0</v>
      </c>
      <c r="AC146" s="357">
        <v>0</v>
      </c>
      <c r="AD146" s="357">
        <v>0</v>
      </c>
      <c r="AE146" s="357">
        <v>0</v>
      </c>
      <c r="AF146" s="357">
        <v>0</v>
      </c>
      <c r="AG146" s="358">
        <f t="shared" si="26"/>
        <v>0</v>
      </c>
      <c r="AH146" s="357">
        <v>0</v>
      </c>
      <c r="AI146" s="357">
        <v>0</v>
      </c>
      <c r="AJ146" s="357">
        <v>0</v>
      </c>
      <c r="AK146" s="357">
        <v>0</v>
      </c>
      <c r="AL146" s="357">
        <v>0</v>
      </c>
    </row>
    <row r="147" spans="1:38" ht="25.5" outlineLevel="2" x14ac:dyDescent="0.2">
      <c r="A147" s="15" t="s">
        <v>23</v>
      </c>
      <c r="B147" s="16">
        <v>503814</v>
      </c>
      <c r="C147" s="81">
        <v>381401</v>
      </c>
      <c r="D147" s="74" t="s">
        <v>100</v>
      </c>
      <c r="E147" s="288">
        <v>1</v>
      </c>
      <c r="F147" s="74" t="s">
        <v>25</v>
      </c>
      <c r="G147" s="288" t="s">
        <v>26</v>
      </c>
      <c r="H147" s="308" t="s">
        <v>27</v>
      </c>
      <c r="I147" s="356">
        <v>38371</v>
      </c>
      <c r="J147" s="357">
        <f t="shared" si="18"/>
        <v>26092</v>
      </c>
      <c r="K147" s="357">
        <f t="shared" si="19"/>
        <v>3836</v>
      </c>
      <c r="L147" s="357">
        <f t="shared" si="20"/>
        <v>192</v>
      </c>
      <c r="M147" s="357">
        <f t="shared" si="21"/>
        <v>8059</v>
      </c>
      <c r="N147" s="357">
        <f t="shared" si="22"/>
        <v>192</v>
      </c>
      <c r="O147" s="358">
        <f t="shared" si="23"/>
        <v>9593</v>
      </c>
      <c r="P147" s="357">
        <v>6523</v>
      </c>
      <c r="Q147" s="357">
        <v>959</v>
      </c>
      <c r="R147" s="357">
        <v>48</v>
      </c>
      <c r="S147" s="357">
        <v>2015</v>
      </c>
      <c r="T147" s="357">
        <v>48</v>
      </c>
      <c r="U147" s="358">
        <f t="shared" si="24"/>
        <v>9593</v>
      </c>
      <c r="V147" s="357">
        <v>6523</v>
      </c>
      <c r="W147" s="357">
        <v>959</v>
      </c>
      <c r="X147" s="357">
        <v>48</v>
      </c>
      <c r="Y147" s="357">
        <v>2015</v>
      </c>
      <c r="Z147" s="357">
        <v>48</v>
      </c>
      <c r="AA147" s="358">
        <f t="shared" si="25"/>
        <v>9593</v>
      </c>
      <c r="AB147" s="357">
        <v>6523</v>
      </c>
      <c r="AC147" s="357">
        <v>959</v>
      </c>
      <c r="AD147" s="357">
        <v>48</v>
      </c>
      <c r="AE147" s="357">
        <v>2015</v>
      </c>
      <c r="AF147" s="357">
        <v>48</v>
      </c>
      <c r="AG147" s="358">
        <f t="shared" si="26"/>
        <v>9592</v>
      </c>
      <c r="AH147" s="357">
        <v>6523</v>
      </c>
      <c r="AI147" s="357">
        <v>959</v>
      </c>
      <c r="AJ147" s="357">
        <v>48</v>
      </c>
      <c r="AK147" s="357">
        <v>2014</v>
      </c>
      <c r="AL147" s="357">
        <v>48</v>
      </c>
    </row>
    <row r="148" spans="1:38" ht="25.5" outlineLevel="2" x14ac:dyDescent="0.2">
      <c r="A148" s="15" t="s">
        <v>23</v>
      </c>
      <c r="B148" s="16">
        <v>503814</v>
      </c>
      <c r="C148" s="81">
        <v>381401</v>
      </c>
      <c r="D148" s="74" t="s">
        <v>100</v>
      </c>
      <c r="E148" s="288">
        <v>1</v>
      </c>
      <c r="F148" s="74" t="s">
        <v>25</v>
      </c>
      <c r="G148" s="288">
        <v>22</v>
      </c>
      <c r="H148" s="308" t="s">
        <v>28</v>
      </c>
      <c r="I148" s="356">
        <v>1200</v>
      </c>
      <c r="J148" s="357">
        <f t="shared" si="18"/>
        <v>815</v>
      </c>
      <c r="K148" s="357">
        <f t="shared" si="19"/>
        <v>117</v>
      </c>
      <c r="L148" s="357">
        <f t="shared" si="20"/>
        <v>8</v>
      </c>
      <c r="M148" s="357">
        <f t="shared" si="21"/>
        <v>252</v>
      </c>
      <c r="N148" s="357">
        <f t="shared" si="22"/>
        <v>8</v>
      </c>
      <c r="O148" s="358">
        <f t="shared" si="23"/>
        <v>300</v>
      </c>
      <c r="P148" s="357">
        <v>203</v>
      </c>
      <c r="Q148" s="357">
        <v>30</v>
      </c>
      <c r="R148" s="357">
        <v>2</v>
      </c>
      <c r="S148" s="357">
        <v>63</v>
      </c>
      <c r="T148" s="357">
        <v>2</v>
      </c>
      <c r="U148" s="358">
        <f t="shared" si="24"/>
        <v>300</v>
      </c>
      <c r="V148" s="357">
        <v>204</v>
      </c>
      <c r="W148" s="357">
        <v>29</v>
      </c>
      <c r="X148" s="357">
        <v>2</v>
      </c>
      <c r="Y148" s="357">
        <v>63</v>
      </c>
      <c r="Z148" s="357">
        <v>2</v>
      </c>
      <c r="AA148" s="358">
        <f t="shared" si="25"/>
        <v>300</v>
      </c>
      <c r="AB148" s="357">
        <v>204</v>
      </c>
      <c r="AC148" s="357">
        <v>29</v>
      </c>
      <c r="AD148" s="357">
        <v>2</v>
      </c>
      <c r="AE148" s="357">
        <v>63</v>
      </c>
      <c r="AF148" s="357">
        <v>2</v>
      </c>
      <c r="AG148" s="358">
        <f t="shared" si="26"/>
        <v>300</v>
      </c>
      <c r="AH148" s="357">
        <v>204</v>
      </c>
      <c r="AI148" s="357">
        <v>29</v>
      </c>
      <c r="AJ148" s="357">
        <v>2</v>
      </c>
      <c r="AK148" s="357">
        <v>63</v>
      </c>
      <c r="AL148" s="357">
        <v>2</v>
      </c>
    </row>
    <row r="149" spans="1:38" ht="25.5" outlineLevel="2" x14ac:dyDescent="0.2">
      <c r="A149" s="15" t="s">
        <v>23</v>
      </c>
      <c r="B149" s="16">
        <v>503901</v>
      </c>
      <c r="C149" s="81">
        <v>390101</v>
      </c>
      <c r="D149" s="74" t="s">
        <v>101</v>
      </c>
      <c r="E149" s="288">
        <v>1</v>
      </c>
      <c r="F149" s="74" t="s">
        <v>25</v>
      </c>
      <c r="G149" s="288" t="s">
        <v>26</v>
      </c>
      <c r="H149" s="308" t="s">
        <v>27</v>
      </c>
      <c r="I149" s="356">
        <v>9312</v>
      </c>
      <c r="J149" s="357">
        <f t="shared" si="18"/>
        <v>1140</v>
      </c>
      <c r="K149" s="357">
        <f t="shared" si="19"/>
        <v>7598</v>
      </c>
      <c r="L149" s="357">
        <f t="shared" si="20"/>
        <v>11</v>
      </c>
      <c r="M149" s="357">
        <f t="shared" si="21"/>
        <v>525</v>
      </c>
      <c r="N149" s="357">
        <f t="shared" si="22"/>
        <v>38</v>
      </c>
      <c r="O149" s="358">
        <f t="shared" si="23"/>
        <v>2328</v>
      </c>
      <c r="P149" s="357">
        <v>453</v>
      </c>
      <c r="Q149" s="357">
        <v>1580</v>
      </c>
      <c r="R149" s="357">
        <v>8</v>
      </c>
      <c r="S149" s="357">
        <v>270</v>
      </c>
      <c r="T149" s="357">
        <v>17</v>
      </c>
      <c r="U149" s="358">
        <f t="shared" si="24"/>
        <v>2328</v>
      </c>
      <c r="V149" s="357">
        <v>229</v>
      </c>
      <c r="W149" s="357">
        <v>2006</v>
      </c>
      <c r="X149" s="357">
        <v>1</v>
      </c>
      <c r="Y149" s="357">
        <v>85</v>
      </c>
      <c r="Z149" s="357">
        <v>7</v>
      </c>
      <c r="AA149" s="358">
        <f t="shared" si="25"/>
        <v>2328</v>
      </c>
      <c r="AB149" s="357">
        <v>229</v>
      </c>
      <c r="AC149" s="357">
        <v>2006</v>
      </c>
      <c r="AD149" s="357">
        <v>1</v>
      </c>
      <c r="AE149" s="357">
        <v>85</v>
      </c>
      <c r="AF149" s="357">
        <v>7</v>
      </c>
      <c r="AG149" s="358">
        <f t="shared" si="26"/>
        <v>2328</v>
      </c>
      <c r="AH149" s="357">
        <v>229</v>
      </c>
      <c r="AI149" s="357">
        <v>2006</v>
      </c>
      <c r="AJ149" s="357">
        <v>1</v>
      </c>
      <c r="AK149" s="357">
        <v>85</v>
      </c>
      <c r="AL149" s="357">
        <v>7</v>
      </c>
    </row>
    <row r="150" spans="1:38" ht="25.5" outlineLevel="2" x14ac:dyDescent="0.2">
      <c r="A150" s="15" t="s">
        <v>23</v>
      </c>
      <c r="B150" s="16">
        <v>503901</v>
      </c>
      <c r="C150" s="81">
        <v>390101</v>
      </c>
      <c r="D150" s="74" t="s">
        <v>101</v>
      </c>
      <c r="E150" s="288">
        <v>1</v>
      </c>
      <c r="F150" s="74" t="s">
        <v>25</v>
      </c>
      <c r="G150" s="288">
        <v>22</v>
      </c>
      <c r="H150" s="308" t="s">
        <v>28</v>
      </c>
      <c r="I150" s="356">
        <v>0</v>
      </c>
      <c r="J150" s="357">
        <f t="shared" si="18"/>
        <v>0</v>
      </c>
      <c r="K150" s="357">
        <f t="shared" si="19"/>
        <v>0</v>
      </c>
      <c r="L150" s="357">
        <f t="shared" si="20"/>
        <v>0</v>
      </c>
      <c r="M150" s="357">
        <f t="shared" si="21"/>
        <v>0</v>
      </c>
      <c r="N150" s="357">
        <f t="shared" si="22"/>
        <v>0</v>
      </c>
      <c r="O150" s="358">
        <f t="shared" si="23"/>
        <v>0</v>
      </c>
      <c r="P150" s="357">
        <v>0</v>
      </c>
      <c r="Q150" s="357">
        <v>0</v>
      </c>
      <c r="R150" s="357">
        <v>0</v>
      </c>
      <c r="S150" s="357">
        <v>0</v>
      </c>
      <c r="T150" s="357">
        <v>0</v>
      </c>
      <c r="U150" s="358">
        <f t="shared" si="24"/>
        <v>0</v>
      </c>
      <c r="V150" s="357">
        <v>0</v>
      </c>
      <c r="W150" s="357">
        <v>0</v>
      </c>
      <c r="X150" s="357">
        <v>0</v>
      </c>
      <c r="Y150" s="357">
        <v>0</v>
      </c>
      <c r="Z150" s="357">
        <v>0</v>
      </c>
      <c r="AA150" s="358">
        <f t="shared" si="25"/>
        <v>0</v>
      </c>
      <c r="AB150" s="357">
        <v>0</v>
      </c>
      <c r="AC150" s="357">
        <v>0</v>
      </c>
      <c r="AD150" s="357">
        <v>0</v>
      </c>
      <c r="AE150" s="357">
        <v>0</v>
      </c>
      <c r="AF150" s="357">
        <v>0</v>
      </c>
      <c r="AG150" s="358">
        <f t="shared" si="26"/>
        <v>0</v>
      </c>
      <c r="AH150" s="357">
        <v>0</v>
      </c>
      <c r="AI150" s="357">
        <v>0</v>
      </c>
      <c r="AJ150" s="357">
        <v>0</v>
      </c>
      <c r="AK150" s="357">
        <v>0</v>
      </c>
      <c r="AL150" s="357">
        <v>0</v>
      </c>
    </row>
    <row r="151" spans="1:38" ht="25.5" outlineLevel="2" x14ac:dyDescent="0.2">
      <c r="A151" s="15" t="s">
        <v>23</v>
      </c>
      <c r="B151" s="16">
        <v>504006</v>
      </c>
      <c r="C151" s="81">
        <v>400601</v>
      </c>
      <c r="D151" s="74" t="s">
        <v>102</v>
      </c>
      <c r="E151" s="288">
        <v>1</v>
      </c>
      <c r="F151" s="74" t="s">
        <v>25</v>
      </c>
      <c r="G151" s="288" t="s">
        <v>26</v>
      </c>
      <c r="H151" s="308" t="s">
        <v>27</v>
      </c>
      <c r="I151" s="356">
        <v>11161</v>
      </c>
      <c r="J151" s="357">
        <f t="shared" si="18"/>
        <v>156</v>
      </c>
      <c r="K151" s="357">
        <f t="shared" si="19"/>
        <v>10762</v>
      </c>
      <c r="L151" s="357">
        <f t="shared" si="20"/>
        <v>33</v>
      </c>
      <c r="M151" s="357">
        <f t="shared" si="21"/>
        <v>205</v>
      </c>
      <c r="N151" s="357">
        <f t="shared" si="22"/>
        <v>5</v>
      </c>
      <c r="O151" s="358">
        <f t="shared" si="23"/>
        <v>2790</v>
      </c>
      <c r="P151" s="357">
        <v>90</v>
      </c>
      <c r="Q151" s="357">
        <v>2598</v>
      </c>
      <c r="R151" s="357">
        <v>30</v>
      </c>
      <c r="S151" s="357">
        <v>67</v>
      </c>
      <c r="T151" s="357">
        <v>5</v>
      </c>
      <c r="U151" s="358">
        <f t="shared" si="24"/>
        <v>2791</v>
      </c>
      <c r="V151" s="357">
        <v>22</v>
      </c>
      <c r="W151" s="357">
        <v>2722</v>
      </c>
      <c r="X151" s="357">
        <v>1</v>
      </c>
      <c r="Y151" s="357">
        <v>46</v>
      </c>
      <c r="Z151" s="357">
        <v>0</v>
      </c>
      <c r="AA151" s="358">
        <f t="shared" si="25"/>
        <v>2790</v>
      </c>
      <c r="AB151" s="357">
        <v>22</v>
      </c>
      <c r="AC151" s="357">
        <v>2721</v>
      </c>
      <c r="AD151" s="357">
        <v>1</v>
      </c>
      <c r="AE151" s="357">
        <v>46</v>
      </c>
      <c r="AF151" s="357">
        <v>0</v>
      </c>
      <c r="AG151" s="358">
        <f t="shared" si="26"/>
        <v>2790</v>
      </c>
      <c r="AH151" s="357">
        <v>22</v>
      </c>
      <c r="AI151" s="357">
        <v>2721</v>
      </c>
      <c r="AJ151" s="357">
        <v>1</v>
      </c>
      <c r="AK151" s="357">
        <v>46</v>
      </c>
      <c r="AL151" s="357">
        <v>0</v>
      </c>
    </row>
    <row r="152" spans="1:38" ht="25.5" outlineLevel="2" x14ac:dyDescent="0.2">
      <c r="A152" s="15" t="s">
        <v>23</v>
      </c>
      <c r="B152" s="16">
        <v>504006</v>
      </c>
      <c r="C152" s="81">
        <v>400601</v>
      </c>
      <c r="D152" s="74" t="s">
        <v>102</v>
      </c>
      <c r="E152" s="288">
        <v>1</v>
      </c>
      <c r="F152" s="74" t="s">
        <v>25</v>
      </c>
      <c r="G152" s="288">
        <v>22</v>
      </c>
      <c r="H152" s="308" t="s">
        <v>28</v>
      </c>
      <c r="I152" s="356">
        <v>0</v>
      </c>
      <c r="J152" s="357">
        <f t="shared" si="18"/>
        <v>0</v>
      </c>
      <c r="K152" s="357">
        <f t="shared" si="19"/>
        <v>0</v>
      </c>
      <c r="L152" s="357">
        <f t="shared" si="20"/>
        <v>0</v>
      </c>
      <c r="M152" s="357">
        <f t="shared" si="21"/>
        <v>0</v>
      </c>
      <c r="N152" s="357">
        <f t="shared" si="22"/>
        <v>0</v>
      </c>
      <c r="O152" s="358">
        <f t="shared" si="23"/>
        <v>0</v>
      </c>
      <c r="P152" s="357">
        <v>0</v>
      </c>
      <c r="Q152" s="357">
        <v>0</v>
      </c>
      <c r="R152" s="357">
        <v>0</v>
      </c>
      <c r="S152" s="357">
        <v>0</v>
      </c>
      <c r="T152" s="357">
        <v>0</v>
      </c>
      <c r="U152" s="358">
        <f t="shared" si="24"/>
        <v>0</v>
      </c>
      <c r="V152" s="357">
        <v>0</v>
      </c>
      <c r="W152" s="357">
        <v>0</v>
      </c>
      <c r="X152" s="357">
        <v>0</v>
      </c>
      <c r="Y152" s="357">
        <v>0</v>
      </c>
      <c r="Z152" s="357">
        <v>0</v>
      </c>
      <c r="AA152" s="358">
        <f t="shared" si="25"/>
        <v>0</v>
      </c>
      <c r="AB152" s="357">
        <v>0</v>
      </c>
      <c r="AC152" s="357">
        <v>0</v>
      </c>
      <c r="AD152" s="357">
        <v>0</v>
      </c>
      <c r="AE152" s="357">
        <v>0</v>
      </c>
      <c r="AF152" s="357">
        <v>0</v>
      </c>
      <c r="AG152" s="358">
        <f t="shared" si="26"/>
        <v>0</v>
      </c>
      <c r="AH152" s="357">
        <v>0</v>
      </c>
      <c r="AI152" s="357">
        <v>0</v>
      </c>
      <c r="AJ152" s="357">
        <v>0</v>
      </c>
      <c r="AK152" s="357">
        <v>0</v>
      </c>
      <c r="AL152" s="357">
        <v>0</v>
      </c>
    </row>
    <row r="153" spans="1:38" ht="25.5" outlineLevel="2" x14ac:dyDescent="0.2">
      <c r="A153" s="15" t="s">
        <v>23</v>
      </c>
      <c r="B153" s="16">
        <v>504101</v>
      </c>
      <c r="C153" s="81">
        <v>410101</v>
      </c>
      <c r="D153" s="74" t="s">
        <v>103</v>
      </c>
      <c r="E153" s="288">
        <v>1</v>
      </c>
      <c r="F153" s="74" t="s">
        <v>25</v>
      </c>
      <c r="G153" s="288" t="s">
        <v>26</v>
      </c>
      <c r="H153" s="308" t="s">
        <v>27</v>
      </c>
      <c r="I153" s="356">
        <v>19575</v>
      </c>
      <c r="J153" s="357">
        <f t="shared" si="18"/>
        <v>784</v>
      </c>
      <c r="K153" s="357">
        <f t="shared" si="19"/>
        <v>5374</v>
      </c>
      <c r="L153" s="357">
        <f t="shared" si="20"/>
        <v>30</v>
      </c>
      <c r="M153" s="357">
        <f t="shared" si="21"/>
        <v>13383</v>
      </c>
      <c r="N153" s="357">
        <f t="shared" si="22"/>
        <v>4</v>
      </c>
      <c r="O153" s="358">
        <f t="shared" si="23"/>
        <v>4894</v>
      </c>
      <c r="P153" s="357">
        <v>670</v>
      </c>
      <c r="Q153" s="357">
        <v>1343</v>
      </c>
      <c r="R153" s="357">
        <v>30</v>
      </c>
      <c r="S153" s="357">
        <v>2847</v>
      </c>
      <c r="T153" s="357">
        <v>4</v>
      </c>
      <c r="U153" s="358">
        <f t="shared" si="24"/>
        <v>4894</v>
      </c>
      <c r="V153" s="357">
        <v>38</v>
      </c>
      <c r="W153" s="357">
        <v>1344</v>
      </c>
      <c r="X153" s="357">
        <v>0</v>
      </c>
      <c r="Y153" s="357">
        <v>3512</v>
      </c>
      <c r="Z153" s="357">
        <v>0</v>
      </c>
      <c r="AA153" s="358">
        <f t="shared" si="25"/>
        <v>4894</v>
      </c>
      <c r="AB153" s="357">
        <v>38</v>
      </c>
      <c r="AC153" s="357">
        <v>1344</v>
      </c>
      <c r="AD153" s="357">
        <v>0</v>
      </c>
      <c r="AE153" s="357">
        <v>3512</v>
      </c>
      <c r="AF153" s="357">
        <v>0</v>
      </c>
      <c r="AG153" s="358">
        <f t="shared" si="26"/>
        <v>4893</v>
      </c>
      <c r="AH153" s="357">
        <v>38</v>
      </c>
      <c r="AI153" s="357">
        <v>1343</v>
      </c>
      <c r="AJ153" s="357">
        <v>0</v>
      </c>
      <c r="AK153" s="357">
        <v>3512</v>
      </c>
      <c r="AL153" s="357">
        <v>0</v>
      </c>
    </row>
    <row r="154" spans="1:38" ht="25.5" outlineLevel="2" x14ac:dyDescent="0.2">
      <c r="A154" s="15" t="s">
        <v>23</v>
      </c>
      <c r="B154" s="16">
        <v>504101</v>
      </c>
      <c r="C154" s="81">
        <v>410101</v>
      </c>
      <c r="D154" s="74" t="s">
        <v>103</v>
      </c>
      <c r="E154" s="288">
        <v>1</v>
      </c>
      <c r="F154" s="74" t="s">
        <v>25</v>
      </c>
      <c r="G154" s="288">
        <v>22</v>
      </c>
      <c r="H154" s="308" t="s">
        <v>28</v>
      </c>
      <c r="I154" s="356">
        <v>1189</v>
      </c>
      <c r="J154" s="357">
        <f t="shared" si="18"/>
        <v>8</v>
      </c>
      <c r="K154" s="357">
        <f t="shared" si="19"/>
        <v>328</v>
      </c>
      <c r="L154" s="357">
        <f t="shared" si="20"/>
        <v>0</v>
      </c>
      <c r="M154" s="357">
        <f t="shared" si="21"/>
        <v>853</v>
      </c>
      <c r="N154" s="357">
        <f t="shared" si="22"/>
        <v>0</v>
      </c>
      <c r="O154" s="358">
        <f t="shared" si="23"/>
        <v>297</v>
      </c>
      <c r="P154" s="357">
        <v>2</v>
      </c>
      <c r="Q154" s="357">
        <v>82</v>
      </c>
      <c r="R154" s="357">
        <v>0</v>
      </c>
      <c r="S154" s="357">
        <v>213</v>
      </c>
      <c r="T154" s="357">
        <v>0</v>
      </c>
      <c r="U154" s="358">
        <f t="shared" si="24"/>
        <v>298</v>
      </c>
      <c r="V154" s="357">
        <v>2</v>
      </c>
      <c r="W154" s="357">
        <v>82</v>
      </c>
      <c r="X154" s="357">
        <v>0</v>
      </c>
      <c r="Y154" s="357">
        <v>214</v>
      </c>
      <c r="Z154" s="357">
        <v>0</v>
      </c>
      <c r="AA154" s="358">
        <f t="shared" si="25"/>
        <v>297</v>
      </c>
      <c r="AB154" s="357">
        <v>2</v>
      </c>
      <c r="AC154" s="357">
        <v>82</v>
      </c>
      <c r="AD154" s="357">
        <v>0</v>
      </c>
      <c r="AE154" s="357">
        <v>213</v>
      </c>
      <c r="AF154" s="357">
        <v>0</v>
      </c>
      <c r="AG154" s="358">
        <f t="shared" si="26"/>
        <v>297</v>
      </c>
      <c r="AH154" s="357">
        <v>2</v>
      </c>
      <c r="AI154" s="357">
        <v>82</v>
      </c>
      <c r="AJ154" s="357">
        <v>0</v>
      </c>
      <c r="AK154" s="357">
        <v>213</v>
      </c>
      <c r="AL154" s="357">
        <v>0</v>
      </c>
    </row>
    <row r="155" spans="1:38" ht="25.5" outlineLevel="2" x14ac:dyDescent="0.2">
      <c r="A155" s="15" t="s">
        <v>38</v>
      </c>
      <c r="B155" s="16">
        <v>504106</v>
      </c>
      <c r="C155" s="81">
        <v>410601</v>
      </c>
      <c r="D155" s="74" t="s">
        <v>104</v>
      </c>
      <c r="E155" s="288">
        <v>1</v>
      </c>
      <c r="F155" s="74" t="s">
        <v>25</v>
      </c>
      <c r="G155" s="288" t="s">
        <v>26</v>
      </c>
      <c r="H155" s="308" t="s">
        <v>27</v>
      </c>
      <c r="I155" s="356">
        <v>456</v>
      </c>
      <c r="J155" s="357">
        <f t="shared" si="18"/>
        <v>8</v>
      </c>
      <c r="K155" s="357">
        <f t="shared" si="19"/>
        <v>96</v>
      </c>
      <c r="L155" s="357">
        <f t="shared" si="20"/>
        <v>8</v>
      </c>
      <c r="M155" s="357">
        <f t="shared" si="21"/>
        <v>336</v>
      </c>
      <c r="N155" s="357">
        <f t="shared" si="22"/>
        <v>8</v>
      </c>
      <c r="O155" s="358">
        <f t="shared" si="23"/>
        <v>114</v>
      </c>
      <c r="P155" s="357">
        <v>2</v>
      </c>
      <c r="Q155" s="357">
        <v>24</v>
      </c>
      <c r="R155" s="357">
        <v>2</v>
      </c>
      <c r="S155" s="357">
        <v>84</v>
      </c>
      <c r="T155" s="357">
        <v>2</v>
      </c>
      <c r="U155" s="358">
        <f t="shared" si="24"/>
        <v>114</v>
      </c>
      <c r="V155" s="357">
        <v>2</v>
      </c>
      <c r="W155" s="357">
        <v>24</v>
      </c>
      <c r="X155" s="357">
        <v>2</v>
      </c>
      <c r="Y155" s="357">
        <v>84</v>
      </c>
      <c r="Z155" s="357">
        <v>2</v>
      </c>
      <c r="AA155" s="358">
        <f t="shared" si="25"/>
        <v>114</v>
      </c>
      <c r="AB155" s="357">
        <v>2</v>
      </c>
      <c r="AC155" s="357">
        <v>24</v>
      </c>
      <c r="AD155" s="357">
        <v>2</v>
      </c>
      <c r="AE155" s="357">
        <v>84</v>
      </c>
      <c r="AF155" s="357">
        <v>2</v>
      </c>
      <c r="AG155" s="358">
        <f t="shared" si="26"/>
        <v>114</v>
      </c>
      <c r="AH155" s="357">
        <v>2</v>
      </c>
      <c r="AI155" s="357">
        <v>24</v>
      </c>
      <c r="AJ155" s="357">
        <v>2</v>
      </c>
      <c r="AK155" s="357">
        <v>84</v>
      </c>
      <c r="AL155" s="357">
        <v>2</v>
      </c>
    </row>
    <row r="156" spans="1:38" ht="25.5" outlineLevel="2" x14ac:dyDescent="0.2">
      <c r="A156" s="15" t="s">
        <v>38</v>
      </c>
      <c r="B156" s="16">
        <v>504106</v>
      </c>
      <c r="C156" s="81">
        <v>410601</v>
      </c>
      <c r="D156" s="74" t="s">
        <v>104</v>
      </c>
      <c r="E156" s="288">
        <v>1</v>
      </c>
      <c r="F156" s="74" t="s">
        <v>25</v>
      </c>
      <c r="G156" s="288">
        <v>22</v>
      </c>
      <c r="H156" s="308" t="s">
        <v>28</v>
      </c>
      <c r="I156" s="356">
        <v>0</v>
      </c>
      <c r="J156" s="357">
        <f t="shared" si="18"/>
        <v>0</v>
      </c>
      <c r="K156" s="357">
        <f t="shared" si="19"/>
        <v>0</v>
      </c>
      <c r="L156" s="357">
        <f t="shared" si="20"/>
        <v>0</v>
      </c>
      <c r="M156" s="357">
        <f t="shared" si="21"/>
        <v>0</v>
      </c>
      <c r="N156" s="357">
        <f t="shared" si="22"/>
        <v>0</v>
      </c>
      <c r="O156" s="358">
        <f t="shared" si="23"/>
        <v>0</v>
      </c>
      <c r="P156" s="357">
        <v>0</v>
      </c>
      <c r="Q156" s="357">
        <v>0</v>
      </c>
      <c r="R156" s="357">
        <v>0</v>
      </c>
      <c r="S156" s="357">
        <v>0</v>
      </c>
      <c r="T156" s="357">
        <v>0</v>
      </c>
      <c r="U156" s="358">
        <f t="shared" si="24"/>
        <v>0</v>
      </c>
      <c r="V156" s="357">
        <v>0</v>
      </c>
      <c r="W156" s="357">
        <v>0</v>
      </c>
      <c r="X156" s="357">
        <v>0</v>
      </c>
      <c r="Y156" s="357">
        <v>0</v>
      </c>
      <c r="Z156" s="357">
        <v>0</v>
      </c>
      <c r="AA156" s="358">
        <f t="shared" si="25"/>
        <v>0</v>
      </c>
      <c r="AB156" s="357">
        <v>0</v>
      </c>
      <c r="AC156" s="357">
        <v>0</v>
      </c>
      <c r="AD156" s="357">
        <v>0</v>
      </c>
      <c r="AE156" s="357">
        <v>0</v>
      </c>
      <c r="AF156" s="357">
        <v>0</v>
      </c>
      <c r="AG156" s="358">
        <f t="shared" si="26"/>
        <v>0</v>
      </c>
      <c r="AH156" s="357">
        <v>0</v>
      </c>
      <c r="AI156" s="357">
        <v>0</v>
      </c>
      <c r="AJ156" s="357">
        <v>0</v>
      </c>
      <c r="AK156" s="357">
        <v>0</v>
      </c>
      <c r="AL156" s="357">
        <v>0</v>
      </c>
    </row>
    <row r="157" spans="1:38" ht="25.5" outlineLevel="2" x14ac:dyDescent="0.2">
      <c r="A157" s="15" t="s">
        <v>23</v>
      </c>
      <c r="B157" s="16">
        <v>504114</v>
      </c>
      <c r="C157" s="81">
        <v>411401</v>
      </c>
      <c r="D157" s="74" t="s">
        <v>105</v>
      </c>
      <c r="E157" s="288">
        <v>1</v>
      </c>
      <c r="F157" s="74" t="s">
        <v>25</v>
      </c>
      <c r="G157" s="288" t="s">
        <v>26</v>
      </c>
      <c r="H157" s="308" t="s">
        <v>27</v>
      </c>
      <c r="I157" s="356">
        <v>361</v>
      </c>
      <c r="J157" s="357">
        <f t="shared" si="18"/>
        <v>0</v>
      </c>
      <c r="K157" s="357">
        <f t="shared" si="19"/>
        <v>221</v>
      </c>
      <c r="L157" s="357">
        <f t="shared" si="20"/>
        <v>0</v>
      </c>
      <c r="M157" s="357">
        <f t="shared" si="21"/>
        <v>140</v>
      </c>
      <c r="N157" s="357">
        <f t="shared" si="22"/>
        <v>0</v>
      </c>
      <c r="O157" s="358">
        <f t="shared" si="23"/>
        <v>90</v>
      </c>
      <c r="P157" s="357">
        <v>0</v>
      </c>
      <c r="Q157" s="357">
        <v>25</v>
      </c>
      <c r="R157" s="357">
        <v>0</v>
      </c>
      <c r="S157" s="357">
        <v>65</v>
      </c>
      <c r="T157" s="357">
        <v>0</v>
      </c>
      <c r="U157" s="358">
        <f t="shared" si="24"/>
        <v>91</v>
      </c>
      <c r="V157" s="357">
        <v>0</v>
      </c>
      <c r="W157" s="357">
        <v>66</v>
      </c>
      <c r="X157" s="357">
        <v>0</v>
      </c>
      <c r="Y157" s="357">
        <v>25</v>
      </c>
      <c r="Z157" s="357">
        <v>0</v>
      </c>
      <c r="AA157" s="358">
        <f t="shared" si="25"/>
        <v>90</v>
      </c>
      <c r="AB157" s="357">
        <v>0</v>
      </c>
      <c r="AC157" s="357">
        <v>65</v>
      </c>
      <c r="AD157" s="357">
        <v>0</v>
      </c>
      <c r="AE157" s="357">
        <v>25</v>
      </c>
      <c r="AF157" s="357">
        <v>0</v>
      </c>
      <c r="AG157" s="358">
        <f t="shared" si="26"/>
        <v>90</v>
      </c>
      <c r="AH157" s="357">
        <v>0</v>
      </c>
      <c r="AI157" s="357">
        <v>65</v>
      </c>
      <c r="AJ157" s="357">
        <v>0</v>
      </c>
      <c r="AK157" s="357">
        <v>25</v>
      </c>
      <c r="AL157" s="357">
        <v>0</v>
      </c>
    </row>
    <row r="158" spans="1:38" ht="25.5" outlineLevel="2" x14ac:dyDescent="0.2">
      <c r="A158" s="15" t="s">
        <v>23</v>
      </c>
      <c r="B158" s="16">
        <v>504114</v>
      </c>
      <c r="C158" s="81">
        <v>411401</v>
      </c>
      <c r="D158" s="74" t="s">
        <v>105</v>
      </c>
      <c r="E158" s="288">
        <v>1</v>
      </c>
      <c r="F158" s="74" t="s">
        <v>25</v>
      </c>
      <c r="G158" s="288">
        <v>22</v>
      </c>
      <c r="H158" s="308" t="s">
        <v>28</v>
      </c>
      <c r="I158" s="356">
        <v>0</v>
      </c>
      <c r="J158" s="357">
        <f t="shared" si="18"/>
        <v>0</v>
      </c>
      <c r="K158" s="357">
        <f t="shared" si="19"/>
        <v>0</v>
      </c>
      <c r="L158" s="357">
        <f t="shared" si="20"/>
        <v>0</v>
      </c>
      <c r="M158" s="357">
        <f t="shared" si="21"/>
        <v>0</v>
      </c>
      <c r="N158" s="357">
        <f t="shared" si="22"/>
        <v>0</v>
      </c>
      <c r="O158" s="358">
        <f t="shared" si="23"/>
        <v>0</v>
      </c>
      <c r="P158" s="357">
        <v>0</v>
      </c>
      <c r="Q158" s="357">
        <v>0</v>
      </c>
      <c r="R158" s="357">
        <v>0</v>
      </c>
      <c r="S158" s="357">
        <v>0</v>
      </c>
      <c r="T158" s="357">
        <v>0</v>
      </c>
      <c r="U158" s="358">
        <f t="shared" si="24"/>
        <v>0</v>
      </c>
      <c r="V158" s="357">
        <v>0</v>
      </c>
      <c r="W158" s="357">
        <v>0</v>
      </c>
      <c r="X158" s="357">
        <v>0</v>
      </c>
      <c r="Y158" s="357">
        <v>0</v>
      </c>
      <c r="Z158" s="357">
        <v>0</v>
      </c>
      <c r="AA158" s="358">
        <f t="shared" si="25"/>
        <v>0</v>
      </c>
      <c r="AB158" s="357">
        <v>0</v>
      </c>
      <c r="AC158" s="357">
        <v>0</v>
      </c>
      <c r="AD158" s="357">
        <v>0</v>
      </c>
      <c r="AE158" s="357">
        <v>0</v>
      </c>
      <c r="AF158" s="357">
        <v>0</v>
      </c>
      <c r="AG158" s="358">
        <f t="shared" si="26"/>
        <v>0</v>
      </c>
      <c r="AH158" s="357">
        <v>0</v>
      </c>
      <c r="AI158" s="357">
        <v>0</v>
      </c>
      <c r="AJ158" s="357">
        <v>0</v>
      </c>
      <c r="AK158" s="357">
        <v>0</v>
      </c>
      <c r="AL158" s="357">
        <v>0</v>
      </c>
    </row>
    <row r="159" spans="1:38" ht="25.5" outlineLevel="2" x14ac:dyDescent="0.2">
      <c r="A159" s="15" t="s">
        <v>30</v>
      </c>
      <c r="B159" s="16">
        <v>504124</v>
      </c>
      <c r="C159" s="81">
        <v>412401</v>
      </c>
      <c r="D159" s="74" t="s">
        <v>106</v>
      </c>
      <c r="E159" s="288">
        <v>1</v>
      </c>
      <c r="F159" s="74" t="s">
        <v>25</v>
      </c>
      <c r="G159" s="288" t="s">
        <v>26</v>
      </c>
      <c r="H159" s="308" t="s">
        <v>27</v>
      </c>
      <c r="I159" s="356">
        <v>430</v>
      </c>
      <c r="J159" s="357">
        <f t="shared" si="18"/>
        <v>39</v>
      </c>
      <c r="K159" s="357">
        <f t="shared" si="19"/>
        <v>195</v>
      </c>
      <c r="L159" s="357">
        <f t="shared" si="20"/>
        <v>4</v>
      </c>
      <c r="M159" s="357">
        <f t="shared" si="21"/>
        <v>192</v>
      </c>
      <c r="N159" s="357">
        <f t="shared" si="22"/>
        <v>0</v>
      </c>
      <c r="O159" s="358">
        <f t="shared" si="23"/>
        <v>108</v>
      </c>
      <c r="P159" s="357">
        <v>36</v>
      </c>
      <c r="Q159" s="357">
        <v>30</v>
      </c>
      <c r="R159" s="357">
        <v>1</v>
      </c>
      <c r="S159" s="357">
        <v>41</v>
      </c>
      <c r="T159" s="357">
        <v>0</v>
      </c>
      <c r="U159" s="358">
        <f t="shared" si="24"/>
        <v>107</v>
      </c>
      <c r="V159" s="357">
        <v>1</v>
      </c>
      <c r="W159" s="357">
        <v>55</v>
      </c>
      <c r="X159" s="357">
        <v>1</v>
      </c>
      <c r="Y159" s="357">
        <v>50</v>
      </c>
      <c r="Z159" s="357">
        <v>0</v>
      </c>
      <c r="AA159" s="358">
        <f t="shared" si="25"/>
        <v>108</v>
      </c>
      <c r="AB159" s="357">
        <v>1</v>
      </c>
      <c r="AC159" s="357">
        <v>55</v>
      </c>
      <c r="AD159" s="357">
        <v>1</v>
      </c>
      <c r="AE159" s="357">
        <v>51</v>
      </c>
      <c r="AF159" s="357">
        <v>0</v>
      </c>
      <c r="AG159" s="358">
        <f t="shared" si="26"/>
        <v>107</v>
      </c>
      <c r="AH159" s="357">
        <v>1</v>
      </c>
      <c r="AI159" s="357">
        <v>55</v>
      </c>
      <c r="AJ159" s="357">
        <v>1</v>
      </c>
      <c r="AK159" s="357">
        <v>50</v>
      </c>
      <c r="AL159" s="357">
        <v>0</v>
      </c>
    </row>
    <row r="160" spans="1:38" ht="25.5" outlineLevel="2" x14ac:dyDescent="0.2">
      <c r="A160" s="15" t="s">
        <v>30</v>
      </c>
      <c r="B160" s="16">
        <v>504124</v>
      </c>
      <c r="C160" s="81">
        <v>412401</v>
      </c>
      <c r="D160" s="74" t="s">
        <v>106</v>
      </c>
      <c r="E160" s="288">
        <v>1</v>
      </c>
      <c r="F160" s="74" t="s">
        <v>25</v>
      </c>
      <c r="G160" s="288">
        <v>22</v>
      </c>
      <c r="H160" s="308" t="s">
        <v>28</v>
      </c>
      <c r="I160" s="356">
        <v>0</v>
      </c>
      <c r="J160" s="357">
        <f t="shared" si="18"/>
        <v>0</v>
      </c>
      <c r="K160" s="357">
        <f t="shared" si="19"/>
        <v>0</v>
      </c>
      <c r="L160" s="357">
        <f t="shared" si="20"/>
        <v>0</v>
      </c>
      <c r="M160" s="357">
        <f t="shared" si="21"/>
        <v>0</v>
      </c>
      <c r="N160" s="357">
        <f t="shared" si="22"/>
        <v>0</v>
      </c>
      <c r="O160" s="358">
        <f t="shared" si="23"/>
        <v>0</v>
      </c>
      <c r="P160" s="357">
        <v>0</v>
      </c>
      <c r="Q160" s="357">
        <v>0</v>
      </c>
      <c r="R160" s="357">
        <v>0</v>
      </c>
      <c r="S160" s="357">
        <v>0</v>
      </c>
      <c r="T160" s="357">
        <v>0</v>
      </c>
      <c r="U160" s="358">
        <f t="shared" si="24"/>
        <v>0</v>
      </c>
      <c r="V160" s="357">
        <v>0</v>
      </c>
      <c r="W160" s="357">
        <v>0</v>
      </c>
      <c r="X160" s="357">
        <v>0</v>
      </c>
      <c r="Y160" s="357">
        <v>0</v>
      </c>
      <c r="Z160" s="357">
        <v>0</v>
      </c>
      <c r="AA160" s="358">
        <f t="shared" si="25"/>
        <v>0</v>
      </c>
      <c r="AB160" s="357">
        <v>0</v>
      </c>
      <c r="AC160" s="357">
        <v>0</v>
      </c>
      <c r="AD160" s="357">
        <v>0</v>
      </c>
      <c r="AE160" s="357">
        <v>0</v>
      </c>
      <c r="AF160" s="357">
        <v>0</v>
      </c>
      <c r="AG160" s="358">
        <f t="shared" si="26"/>
        <v>0</v>
      </c>
      <c r="AH160" s="357">
        <v>0</v>
      </c>
      <c r="AI160" s="357">
        <v>0</v>
      </c>
      <c r="AJ160" s="357">
        <v>0</v>
      </c>
      <c r="AK160" s="357">
        <v>0</v>
      </c>
      <c r="AL160" s="357">
        <v>0</v>
      </c>
    </row>
    <row r="161" spans="1:38" ht="25.5" outlineLevel="2" x14ac:dyDescent="0.2">
      <c r="A161" s="15" t="s">
        <v>23</v>
      </c>
      <c r="B161" s="16">
        <v>504201</v>
      </c>
      <c r="C161" s="81">
        <v>420101</v>
      </c>
      <c r="D161" s="74" t="s">
        <v>107</v>
      </c>
      <c r="E161" s="288">
        <v>1</v>
      </c>
      <c r="F161" s="74" t="s">
        <v>25</v>
      </c>
      <c r="G161" s="288" t="s">
        <v>26</v>
      </c>
      <c r="H161" s="308" t="s">
        <v>27</v>
      </c>
      <c r="I161" s="356">
        <v>3744</v>
      </c>
      <c r="J161" s="357">
        <f t="shared" si="18"/>
        <v>21</v>
      </c>
      <c r="K161" s="357">
        <f t="shared" si="19"/>
        <v>1708</v>
      </c>
      <c r="L161" s="357">
        <f t="shared" si="20"/>
        <v>5</v>
      </c>
      <c r="M161" s="357">
        <f t="shared" si="21"/>
        <v>2010</v>
      </c>
      <c r="N161" s="357">
        <f t="shared" si="22"/>
        <v>0</v>
      </c>
      <c r="O161" s="358">
        <f t="shared" si="23"/>
        <v>936</v>
      </c>
      <c r="P161" s="357">
        <v>15</v>
      </c>
      <c r="Q161" s="357">
        <v>427</v>
      </c>
      <c r="R161" s="357">
        <v>5</v>
      </c>
      <c r="S161" s="357">
        <v>489</v>
      </c>
      <c r="T161" s="357">
        <v>0</v>
      </c>
      <c r="U161" s="358">
        <f t="shared" si="24"/>
        <v>936</v>
      </c>
      <c r="V161" s="357">
        <v>2</v>
      </c>
      <c r="W161" s="357">
        <v>427</v>
      </c>
      <c r="X161" s="357">
        <v>0</v>
      </c>
      <c r="Y161" s="357">
        <v>507</v>
      </c>
      <c r="Z161" s="357">
        <v>0</v>
      </c>
      <c r="AA161" s="358">
        <f t="shared" si="25"/>
        <v>936</v>
      </c>
      <c r="AB161" s="357">
        <v>2</v>
      </c>
      <c r="AC161" s="357">
        <v>427</v>
      </c>
      <c r="AD161" s="357">
        <v>0</v>
      </c>
      <c r="AE161" s="357">
        <v>507</v>
      </c>
      <c r="AF161" s="357">
        <v>0</v>
      </c>
      <c r="AG161" s="358">
        <f t="shared" si="26"/>
        <v>936</v>
      </c>
      <c r="AH161" s="357">
        <v>2</v>
      </c>
      <c r="AI161" s="357">
        <v>427</v>
      </c>
      <c r="AJ161" s="357">
        <v>0</v>
      </c>
      <c r="AK161" s="357">
        <v>507</v>
      </c>
      <c r="AL161" s="357">
        <v>0</v>
      </c>
    </row>
    <row r="162" spans="1:38" ht="25.5" outlineLevel="2" x14ac:dyDescent="0.2">
      <c r="A162" s="15" t="s">
        <v>23</v>
      </c>
      <c r="B162" s="16">
        <v>504201</v>
      </c>
      <c r="C162" s="81">
        <v>420101</v>
      </c>
      <c r="D162" s="74" t="s">
        <v>107</v>
      </c>
      <c r="E162" s="288">
        <v>1</v>
      </c>
      <c r="F162" s="74" t="s">
        <v>25</v>
      </c>
      <c r="G162" s="288">
        <v>22</v>
      </c>
      <c r="H162" s="308" t="s">
        <v>28</v>
      </c>
      <c r="I162" s="356">
        <v>0</v>
      </c>
      <c r="J162" s="357">
        <f t="shared" si="18"/>
        <v>0</v>
      </c>
      <c r="K162" s="357">
        <f t="shared" si="19"/>
        <v>0</v>
      </c>
      <c r="L162" s="357">
        <f t="shared" si="20"/>
        <v>0</v>
      </c>
      <c r="M162" s="357">
        <f t="shared" si="21"/>
        <v>0</v>
      </c>
      <c r="N162" s="357">
        <f t="shared" si="22"/>
        <v>0</v>
      </c>
      <c r="O162" s="358">
        <f t="shared" si="23"/>
        <v>0</v>
      </c>
      <c r="P162" s="357">
        <v>0</v>
      </c>
      <c r="Q162" s="357">
        <v>0</v>
      </c>
      <c r="R162" s="357">
        <v>0</v>
      </c>
      <c r="S162" s="357">
        <v>0</v>
      </c>
      <c r="T162" s="357">
        <v>0</v>
      </c>
      <c r="U162" s="358">
        <f t="shared" si="24"/>
        <v>0</v>
      </c>
      <c r="V162" s="357">
        <v>0</v>
      </c>
      <c r="W162" s="357">
        <v>0</v>
      </c>
      <c r="X162" s="357">
        <v>0</v>
      </c>
      <c r="Y162" s="357">
        <v>0</v>
      </c>
      <c r="Z162" s="357">
        <v>0</v>
      </c>
      <c r="AA162" s="358">
        <f t="shared" si="25"/>
        <v>0</v>
      </c>
      <c r="AB162" s="357">
        <v>0</v>
      </c>
      <c r="AC162" s="357">
        <v>0</v>
      </c>
      <c r="AD162" s="357">
        <v>0</v>
      </c>
      <c r="AE162" s="357">
        <v>0</v>
      </c>
      <c r="AF162" s="357">
        <v>0</v>
      </c>
      <c r="AG162" s="358">
        <f t="shared" si="26"/>
        <v>0</v>
      </c>
      <c r="AH162" s="357">
        <v>0</v>
      </c>
      <c r="AI162" s="357">
        <v>0</v>
      </c>
      <c r="AJ162" s="357">
        <v>0</v>
      </c>
      <c r="AK162" s="357">
        <v>0</v>
      </c>
      <c r="AL162" s="357">
        <v>0</v>
      </c>
    </row>
    <row r="163" spans="1:38" ht="25.5" outlineLevel="2" x14ac:dyDescent="0.2">
      <c r="A163" s="15" t="s">
        <v>23</v>
      </c>
      <c r="B163" s="16">
        <v>504403</v>
      </c>
      <c r="C163" s="81">
        <v>440101</v>
      </c>
      <c r="D163" s="74" t="s">
        <v>108</v>
      </c>
      <c r="E163" s="288">
        <v>1</v>
      </c>
      <c r="F163" s="74" t="s">
        <v>25</v>
      </c>
      <c r="G163" s="288" t="s">
        <v>26</v>
      </c>
      <c r="H163" s="308" t="s">
        <v>27</v>
      </c>
      <c r="I163" s="356">
        <v>8969</v>
      </c>
      <c r="J163" s="357">
        <f t="shared" si="18"/>
        <v>577</v>
      </c>
      <c r="K163" s="357">
        <f t="shared" si="19"/>
        <v>3466</v>
      </c>
      <c r="L163" s="357">
        <f t="shared" si="20"/>
        <v>916</v>
      </c>
      <c r="M163" s="357">
        <f t="shared" si="21"/>
        <v>3997</v>
      </c>
      <c r="N163" s="357">
        <f t="shared" si="22"/>
        <v>13</v>
      </c>
      <c r="O163" s="358">
        <f t="shared" si="23"/>
        <v>2242</v>
      </c>
      <c r="P163" s="357">
        <v>262</v>
      </c>
      <c r="Q163" s="357">
        <v>739</v>
      </c>
      <c r="R163" s="357">
        <v>229</v>
      </c>
      <c r="S163" s="357">
        <v>999</v>
      </c>
      <c r="T163" s="357">
        <v>13</v>
      </c>
      <c r="U163" s="358">
        <f t="shared" si="24"/>
        <v>2243</v>
      </c>
      <c r="V163" s="357">
        <v>105</v>
      </c>
      <c r="W163" s="357">
        <v>909</v>
      </c>
      <c r="X163" s="357">
        <v>229</v>
      </c>
      <c r="Y163" s="357">
        <v>1000</v>
      </c>
      <c r="Z163" s="357">
        <v>0</v>
      </c>
      <c r="AA163" s="358">
        <f t="shared" si="25"/>
        <v>2242</v>
      </c>
      <c r="AB163" s="357">
        <v>105</v>
      </c>
      <c r="AC163" s="357">
        <v>909</v>
      </c>
      <c r="AD163" s="357">
        <v>229</v>
      </c>
      <c r="AE163" s="357">
        <v>999</v>
      </c>
      <c r="AF163" s="357">
        <v>0</v>
      </c>
      <c r="AG163" s="358">
        <f t="shared" si="26"/>
        <v>2242</v>
      </c>
      <c r="AH163" s="357">
        <v>105</v>
      </c>
      <c r="AI163" s="357">
        <v>909</v>
      </c>
      <c r="AJ163" s="357">
        <v>229</v>
      </c>
      <c r="AK163" s="357">
        <v>999</v>
      </c>
      <c r="AL163" s="357">
        <v>0</v>
      </c>
    </row>
    <row r="164" spans="1:38" ht="25.5" outlineLevel="2" x14ac:dyDescent="0.2">
      <c r="A164" s="15" t="s">
        <v>23</v>
      </c>
      <c r="B164" s="16">
        <v>504403</v>
      </c>
      <c r="C164" s="81">
        <v>440101</v>
      </c>
      <c r="D164" s="74" t="s">
        <v>108</v>
      </c>
      <c r="E164" s="288">
        <v>1</v>
      </c>
      <c r="F164" s="74" t="s">
        <v>25</v>
      </c>
      <c r="G164" s="288">
        <v>22</v>
      </c>
      <c r="H164" s="308" t="s">
        <v>28</v>
      </c>
      <c r="I164" s="356">
        <v>0</v>
      </c>
      <c r="J164" s="357">
        <f t="shared" si="18"/>
        <v>0</v>
      </c>
      <c r="K164" s="357">
        <f t="shared" si="19"/>
        <v>0</v>
      </c>
      <c r="L164" s="357">
        <f t="shared" si="20"/>
        <v>0</v>
      </c>
      <c r="M164" s="357">
        <f t="shared" si="21"/>
        <v>0</v>
      </c>
      <c r="N164" s="357">
        <f t="shared" si="22"/>
        <v>0</v>
      </c>
      <c r="O164" s="358">
        <f t="shared" si="23"/>
        <v>0</v>
      </c>
      <c r="P164" s="357">
        <v>0</v>
      </c>
      <c r="Q164" s="357">
        <v>0</v>
      </c>
      <c r="R164" s="357">
        <v>0</v>
      </c>
      <c r="S164" s="357">
        <v>0</v>
      </c>
      <c r="T164" s="357">
        <v>0</v>
      </c>
      <c r="U164" s="358">
        <f t="shared" si="24"/>
        <v>0</v>
      </c>
      <c r="V164" s="357">
        <v>0</v>
      </c>
      <c r="W164" s="357">
        <v>0</v>
      </c>
      <c r="X164" s="357">
        <v>0</v>
      </c>
      <c r="Y164" s="357">
        <v>0</v>
      </c>
      <c r="Z164" s="357">
        <v>0</v>
      </c>
      <c r="AA164" s="358">
        <f t="shared" si="25"/>
        <v>0</v>
      </c>
      <c r="AB164" s="357">
        <v>0</v>
      </c>
      <c r="AC164" s="357">
        <v>0</v>
      </c>
      <c r="AD164" s="357">
        <v>0</v>
      </c>
      <c r="AE164" s="357">
        <v>0</v>
      </c>
      <c r="AF164" s="357">
        <v>0</v>
      </c>
      <c r="AG164" s="358">
        <f t="shared" si="26"/>
        <v>0</v>
      </c>
      <c r="AH164" s="357">
        <v>0</v>
      </c>
      <c r="AI164" s="357">
        <v>0</v>
      </c>
      <c r="AJ164" s="357">
        <v>0</v>
      </c>
      <c r="AK164" s="357">
        <v>0</v>
      </c>
      <c r="AL164" s="357">
        <v>0</v>
      </c>
    </row>
    <row r="165" spans="1:38" ht="25.5" outlineLevel="2" x14ac:dyDescent="0.2">
      <c r="A165" s="15" t="s">
        <v>23</v>
      </c>
      <c r="B165" s="16">
        <v>504404</v>
      </c>
      <c r="C165" s="81">
        <v>440103</v>
      </c>
      <c r="D165" s="74" t="s">
        <v>109</v>
      </c>
      <c r="E165" s="288">
        <v>1</v>
      </c>
      <c r="F165" s="74" t="s">
        <v>25</v>
      </c>
      <c r="G165" s="288" t="s">
        <v>26</v>
      </c>
      <c r="H165" s="308" t="s">
        <v>27</v>
      </c>
      <c r="I165" s="356">
        <v>4267</v>
      </c>
      <c r="J165" s="357">
        <f t="shared" si="18"/>
        <v>180</v>
      </c>
      <c r="K165" s="357">
        <f t="shared" si="19"/>
        <v>1700</v>
      </c>
      <c r="L165" s="357">
        <f t="shared" si="20"/>
        <v>420</v>
      </c>
      <c r="M165" s="357">
        <f t="shared" si="21"/>
        <v>1967</v>
      </c>
      <c r="N165" s="357">
        <f t="shared" si="22"/>
        <v>0</v>
      </c>
      <c r="O165" s="358">
        <f t="shared" si="23"/>
        <v>1067</v>
      </c>
      <c r="P165" s="357">
        <v>63</v>
      </c>
      <c r="Q165" s="357">
        <v>425</v>
      </c>
      <c r="R165" s="357">
        <v>105</v>
      </c>
      <c r="S165" s="357">
        <v>474</v>
      </c>
      <c r="T165" s="357">
        <v>0</v>
      </c>
      <c r="U165" s="358">
        <f t="shared" si="24"/>
        <v>1067</v>
      </c>
      <c r="V165" s="357">
        <v>39</v>
      </c>
      <c r="W165" s="357">
        <v>425</v>
      </c>
      <c r="X165" s="357">
        <v>105</v>
      </c>
      <c r="Y165" s="357">
        <v>498</v>
      </c>
      <c r="Z165" s="357">
        <v>0</v>
      </c>
      <c r="AA165" s="358">
        <f t="shared" si="25"/>
        <v>1067</v>
      </c>
      <c r="AB165" s="357">
        <v>39</v>
      </c>
      <c r="AC165" s="357">
        <v>425</v>
      </c>
      <c r="AD165" s="357">
        <v>105</v>
      </c>
      <c r="AE165" s="357">
        <v>498</v>
      </c>
      <c r="AF165" s="357">
        <v>0</v>
      </c>
      <c r="AG165" s="358">
        <f t="shared" si="26"/>
        <v>1066</v>
      </c>
      <c r="AH165" s="357">
        <v>39</v>
      </c>
      <c r="AI165" s="357">
        <v>425</v>
      </c>
      <c r="AJ165" s="357">
        <v>105</v>
      </c>
      <c r="AK165" s="357">
        <v>497</v>
      </c>
      <c r="AL165" s="357">
        <v>0</v>
      </c>
    </row>
    <row r="166" spans="1:38" ht="25.5" outlineLevel="2" x14ac:dyDescent="0.2">
      <c r="A166" s="15" t="s">
        <v>23</v>
      </c>
      <c r="B166" s="16">
        <v>504404</v>
      </c>
      <c r="C166" s="81">
        <v>440103</v>
      </c>
      <c r="D166" s="74" t="s">
        <v>109</v>
      </c>
      <c r="E166" s="288">
        <v>1</v>
      </c>
      <c r="F166" s="74" t="s">
        <v>25</v>
      </c>
      <c r="G166" s="288">
        <v>22</v>
      </c>
      <c r="H166" s="308" t="s">
        <v>28</v>
      </c>
      <c r="I166" s="356">
        <v>0</v>
      </c>
      <c r="J166" s="357">
        <f t="shared" si="18"/>
        <v>0</v>
      </c>
      <c r="K166" s="357">
        <f t="shared" si="19"/>
        <v>0</v>
      </c>
      <c r="L166" s="357">
        <f t="shared" si="20"/>
        <v>0</v>
      </c>
      <c r="M166" s="357">
        <f t="shared" si="21"/>
        <v>0</v>
      </c>
      <c r="N166" s="357">
        <f t="shared" si="22"/>
        <v>0</v>
      </c>
      <c r="O166" s="358">
        <f t="shared" si="23"/>
        <v>0</v>
      </c>
      <c r="P166" s="357">
        <v>0</v>
      </c>
      <c r="Q166" s="357">
        <v>0</v>
      </c>
      <c r="R166" s="357">
        <v>0</v>
      </c>
      <c r="S166" s="357">
        <v>0</v>
      </c>
      <c r="T166" s="357">
        <v>0</v>
      </c>
      <c r="U166" s="358">
        <f t="shared" si="24"/>
        <v>0</v>
      </c>
      <c r="V166" s="357">
        <v>0</v>
      </c>
      <c r="W166" s="357">
        <v>0</v>
      </c>
      <c r="X166" s="357">
        <v>0</v>
      </c>
      <c r="Y166" s="357">
        <v>0</v>
      </c>
      <c r="Z166" s="357">
        <v>0</v>
      </c>
      <c r="AA166" s="358">
        <f t="shared" si="25"/>
        <v>0</v>
      </c>
      <c r="AB166" s="357">
        <v>0</v>
      </c>
      <c r="AC166" s="357">
        <v>0</v>
      </c>
      <c r="AD166" s="357">
        <v>0</v>
      </c>
      <c r="AE166" s="357">
        <v>0</v>
      </c>
      <c r="AF166" s="357">
        <v>0</v>
      </c>
      <c r="AG166" s="358">
        <f t="shared" si="26"/>
        <v>0</v>
      </c>
      <c r="AH166" s="357">
        <v>0</v>
      </c>
      <c r="AI166" s="357">
        <v>0</v>
      </c>
      <c r="AJ166" s="357">
        <v>0</v>
      </c>
      <c r="AK166" s="357">
        <v>0</v>
      </c>
      <c r="AL166" s="357">
        <v>0</v>
      </c>
    </row>
    <row r="167" spans="1:38" ht="25.5" outlineLevel="2" x14ac:dyDescent="0.2">
      <c r="A167" s="15" t="s">
        <v>23</v>
      </c>
      <c r="B167" s="16">
        <v>504408</v>
      </c>
      <c r="C167" s="81">
        <v>440501</v>
      </c>
      <c r="D167" s="74" t="s">
        <v>110</v>
      </c>
      <c r="E167" s="288">
        <v>1</v>
      </c>
      <c r="F167" s="74" t="s">
        <v>25</v>
      </c>
      <c r="G167" s="288" t="s">
        <v>26</v>
      </c>
      <c r="H167" s="308" t="s">
        <v>27</v>
      </c>
      <c r="I167" s="356">
        <v>7090</v>
      </c>
      <c r="J167" s="357">
        <f t="shared" si="18"/>
        <v>772</v>
      </c>
      <c r="K167" s="357">
        <f t="shared" si="19"/>
        <v>4992</v>
      </c>
      <c r="L167" s="357">
        <f t="shared" si="20"/>
        <v>138</v>
      </c>
      <c r="M167" s="357">
        <f t="shared" si="21"/>
        <v>1170</v>
      </c>
      <c r="N167" s="357">
        <f t="shared" si="22"/>
        <v>18</v>
      </c>
      <c r="O167" s="358">
        <f t="shared" si="23"/>
        <v>1773</v>
      </c>
      <c r="P167" s="357">
        <v>193</v>
      </c>
      <c r="Q167" s="357">
        <v>893</v>
      </c>
      <c r="R167" s="357">
        <v>138</v>
      </c>
      <c r="S167" s="357">
        <v>531</v>
      </c>
      <c r="T167" s="357">
        <v>18</v>
      </c>
      <c r="U167" s="358">
        <f t="shared" si="24"/>
        <v>1772</v>
      </c>
      <c r="V167" s="357">
        <v>193</v>
      </c>
      <c r="W167" s="357">
        <v>1366</v>
      </c>
      <c r="X167" s="357">
        <v>0</v>
      </c>
      <c r="Y167" s="357">
        <v>213</v>
      </c>
      <c r="Z167" s="357">
        <v>0</v>
      </c>
      <c r="AA167" s="358">
        <f t="shared" si="25"/>
        <v>1773</v>
      </c>
      <c r="AB167" s="357">
        <v>193</v>
      </c>
      <c r="AC167" s="357">
        <v>1367</v>
      </c>
      <c r="AD167" s="357">
        <v>0</v>
      </c>
      <c r="AE167" s="357">
        <v>213</v>
      </c>
      <c r="AF167" s="357">
        <v>0</v>
      </c>
      <c r="AG167" s="358">
        <f t="shared" si="26"/>
        <v>1772</v>
      </c>
      <c r="AH167" s="357">
        <v>193</v>
      </c>
      <c r="AI167" s="357">
        <v>1366</v>
      </c>
      <c r="AJ167" s="357">
        <v>0</v>
      </c>
      <c r="AK167" s="357">
        <v>213</v>
      </c>
      <c r="AL167" s="357">
        <v>0</v>
      </c>
    </row>
    <row r="168" spans="1:38" ht="25.5" outlineLevel="2" x14ac:dyDescent="0.2">
      <c r="A168" s="15" t="s">
        <v>23</v>
      </c>
      <c r="B168" s="16">
        <v>504408</v>
      </c>
      <c r="C168" s="81">
        <v>440501</v>
      </c>
      <c r="D168" s="74" t="s">
        <v>110</v>
      </c>
      <c r="E168" s="288">
        <v>1</v>
      </c>
      <c r="F168" s="74" t="s">
        <v>25</v>
      </c>
      <c r="G168" s="288">
        <v>22</v>
      </c>
      <c r="H168" s="308" t="s">
        <v>28</v>
      </c>
      <c r="I168" s="356">
        <v>1929</v>
      </c>
      <c r="J168" s="357">
        <f t="shared" si="18"/>
        <v>211</v>
      </c>
      <c r="K168" s="357">
        <f t="shared" si="19"/>
        <v>1311</v>
      </c>
      <c r="L168" s="357">
        <f t="shared" si="20"/>
        <v>45</v>
      </c>
      <c r="M168" s="357">
        <f t="shared" si="21"/>
        <v>357</v>
      </c>
      <c r="N168" s="357">
        <f t="shared" si="22"/>
        <v>5</v>
      </c>
      <c r="O168" s="358">
        <f t="shared" si="23"/>
        <v>482</v>
      </c>
      <c r="P168" s="357">
        <v>52</v>
      </c>
      <c r="Q168" s="357">
        <v>197</v>
      </c>
      <c r="R168" s="357">
        <v>45</v>
      </c>
      <c r="S168" s="357">
        <v>183</v>
      </c>
      <c r="T168" s="357">
        <v>5</v>
      </c>
      <c r="U168" s="358">
        <f t="shared" si="24"/>
        <v>483</v>
      </c>
      <c r="V168" s="357">
        <v>53</v>
      </c>
      <c r="W168" s="357">
        <v>372</v>
      </c>
      <c r="X168" s="357">
        <v>0</v>
      </c>
      <c r="Y168" s="357">
        <v>58</v>
      </c>
      <c r="Z168" s="357">
        <v>0</v>
      </c>
      <c r="AA168" s="358">
        <f t="shared" si="25"/>
        <v>482</v>
      </c>
      <c r="AB168" s="357">
        <v>53</v>
      </c>
      <c r="AC168" s="357">
        <v>371</v>
      </c>
      <c r="AD168" s="357">
        <v>0</v>
      </c>
      <c r="AE168" s="357">
        <v>58</v>
      </c>
      <c r="AF168" s="357">
        <v>0</v>
      </c>
      <c r="AG168" s="358">
        <f t="shared" si="26"/>
        <v>482</v>
      </c>
      <c r="AH168" s="357">
        <v>53</v>
      </c>
      <c r="AI168" s="357">
        <v>371</v>
      </c>
      <c r="AJ168" s="357">
        <v>0</v>
      </c>
      <c r="AK168" s="357">
        <v>58</v>
      </c>
      <c r="AL168" s="357">
        <v>0</v>
      </c>
    </row>
    <row r="169" spans="1:38" ht="25.5" outlineLevel="2" x14ac:dyDescent="0.2">
      <c r="A169" s="15" t="s">
        <v>23</v>
      </c>
      <c r="B169" s="16">
        <v>504507</v>
      </c>
      <c r="C169" s="81">
        <v>450701</v>
      </c>
      <c r="D169" s="74" t="s">
        <v>111</v>
      </c>
      <c r="E169" s="288">
        <v>1</v>
      </c>
      <c r="F169" s="74" t="s">
        <v>25</v>
      </c>
      <c r="G169" s="288" t="s">
        <v>26</v>
      </c>
      <c r="H169" s="308" t="s">
        <v>27</v>
      </c>
      <c r="I169" s="356">
        <v>17680</v>
      </c>
      <c r="J169" s="357">
        <f t="shared" si="18"/>
        <v>1927</v>
      </c>
      <c r="K169" s="357">
        <f t="shared" si="19"/>
        <v>13620</v>
      </c>
      <c r="L169" s="357">
        <f t="shared" si="20"/>
        <v>13</v>
      </c>
      <c r="M169" s="357">
        <f t="shared" si="21"/>
        <v>2120</v>
      </c>
      <c r="N169" s="357">
        <f t="shared" si="22"/>
        <v>0</v>
      </c>
      <c r="O169" s="358">
        <f t="shared" si="23"/>
        <v>4420</v>
      </c>
      <c r="P169" s="357">
        <v>481</v>
      </c>
      <c r="Q169" s="357">
        <v>3399</v>
      </c>
      <c r="R169" s="357">
        <v>10</v>
      </c>
      <c r="S169" s="357">
        <v>530</v>
      </c>
      <c r="T169" s="357">
        <v>0</v>
      </c>
      <c r="U169" s="358">
        <f t="shared" si="24"/>
        <v>4420</v>
      </c>
      <c r="V169" s="357">
        <v>482</v>
      </c>
      <c r="W169" s="357">
        <v>3407</v>
      </c>
      <c r="X169" s="357">
        <v>1</v>
      </c>
      <c r="Y169" s="357">
        <v>530</v>
      </c>
      <c r="Z169" s="357">
        <v>0</v>
      </c>
      <c r="AA169" s="358">
        <f t="shared" si="25"/>
        <v>4420</v>
      </c>
      <c r="AB169" s="357">
        <v>482</v>
      </c>
      <c r="AC169" s="357">
        <v>3407</v>
      </c>
      <c r="AD169" s="357">
        <v>1</v>
      </c>
      <c r="AE169" s="357">
        <v>530</v>
      </c>
      <c r="AF169" s="357">
        <v>0</v>
      </c>
      <c r="AG169" s="358">
        <f t="shared" si="26"/>
        <v>4420</v>
      </c>
      <c r="AH169" s="357">
        <v>482</v>
      </c>
      <c r="AI169" s="357">
        <v>3407</v>
      </c>
      <c r="AJ169" s="357">
        <v>1</v>
      </c>
      <c r="AK169" s="357">
        <v>530</v>
      </c>
      <c r="AL169" s="357">
        <v>0</v>
      </c>
    </row>
    <row r="170" spans="1:38" ht="25.5" outlineLevel="2" x14ac:dyDescent="0.2">
      <c r="A170" s="15" t="s">
        <v>23</v>
      </c>
      <c r="B170" s="16">
        <v>504507</v>
      </c>
      <c r="C170" s="81">
        <v>450701</v>
      </c>
      <c r="D170" s="74" t="s">
        <v>111</v>
      </c>
      <c r="E170" s="288">
        <v>1</v>
      </c>
      <c r="F170" s="74" t="s">
        <v>25</v>
      </c>
      <c r="G170" s="288">
        <v>22</v>
      </c>
      <c r="H170" s="308" t="s">
        <v>28</v>
      </c>
      <c r="I170" s="356">
        <v>1453</v>
      </c>
      <c r="J170" s="357">
        <f t="shared" si="18"/>
        <v>159</v>
      </c>
      <c r="K170" s="357">
        <f t="shared" si="19"/>
        <v>1118</v>
      </c>
      <c r="L170" s="357">
        <f t="shared" si="20"/>
        <v>0</v>
      </c>
      <c r="M170" s="357">
        <f t="shared" si="21"/>
        <v>176</v>
      </c>
      <c r="N170" s="357">
        <f t="shared" si="22"/>
        <v>0</v>
      </c>
      <c r="O170" s="358">
        <f t="shared" si="23"/>
        <v>363</v>
      </c>
      <c r="P170" s="357">
        <v>39</v>
      </c>
      <c r="Q170" s="357">
        <v>280</v>
      </c>
      <c r="R170" s="357">
        <v>0</v>
      </c>
      <c r="S170" s="357">
        <v>44</v>
      </c>
      <c r="T170" s="357">
        <v>0</v>
      </c>
      <c r="U170" s="358">
        <f t="shared" si="24"/>
        <v>364</v>
      </c>
      <c r="V170" s="357">
        <v>40</v>
      </c>
      <c r="W170" s="357">
        <v>280</v>
      </c>
      <c r="X170" s="357">
        <v>0</v>
      </c>
      <c r="Y170" s="357">
        <v>44</v>
      </c>
      <c r="Z170" s="357">
        <v>0</v>
      </c>
      <c r="AA170" s="358">
        <f t="shared" si="25"/>
        <v>363</v>
      </c>
      <c r="AB170" s="357">
        <v>40</v>
      </c>
      <c r="AC170" s="357">
        <v>279</v>
      </c>
      <c r="AD170" s="357">
        <v>0</v>
      </c>
      <c r="AE170" s="357">
        <v>44</v>
      </c>
      <c r="AF170" s="357">
        <v>0</v>
      </c>
      <c r="AG170" s="358">
        <f t="shared" si="26"/>
        <v>363</v>
      </c>
      <c r="AH170" s="357">
        <v>40</v>
      </c>
      <c r="AI170" s="357">
        <v>279</v>
      </c>
      <c r="AJ170" s="357">
        <v>0</v>
      </c>
      <c r="AK170" s="357">
        <v>44</v>
      </c>
      <c r="AL170" s="357">
        <v>0</v>
      </c>
    </row>
    <row r="171" spans="1:38" ht="25.5" outlineLevel="2" x14ac:dyDescent="0.2">
      <c r="A171" s="15" t="s">
        <v>23</v>
      </c>
      <c r="B171" s="16">
        <v>504615</v>
      </c>
      <c r="C171" s="81">
        <v>461501</v>
      </c>
      <c r="D171" s="74" t="s">
        <v>112</v>
      </c>
      <c r="E171" s="288">
        <v>1</v>
      </c>
      <c r="F171" s="74" t="s">
        <v>25</v>
      </c>
      <c r="G171" s="288" t="s">
        <v>26</v>
      </c>
      <c r="H171" s="308" t="s">
        <v>27</v>
      </c>
      <c r="I171" s="356">
        <v>15996</v>
      </c>
      <c r="J171" s="357">
        <f t="shared" si="18"/>
        <v>1008</v>
      </c>
      <c r="K171" s="357">
        <f t="shared" si="19"/>
        <v>8184</v>
      </c>
      <c r="L171" s="357">
        <f t="shared" si="20"/>
        <v>42</v>
      </c>
      <c r="M171" s="357">
        <f t="shared" si="21"/>
        <v>6734</v>
      </c>
      <c r="N171" s="357">
        <f t="shared" si="22"/>
        <v>28</v>
      </c>
      <c r="O171" s="358">
        <f t="shared" si="23"/>
        <v>3880</v>
      </c>
      <c r="P171" s="357">
        <v>252</v>
      </c>
      <c r="Q171" s="357">
        <v>1927</v>
      </c>
      <c r="R171" s="357">
        <v>21</v>
      </c>
      <c r="S171" s="357">
        <v>1673</v>
      </c>
      <c r="T171" s="357">
        <v>7</v>
      </c>
      <c r="U171" s="358">
        <f t="shared" si="24"/>
        <v>4357</v>
      </c>
      <c r="V171" s="357">
        <v>252</v>
      </c>
      <c r="W171" s="357">
        <v>2404</v>
      </c>
      <c r="X171" s="357">
        <v>7</v>
      </c>
      <c r="Y171" s="357">
        <v>1687</v>
      </c>
      <c r="Z171" s="357">
        <v>7</v>
      </c>
      <c r="AA171" s="358">
        <f t="shared" si="25"/>
        <v>3880</v>
      </c>
      <c r="AB171" s="357">
        <v>252</v>
      </c>
      <c r="AC171" s="357">
        <v>1927</v>
      </c>
      <c r="AD171" s="357">
        <v>7</v>
      </c>
      <c r="AE171" s="357">
        <v>1687</v>
      </c>
      <c r="AF171" s="357">
        <v>7</v>
      </c>
      <c r="AG171" s="358">
        <f t="shared" si="26"/>
        <v>3879</v>
      </c>
      <c r="AH171" s="357">
        <v>252</v>
      </c>
      <c r="AI171" s="357">
        <v>1926</v>
      </c>
      <c r="AJ171" s="357">
        <v>7</v>
      </c>
      <c r="AK171" s="357">
        <v>1687</v>
      </c>
      <c r="AL171" s="357">
        <v>7</v>
      </c>
    </row>
    <row r="172" spans="1:38" ht="25.5" outlineLevel="2" x14ac:dyDescent="0.2">
      <c r="A172" s="15" t="s">
        <v>23</v>
      </c>
      <c r="B172" s="16">
        <v>504615</v>
      </c>
      <c r="C172" s="81">
        <v>461501</v>
      </c>
      <c r="D172" s="74" t="s">
        <v>112</v>
      </c>
      <c r="E172" s="288">
        <v>1</v>
      </c>
      <c r="F172" s="74" t="s">
        <v>25</v>
      </c>
      <c r="G172" s="288">
        <v>22</v>
      </c>
      <c r="H172" s="308" t="s">
        <v>28</v>
      </c>
      <c r="I172" s="356">
        <v>0</v>
      </c>
      <c r="J172" s="357">
        <f t="shared" si="18"/>
        <v>0</v>
      </c>
      <c r="K172" s="357">
        <f t="shared" si="19"/>
        <v>0</v>
      </c>
      <c r="L172" s="357">
        <f t="shared" si="20"/>
        <v>0</v>
      </c>
      <c r="M172" s="357">
        <f t="shared" si="21"/>
        <v>0</v>
      </c>
      <c r="N172" s="357">
        <f t="shared" si="22"/>
        <v>0</v>
      </c>
      <c r="O172" s="358">
        <f t="shared" si="23"/>
        <v>0</v>
      </c>
      <c r="P172" s="357">
        <v>0</v>
      </c>
      <c r="Q172" s="357">
        <v>0</v>
      </c>
      <c r="R172" s="357">
        <v>0</v>
      </c>
      <c r="S172" s="357">
        <v>0</v>
      </c>
      <c r="T172" s="357">
        <v>0</v>
      </c>
      <c r="U172" s="358">
        <f t="shared" si="24"/>
        <v>0</v>
      </c>
      <c r="V172" s="357">
        <v>0</v>
      </c>
      <c r="W172" s="357">
        <v>0</v>
      </c>
      <c r="X172" s="357">
        <v>0</v>
      </c>
      <c r="Y172" s="357">
        <v>0</v>
      </c>
      <c r="Z172" s="357">
        <v>0</v>
      </c>
      <c r="AA172" s="358">
        <f t="shared" si="25"/>
        <v>0</v>
      </c>
      <c r="AB172" s="357">
        <v>0</v>
      </c>
      <c r="AC172" s="357">
        <v>0</v>
      </c>
      <c r="AD172" s="357">
        <v>0</v>
      </c>
      <c r="AE172" s="357">
        <v>0</v>
      </c>
      <c r="AF172" s="357">
        <v>0</v>
      </c>
      <c r="AG172" s="358">
        <f t="shared" si="26"/>
        <v>0</v>
      </c>
      <c r="AH172" s="357">
        <v>0</v>
      </c>
      <c r="AI172" s="357">
        <v>0</v>
      </c>
      <c r="AJ172" s="357">
        <v>0</v>
      </c>
      <c r="AK172" s="357">
        <v>0</v>
      </c>
      <c r="AL172" s="357">
        <v>0</v>
      </c>
    </row>
    <row r="173" spans="1:38" ht="25.5" outlineLevel="2" x14ac:dyDescent="0.2">
      <c r="A173" s="15" t="s">
        <v>23</v>
      </c>
      <c r="B173" s="16">
        <v>504701</v>
      </c>
      <c r="C173" s="81">
        <v>470101</v>
      </c>
      <c r="D173" s="74" t="s">
        <v>113</v>
      </c>
      <c r="E173" s="288">
        <v>1</v>
      </c>
      <c r="F173" s="74" t="s">
        <v>25</v>
      </c>
      <c r="G173" s="288" t="s">
        <v>26</v>
      </c>
      <c r="H173" s="308" t="s">
        <v>27</v>
      </c>
      <c r="I173" s="356">
        <v>7468</v>
      </c>
      <c r="J173" s="357">
        <f t="shared" si="18"/>
        <v>6632</v>
      </c>
      <c r="K173" s="357">
        <f t="shared" si="19"/>
        <v>424</v>
      </c>
      <c r="L173" s="357">
        <f t="shared" si="20"/>
        <v>4</v>
      </c>
      <c r="M173" s="357">
        <f t="shared" si="21"/>
        <v>408</v>
      </c>
      <c r="N173" s="357">
        <f t="shared" si="22"/>
        <v>0</v>
      </c>
      <c r="O173" s="358">
        <f t="shared" si="23"/>
        <v>1867</v>
      </c>
      <c r="P173" s="357">
        <v>1655</v>
      </c>
      <c r="Q173" s="357">
        <v>106</v>
      </c>
      <c r="R173" s="357">
        <v>4</v>
      </c>
      <c r="S173" s="357">
        <v>102</v>
      </c>
      <c r="T173" s="357">
        <v>0</v>
      </c>
      <c r="U173" s="358">
        <f t="shared" si="24"/>
        <v>1867</v>
      </c>
      <c r="V173" s="357">
        <v>1659</v>
      </c>
      <c r="W173" s="357">
        <v>106</v>
      </c>
      <c r="X173" s="357">
        <v>0</v>
      </c>
      <c r="Y173" s="357">
        <v>102</v>
      </c>
      <c r="Z173" s="357">
        <v>0</v>
      </c>
      <c r="AA173" s="358">
        <f t="shared" si="25"/>
        <v>1867</v>
      </c>
      <c r="AB173" s="357">
        <v>1659</v>
      </c>
      <c r="AC173" s="357">
        <v>106</v>
      </c>
      <c r="AD173" s="357">
        <v>0</v>
      </c>
      <c r="AE173" s="357">
        <v>102</v>
      </c>
      <c r="AF173" s="357">
        <v>0</v>
      </c>
      <c r="AG173" s="358">
        <f t="shared" si="26"/>
        <v>1867</v>
      </c>
      <c r="AH173" s="357">
        <v>1659</v>
      </c>
      <c r="AI173" s="357">
        <v>106</v>
      </c>
      <c r="AJ173" s="357">
        <v>0</v>
      </c>
      <c r="AK173" s="357">
        <v>102</v>
      </c>
      <c r="AL173" s="357">
        <v>0</v>
      </c>
    </row>
    <row r="174" spans="1:38" ht="25.5" outlineLevel="2" x14ac:dyDescent="0.2">
      <c r="A174" s="15" t="s">
        <v>23</v>
      </c>
      <c r="B174" s="16">
        <v>504701</v>
      </c>
      <c r="C174" s="81">
        <v>470101</v>
      </c>
      <c r="D174" s="74" t="s">
        <v>113</v>
      </c>
      <c r="E174" s="288">
        <v>1</v>
      </c>
      <c r="F174" s="74" t="s">
        <v>25</v>
      </c>
      <c r="G174" s="288">
        <v>22</v>
      </c>
      <c r="H174" s="308" t="s">
        <v>28</v>
      </c>
      <c r="I174" s="356">
        <v>0</v>
      </c>
      <c r="J174" s="357">
        <f t="shared" si="18"/>
        <v>0</v>
      </c>
      <c r="K174" s="357">
        <f t="shared" si="19"/>
        <v>0</v>
      </c>
      <c r="L174" s="357">
        <f t="shared" si="20"/>
        <v>0</v>
      </c>
      <c r="M174" s="357">
        <f t="shared" si="21"/>
        <v>0</v>
      </c>
      <c r="N174" s="357">
        <f t="shared" si="22"/>
        <v>0</v>
      </c>
      <c r="O174" s="358">
        <f t="shared" si="23"/>
        <v>0</v>
      </c>
      <c r="P174" s="357">
        <v>0</v>
      </c>
      <c r="Q174" s="357">
        <v>0</v>
      </c>
      <c r="R174" s="357">
        <v>0</v>
      </c>
      <c r="S174" s="357">
        <v>0</v>
      </c>
      <c r="T174" s="357">
        <v>0</v>
      </c>
      <c r="U174" s="358">
        <f t="shared" si="24"/>
        <v>0</v>
      </c>
      <c r="V174" s="357">
        <v>0</v>
      </c>
      <c r="W174" s="357">
        <v>0</v>
      </c>
      <c r="X174" s="357">
        <v>0</v>
      </c>
      <c r="Y174" s="357">
        <v>0</v>
      </c>
      <c r="Z174" s="357">
        <v>0</v>
      </c>
      <c r="AA174" s="358">
        <f t="shared" si="25"/>
        <v>0</v>
      </c>
      <c r="AB174" s="357">
        <v>0</v>
      </c>
      <c r="AC174" s="357">
        <v>0</v>
      </c>
      <c r="AD174" s="357">
        <v>0</v>
      </c>
      <c r="AE174" s="357">
        <v>0</v>
      </c>
      <c r="AF174" s="357">
        <v>0</v>
      </c>
      <c r="AG174" s="358">
        <f t="shared" si="26"/>
        <v>0</v>
      </c>
      <c r="AH174" s="357">
        <v>0</v>
      </c>
      <c r="AI174" s="357">
        <v>0</v>
      </c>
      <c r="AJ174" s="357">
        <v>0</v>
      </c>
      <c r="AK174" s="357">
        <v>0</v>
      </c>
      <c r="AL174" s="357">
        <v>0</v>
      </c>
    </row>
    <row r="175" spans="1:38" ht="25.5" outlineLevel="2" x14ac:dyDescent="0.2">
      <c r="A175" s="15" t="s">
        <v>23</v>
      </c>
      <c r="B175" s="16">
        <v>504901</v>
      </c>
      <c r="C175" s="81">
        <v>490101</v>
      </c>
      <c r="D175" s="74" t="s">
        <v>114</v>
      </c>
      <c r="E175" s="288">
        <v>1</v>
      </c>
      <c r="F175" s="74" t="s">
        <v>25</v>
      </c>
      <c r="G175" s="288" t="s">
        <v>26</v>
      </c>
      <c r="H175" s="308" t="s">
        <v>27</v>
      </c>
      <c r="I175" s="356">
        <v>8748</v>
      </c>
      <c r="J175" s="357">
        <f t="shared" si="18"/>
        <v>7451</v>
      </c>
      <c r="K175" s="357">
        <f t="shared" si="19"/>
        <v>188</v>
      </c>
      <c r="L175" s="357">
        <f t="shared" si="20"/>
        <v>5</v>
      </c>
      <c r="M175" s="357">
        <f t="shared" si="21"/>
        <v>1100</v>
      </c>
      <c r="N175" s="357">
        <f t="shared" si="22"/>
        <v>4</v>
      </c>
      <c r="O175" s="358">
        <f t="shared" si="23"/>
        <v>2187</v>
      </c>
      <c r="P175" s="357">
        <v>1373</v>
      </c>
      <c r="Q175" s="357">
        <v>176</v>
      </c>
      <c r="R175" s="357">
        <v>5</v>
      </c>
      <c r="S175" s="357">
        <v>629</v>
      </c>
      <c r="T175" s="357">
        <v>4</v>
      </c>
      <c r="U175" s="358">
        <f t="shared" si="24"/>
        <v>2187</v>
      </c>
      <c r="V175" s="357">
        <v>2026</v>
      </c>
      <c r="W175" s="357">
        <v>4</v>
      </c>
      <c r="X175" s="357">
        <v>0</v>
      </c>
      <c r="Y175" s="357">
        <v>157</v>
      </c>
      <c r="Z175" s="357">
        <v>0</v>
      </c>
      <c r="AA175" s="358">
        <f t="shared" si="25"/>
        <v>2187</v>
      </c>
      <c r="AB175" s="357">
        <v>2026</v>
      </c>
      <c r="AC175" s="357">
        <v>4</v>
      </c>
      <c r="AD175" s="357">
        <v>0</v>
      </c>
      <c r="AE175" s="357">
        <v>157</v>
      </c>
      <c r="AF175" s="357">
        <v>0</v>
      </c>
      <c r="AG175" s="358">
        <f t="shared" si="26"/>
        <v>2187</v>
      </c>
      <c r="AH175" s="357">
        <v>2026</v>
      </c>
      <c r="AI175" s="357">
        <v>4</v>
      </c>
      <c r="AJ175" s="357">
        <v>0</v>
      </c>
      <c r="AK175" s="357">
        <v>157</v>
      </c>
      <c r="AL175" s="357">
        <v>0</v>
      </c>
    </row>
    <row r="176" spans="1:38" ht="25.5" outlineLevel="2" x14ac:dyDescent="0.2">
      <c r="A176" s="15" t="s">
        <v>23</v>
      </c>
      <c r="B176" s="16">
        <v>504901</v>
      </c>
      <c r="C176" s="81">
        <v>490101</v>
      </c>
      <c r="D176" s="74" t="s">
        <v>114</v>
      </c>
      <c r="E176" s="288">
        <v>1</v>
      </c>
      <c r="F176" s="74" t="s">
        <v>25</v>
      </c>
      <c r="G176" s="288">
        <v>22</v>
      </c>
      <c r="H176" s="308" t="s">
        <v>28</v>
      </c>
      <c r="I176" s="356">
        <v>0</v>
      </c>
      <c r="J176" s="357">
        <f t="shared" si="18"/>
        <v>0</v>
      </c>
      <c r="K176" s="357">
        <f t="shared" si="19"/>
        <v>0</v>
      </c>
      <c r="L176" s="357">
        <f t="shared" si="20"/>
        <v>0</v>
      </c>
      <c r="M176" s="357">
        <f t="shared" si="21"/>
        <v>0</v>
      </c>
      <c r="N176" s="357">
        <f t="shared" si="22"/>
        <v>0</v>
      </c>
      <c r="O176" s="358">
        <f t="shared" si="23"/>
        <v>0</v>
      </c>
      <c r="P176" s="357">
        <v>0</v>
      </c>
      <c r="Q176" s="357">
        <v>0</v>
      </c>
      <c r="R176" s="357">
        <v>0</v>
      </c>
      <c r="S176" s="357">
        <v>0</v>
      </c>
      <c r="T176" s="357">
        <v>0</v>
      </c>
      <c r="U176" s="358">
        <f t="shared" si="24"/>
        <v>0</v>
      </c>
      <c r="V176" s="357">
        <v>0</v>
      </c>
      <c r="W176" s="357">
        <v>0</v>
      </c>
      <c r="X176" s="357">
        <v>0</v>
      </c>
      <c r="Y176" s="357">
        <v>0</v>
      </c>
      <c r="Z176" s="357">
        <v>0</v>
      </c>
      <c r="AA176" s="358">
        <f t="shared" si="25"/>
        <v>0</v>
      </c>
      <c r="AB176" s="357">
        <v>0</v>
      </c>
      <c r="AC176" s="357">
        <v>0</v>
      </c>
      <c r="AD176" s="357">
        <v>0</v>
      </c>
      <c r="AE176" s="357">
        <v>0</v>
      </c>
      <c r="AF176" s="357">
        <v>0</v>
      </c>
      <c r="AG176" s="358">
        <f t="shared" si="26"/>
        <v>0</v>
      </c>
      <c r="AH176" s="357">
        <v>0</v>
      </c>
      <c r="AI176" s="357">
        <v>0</v>
      </c>
      <c r="AJ176" s="357">
        <v>0</v>
      </c>
      <c r="AK176" s="357">
        <v>0</v>
      </c>
      <c r="AL176" s="357">
        <v>0</v>
      </c>
    </row>
    <row r="177" spans="1:38" ht="25.5" outlineLevel="2" x14ac:dyDescent="0.2">
      <c r="A177" s="15" t="s">
        <v>23</v>
      </c>
      <c r="B177" s="16">
        <v>505001</v>
      </c>
      <c r="C177" s="81">
        <v>500101</v>
      </c>
      <c r="D177" s="74" t="s">
        <v>115</v>
      </c>
      <c r="E177" s="288">
        <v>1</v>
      </c>
      <c r="F177" s="74" t="s">
        <v>25</v>
      </c>
      <c r="G177" s="288" t="s">
        <v>26</v>
      </c>
      <c r="H177" s="308" t="s">
        <v>27</v>
      </c>
      <c r="I177" s="356">
        <v>23262</v>
      </c>
      <c r="J177" s="357">
        <f t="shared" si="18"/>
        <v>9054</v>
      </c>
      <c r="K177" s="357">
        <f t="shared" si="19"/>
        <v>2204</v>
      </c>
      <c r="L177" s="357">
        <f t="shared" si="20"/>
        <v>504</v>
      </c>
      <c r="M177" s="357">
        <f t="shared" si="21"/>
        <v>11484</v>
      </c>
      <c r="N177" s="357">
        <f t="shared" si="22"/>
        <v>16</v>
      </c>
      <c r="O177" s="358">
        <f t="shared" si="23"/>
        <v>6623</v>
      </c>
      <c r="P177" s="357">
        <v>2769</v>
      </c>
      <c r="Q177" s="357">
        <v>836</v>
      </c>
      <c r="R177" s="357">
        <v>126</v>
      </c>
      <c r="S177" s="357">
        <v>2876</v>
      </c>
      <c r="T177" s="357">
        <v>16</v>
      </c>
      <c r="U177" s="358">
        <f t="shared" si="24"/>
        <v>5546</v>
      </c>
      <c r="V177" s="357">
        <v>2095</v>
      </c>
      <c r="W177" s="357">
        <v>456</v>
      </c>
      <c r="X177" s="357">
        <v>126</v>
      </c>
      <c r="Y177" s="357">
        <v>2869</v>
      </c>
      <c r="Z177" s="357">
        <v>0</v>
      </c>
      <c r="AA177" s="358">
        <f t="shared" si="25"/>
        <v>5547</v>
      </c>
      <c r="AB177" s="357">
        <v>2095</v>
      </c>
      <c r="AC177" s="357">
        <v>456</v>
      </c>
      <c r="AD177" s="357">
        <v>126</v>
      </c>
      <c r="AE177" s="357">
        <v>2870</v>
      </c>
      <c r="AF177" s="357">
        <v>0</v>
      </c>
      <c r="AG177" s="358">
        <f t="shared" si="26"/>
        <v>5546</v>
      </c>
      <c r="AH177" s="357">
        <v>2095</v>
      </c>
      <c r="AI177" s="357">
        <v>456</v>
      </c>
      <c r="AJ177" s="357">
        <v>126</v>
      </c>
      <c r="AK177" s="357">
        <v>2869</v>
      </c>
      <c r="AL177" s="357">
        <v>0</v>
      </c>
    </row>
    <row r="178" spans="1:38" ht="25.5" outlineLevel="2" x14ac:dyDescent="0.2">
      <c r="A178" s="15" t="s">
        <v>23</v>
      </c>
      <c r="B178" s="16">
        <v>505001</v>
      </c>
      <c r="C178" s="81">
        <v>500101</v>
      </c>
      <c r="D178" s="74" t="s">
        <v>115</v>
      </c>
      <c r="E178" s="288">
        <v>1</v>
      </c>
      <c r="F178" s="74" t="s">
        <v>25</v>
      </c>
      <c r="G178" s="288">
        <v>22</v>
      </c>
      <c r="H178" s="308" t="s">
        <v>28</v>
      </c>
      <c r="I178" s="356">
        <v>0</v>
      </c>
      <c r="J178" s="357">
        <f t="shared" si="18"/>
        <v>0</v>
      </c>
      <c r="K178" s="357">
        <f t="shared" si="19"/>
        <v>0</v>
      </c>
      <c r="L178" s="357">
        <f t="shared" si="20"/>
        <v>0</v>
      </c>
      <c r="M178" s="357">
        <f t="shared" si="21"/>
        <v>0</v>
      </c>
      <c r="N178" s="357">
        <f t="shared" si="22"/>
        <v>0</v>
      </c>
      <c r="O178" s="358">
        <f t="shared" si="23"/>
        <v>0</v>
      </c>
      <c r="P178" s="357">
        <v>0</v>
      </c>
      <c r="Q178" s="357">
        <v>0</v>
      </c>
      <c r="R178" s="357">
        <v>0</v>
      </c>
      <c r="S178" s="357">
        <v>0</v>
      </c>
      <c r="T178" s="357">
        <v>0</v>
      </c>
      <c r="U178" s="358">
        <f t="shared" si="24"/>
        <v>0</v>
      </c>
      <c r="V178" s="357">
        <v>0</v>
      </c>
      <c r="W178" s="357">
        <v>0</v>
      </c>
      <c r="X178" s="357">
        <v>0</v>
      </c>
      <c r="Y178" s="357">
        <v>0</v>
      </c>
      <c r="Z178" s="357">
        <v>0</v>
      </c>
      <c r="AA178" s="358">
        <f t="shared" si="25"/>
        <v>0</v>
      </c>
      <c r="AB178" s="357">
        <v>0</v>
      </c>
      <c r="AC178" s="357">
        <v>0</v>
      </c>
      <c r="AD178" s="357">
        <v>0</v>
      </c>
      <c r="AE178" s="357">
        <v>0</v>
      </c>
      <c r="AF178" s="357">
        <v>0</v>
      </c>
      <c r="AG178" s="358">
        <f t="shared" si="26"/>
        <v>0</v>
      </c>
      <c r="AH178" s="357">
        <v>0</v>
      </c>
      <c r="AI178" s="357">
        <v>0</v>
      </c>
      <c r="AJ178" s="357">
        <v>0</v>
      </c>
      <c r="AK178" s="357">
        <v>0</v>
      </c>
      <c r="AL178" s="357">
        <v>0</v>
      </c>
    </row>
    <row r="179" spans="1:38" ht="25.5" outlineLevel="2" x14ac:dyDescent="0.2">
      <c r="A179" s="15" t="s">
        <v>23</v>
      </c>
      <c r="B179" s="16">
        <v>505112</v>
      </c>
      <c r="C179" s="81">
        <v>510112</v>
      </c>
      <c r="D179" s="74" t="s">
        <v>116</v>
      </c>
      <c r="E179" s="288">
        <v>1</v>
      </c>
      <c r="F179" s="74" t="s">
        <v>25</v>
      </c>
      <c r="G179" s="288" t="s">
        <v>26</v>
      </c>
      <c r="H179" s="308" t="s">
        <v>27</v>
      </c>
      <c r="I179" s="356">
        <v>11834</v>
      </c>
      <c r="J179" s="357">
        <f t="shared" si="18"/>
        <v>90</v>
      </c>
      <c r="K179" s="357">
        <f t="shared" si="19"/>
        <v>5362</v>
      </c>
      <c r="L179" s="357">
        <f t="shared" si="20"/>
        <v>59</v>
      </c>
      <c r="M179" s="357">
        <f t="shared" si="21"/>
        <v>6318</v>
      </c>
      <c r="N179" s="357">
        <f t="shared" si="22"/>
        <v>5</v>
      </c>
      <c r="O179" s="358">
        <f t="shared" si="23"/>
        <v>2959</v>
      </c>
      <c r="P179" s="357">
        <v>72</v>
      </c>
      <c r="Q179" s="357">
        <v>1267</v>
      </c>
      <c r="R179" s="357">
        <v>35</v>
      </c>
      <c r="S179" s="357">
        <v>1580</v>
      </c>
      <c r="T179" s="357">
        <v>5</v>
      </c>
      <c r="U179" s="358">
        <f t="shared" si="24"/>
        <v>2958</v>
      </c>
      <c r="V179" s="357">
        <v>6</v>
      </c>
      <c r="W179" s="357">
        <v>1365</v>
      </c>
      <c r="X179" s="357">
        <v>8</v>
      </c>
      <c r="Y179" s="357">
        <v>1579</v>
      </c>
      <c r="Z179" s="357">
        <v>0</v>
      </c>
      <c r="AA179" s="358">
        <f t="shared" si="25"/>
        <v>2959</v>
      </c>
      <c r="AB179" s="357">
        <v>6</v>
      </c>
      <c r="AC179" s="357">
        <v>1365</v>
      </c>
      <c r="AD179" s="357">
        <v>8</v>
      </c>
      <c r="AE179" s="357">
        <v>1580</v>
      </c>
      <c r="AF179" s="357">
        <v>0</v>
      </c>
      <c r="AG179" s="358">
        <f t="shared" si="26"/>
        <v>2958</v>
      </c>
      <c r="AH179" s="357">
        <v>6</v>
      </c>
      <c r="AI179" s="357">
        <v>1365</v>
      </c>
      <c r="AJ179" s="357">
        <v>8</v>
      </c>
      <c r="AK179" s="357">
        <v>1579</v>
      </c>
      <c r="AL179" s="357">
        <v>0</v>
      </c>
    </row>
    <row r="180" spans="1:38" ht="25.5" outlineLevel="2" x14ac:dyDescent="0.2">
      <c r="A180" s="15" t="s">
        <v>23</v>
      </c>
      <c r="B180" s="16">
        <v>505112</v>
      </c>
      <c r="C180" s="81">
        <v>510112</v>
      </c>
      <c r="D180" s="74" t="s">
        <v>116</v>
      </c>
      <c r="E180" s="288">
        <v>1</v>
      </c>
      <c r="F180" s="74" t="s">
        <v>25</v>
      </c>
      <c r="G180" s="288">
        <v>22</v>
      </c>
      <c r="H180" s="308" t="s">
        <v>28</v>
      </c>
      <c r="I180" s="356">
        <v>0</v>
      </c>
      <c r="J180" s="357">
        <f t="shared" si="18"/>
        <v>0</v>
      </c>
      <c r="K180" s="357">
        <f t="shared" si="19"/>
        <v>0</v>
      </c>
      <c r="L180" s="357">
        <f t="shared" si="20"/>
        <v>0</v>
      </c>
      <c r="M180" s="357">
        <f t="shared" si="21"/>
        <v>0</v>
      </c>
      <c r="N180" s="357">
        <f t="shared" si="22"/>
        <v>0</v>
      </c>
      <c r="O180" s="358">
        <f t="shared" si="23"/>
        <v>0</v>
      </c>
      <c r="P180" s="357">
        <v>0</v>
      </c>
      <c r="Q180" s="357">
        <v>0</v>
      </c>
      <c r="R180" s="357">
        <v>0</v>
      </c>
      <c r="S180" s="357">
        <v>0</v>
      </c>
      <c r="T180" s="357">
        <v>0</v>
      </c>
      <c r="U180" s="358">
        <f t="shared" si="24"/>
        <v>0</v>
      </c>
      <c r="V180" s="357">
        <v>0</v>
      </c>
      <c r="W180" s="357">
        <v>0</v>
      </c>
      <c r="X180" s="357">
        <v>0</v>
      </c>
      <c r="Y180" s="357">
        <v>0</v>
      </c>
      <c r="Z180" s="357">
        <v>0</v>
      </c>
      <c r="AA180" s="358">
        <f t="shared" si="25"/>
        <v>0</v>
      </c>
      <c r="AB180" s="357">
        <v>0</v>
      </c>
      <c r="AC180" s="357">
        <v>0</v>
      </c>
      <c r="AD180" s="357">
        <v>0</v>
      </c>
      <c r="AE180" s="357">
        <v>0</v>
      </c>
      <c r="AF180" s="357">
        <v>0</v>
      </c>
      <c r="AG180" s="358">
        <f t="shared" si="26"/>
        <v>0</v>
      </c>
      <c r="AH180" s="357">
        <v>0</v>
      </c>
      <c r="AI180" s="357">
        <v>0</v>
      </c>
      <c r="AJ180" s="357">
        <v>0</v>
      </c>
      <c r="AK180" s="357">
        <v>0</v>
      </c>
      <c r="AL180" s="357">
        <v>0</v>
      </c>
    </row>
    <row r="181" spans="1:38" ht="25.5" outlineLevel="2" x14ac:dyDescent="0.2">
      <c r="A181" s="15" t="s">
        <v>30</v>
      </c>
      <c r="B181" s="16">
        <v>505111</v>
      </c>
      <c r="C181" s="81">
        <v>511101</v>
      </c>
      <c r="D181" s="74" t="s">
        <v>117</v>
      </c>
      <c r="E181" s="288">
        <v>1</v>
      </c>
      <c r="F181" s="74" t="s">
        <v>25</v>
      </c>
      <c r="G181" s="288" t="s">
        <v>26</v>
      </c>
      <c r="H181" s="308" t="s">
        <v>27</v>
      </c>
      <c r="I181" s="356">
        <v>269</v>
      </c>
      <c r="J181" s="357">
        <f t="shared" si="18"/>
        <v>48</v>
      </c>
      <c r="K181" s="357">
        <f t="shared" si="19"/>
        <v>124</v>
      </c>
      <c r="L181" s="357">
        <f t="shared" si="20"/>
        <v>16</v>
      </c>
      <c r="M181" s="357">
        <f t="shared" si="21"/>
        <v>81</v>
      </c>
      <c r="N181" s="357">
        <f t="shared" si="22"/>
        <v>0</v>
      </c>
      <c r="O181" s="358">
        <f t="shared" si="23"/>
        <v>61</v>
      </c>
      <c r="P181" s="357">
        <v>6</v>
      </c>
      <c r="Q181" s="357">
        <v>31</v>
      </c>
      <c r="R181" s="357">
        <v>4</v>
      </c>
      <c r="S181" s="357">
        <v>20</v>
      </c>
      <c r="T181" s="357">
        <v>0</v>
      </c>
      <c r="U181" s="358">
        <f t="shared" si="24"/>
        <v>70</v>
      </c>
      <c r="V181" s="357">
        <v>14</v>
      </c>
      <c r="W181" s="357">
        <v>31</v>
      </c>
      <c r="X181" s="357">
        <v>4</v>
      </c>
      <c r="Y181" s="357">
        <v>21</v>
      </c>
      <c r="Z181" s="357">
        <v>0</v>
      </c>
      <c r="AA181" s="358">
        <f t="shared" si="25"/>
        <v>69</v>
      </c>
      <c r="AB181" s="357">
        <v>14</v>
      </c>
      <c r="AC181" s="357">
        <v>31</v>
      </c>
      <c r="AD181" s="357">
        <v>4</v>
      </c>
      <c r="AE181" s="357">
        <v>20</v>
      </c>
      <c r="AF181" s="357">
        <v>0</v>
      </c>
      <c r="AG181" s="358">
        <f t="shared" si="26"/>
        <v>69</v>
      </c>
      <c r="AH181" s="357">
        <v>14</v>
      </c>
      <c r="AI181" s="357">
        <v>31</v>
      </c>
      <c r="AJ181" s="357">
        <v>4</v>
      </c>
      <c r="AK181" s="357">
        <v>20</v>
      </c>
      <c r="AL181" s="357">
        <v>0</v>
      </c>
    </row>
    <row r="182" spans="1:38" ht="25.5" outlineLevel="2" x14ac:dyDescent="0.2">
      <c r="A182" s="15" t="s">
        <v>30</v>
      </c>
      <c r="B182" s="16">
        <v>505111</v>
      </c>
      <c r="C182" s="81">
        <v>511101</v>
      </c>
      <c r="D182" s="74" t="s">
        <v>117</v>
      </c>
      <c r="E182" s="288">
        <v>1</v>
      </c>
      <c r="F182" s="74" t="s">
        <v>25</v>
      </c>
      <c r="G182" s="288">
        <v>22</v>
      </c>
      <c r="H182" s="308" t="s">
        <v>28</v>
      </c>
      <c r="I182" s="356">
        <v>0</v>
      </c>
      <c r="J182" s="357">
        <f t="shared" si="18"/>
        <v>0</v>
      </c>
      <c r="K182" s="357">
        <f t="shared" si="19"/>
        <v>0</v>
      </c>
      <c r="L182" s="357">
        <f t="shared" si="20"/>
        <v>0</v>
      </c>
      <c r="M182" s="357">
        <f t="shared" si="21"/>
        <v>0</v>
      </c>
      <c r="N182" s="357">
        <f t="shared" si="22"/>
        <v>0</v>
      </c>
      <c r="O182" s="358">
        <f t="shared" si="23"/>
        <v>0</v>
      </c>
      <c r="P182" s="357">
        <v>0</v>
      </c>
      <c r="Q182" s="357">
        <v>0</v>
      </c>
      <c r="R182" s="357">
        <v>0</v>
      </c>
      <c r="S182" s="357">
        <v>0</v>
      </c>
      <c r="T182" s="357">
        <v>0</v>
      </c>
      <c r="U182" s="358">
        <f t="shared" si="24"/>
        <v>0</v>
      </c>
      <c r="V182" s="357">
        <v>0</v>
      </c>
      <c r="W182" s="357">
        <v>0</v>
      </c>
      <c r="X182" s="357">
        <v>0</v>
      </c>
      <c r="Y182" s="357">
        <v>0</v>
      </c>
      <c r="Z182" s="357">
        <v>0</v>
      </c>
      <c r="AA182" s="358">
        <f t="shared" si="25"/>
        <v>0</v>
      </c>
      <c r="AB182" s="357">
        <v>0</v>
      </c>
      <c r="AC182" s="357">
        <v>0</v>
      </c>
      <c r="AD182" s="357">
        <v>0</v>
      </c>
      <c r="AE182" s="357">
        <v>0</v>
      </c>
      <c r="AF182" s="357">
        <v>0</v>
      </c>
      <c r="AG182" s="358">
        <f t="shared" si="26"/>
        <v>0</v>
      </c>
      <c r="AH182" s="357">
        <v>0</v>
      </c>
      <c r="AI182" s="357">
        <v>0</v>
      </c>
      <c r="AJ182" s="357">
        <v>0</v>
      </c>
      <c r="AK182" s="357">
        <v>0</v>
      </c>
      <c r="AL182" s="357">
        <v>0</v>
      </c>
    </row>
    <row r="183" spans="1:38" ht="25.5" outlineLevel="2" x14ac:dyDescent="0.2">
      <c r="A183" s="15" t="s">
        <v>23</v>
      </c>
      <c r="B183" s="16">
        <v>505213</v>
      </c>
      <c r="C183" s="81">
        <v>521301</v>
      </c>
      <c r="D183" s="74" t="s">
        <v>118</v>
      </c>
      <c r="E183" s="288">
        <v>1</v>
      </c>
      <c r="F183" s="74" t="s">
        <v>25</v>
      </c>
      <c r="G183" s="288" t="s">
        <v>26</v>
      </c>
      <c r="H183" s="308" t="s">
        <v>27</v>
      </c>
      <c r="I183" s="356">
        <v>13703</v>
      </c>
      <c r="J183" s="357">
        <f t="shared" si="18"/>
        <v>247</v>
      </c>
      <c r="K183" s="357">
        <f t="shared" si="19"/>
        <v>3424</v>
      </c>
      <c r="L183" s="357">
        <f t="shared" si="20"/>
        <v>344</v>
      </c>
      <c r="M183" s="357">
        <f t="shared" si="21"/>
        <v>9660</v>
      </c>
      <c r="N183" s="357">
        <f t="shared" si="22"/>
        <v>28</v>
      </c>
      <c r="O183" s="358">
        <f t="shared" si="23"/>
        <v>3426</v>
      </c>
      <c r="P183" s="357">
        <v>61</v>
      </c>
      <c r="Q183" s="357">
        <v>857</v>
      </c>
      <c r="R183" s="357">
        <v>86</v>
      </c>
      <c r="S183" s="357">
        <v>2415</v>
      </c>
      <c r="T183" s="357">
        <v>7</v>
      </c>
      <c r="U183" s="358">
        <f t="shared" si="24"/>
        <v>3426</v>
      </c>
      <c r="V183" s="357">
        <v>62</v>
      </c>
      <c r="W183" s="357">
        <v>856</v>
      </c>
      <c r="X183" s="357">
        <v>86</v>
      </c>
      <c r="Y183" s="357">
        <v>2415</v>
      </c>
      <c r="Z183" s="357">
        <v>7</v>
      </c>
      <c r="AA183" s="358">
        <f t="shared" si="25"/>
        <v>3426</v>
      </c>
      <c r="AB183" s="357">
        <v>62</v>
      </c>
      <c r="AC183" s="357">
        <v>856</v>
      </c>
      <c r="AD183" s="357">
        <v>86</v>
      </c>
      <c r="AE183" s="357">
        <v>2415</v>
      </c>
      <c r="AF183" s="357">
        <v>7</v>
      </c>
      <c r="AG183" s="358">
        <f t="shared" si="26"/>
        <v>3425</v>
      </c>
      <c r="AH183" s="357">
        <v>62</v>
      </c>
      <c r="AI183" s="357">
        <v>855</v>
      </c>
      <c r="AJ183" s="357">
        <v>86</v>
      </c>
      <c r="AK183" s="357">
        <v>2415</v>
      </c>
      <c r="AL183" s="357">
        <v>7</v>
      </c>
    </row>
    <row r="184" spans="1:38" ht="25.5" outlineLevel="2" x14ac:dyDescent="0.2">
      <c r="A184" s="15" t="s">
        <v>23</v>
      </c>
      <c r="B184" s="16">
        <v>505213</v>
      </c>
      <c r="C184" s="81">
        <v>521301</v>
      </c>
      <c r="D184" s="74" t="s">
        <v>118</v>
      </c>
      <c r="E184" s="288">
        <v>1</v>
      </c>
      <c r="F184" s="74" t="s">
        <v>25</v>
      </c>
      <c r="G184" s="288">
        <v>22</v>
      </c>
      <c r="H184" s="308" t="s">
        <v>28</v>
      </c>
      <c r="I184" s="356">
        <v>801</v>
      </c>
      <c r="J184" s="357">
        <f t="shared" si="18"/>
        <v>16</v>
      </c>
      <c r="K184" s="357">
        <f t="shared" si="19"/>
        <v>200</v>
      </c>
      <c r="L184" s="357">
        <f t="shared" si="20"/>
        <v>20</v>
      </c>
      <c r="M184" s="357">
        <f t="shared" si="21"/>
        <v>565</v>
      </c>
      <c r="N184" s="357">
        <f t="shared" si="22"/>
        <v>0</v>
      </c>
      <c r="O184" s="358">
        <f t="shared" si="23"/>
        <v>200</v>
      </c>
      <c r="P184" s="357">
        <v>4</v>
      </c>
      <c r="Q184" s="357">
        <v>50</v>
      </c>
      <c r="R184" s="357">
        <v>5</v>
      </c>
      <c r="S184" s="357">
        <v>141</v>
      </c>
      <c r="T184" s="357">
        <v>0</v>
      </c>
      <c r="U184" s="358">
        <f t="shared" si="24"/>
        <v>201</v>
      </c>
      <c r="V184" s="357">
        <v>4</v>
      </c>
      <c r="W184" s="357">
        <v>50</v>
      </c>
      <c r="X184" s="357">
        <v>5</v>
      </c>
      <c r="Y184" s="357">
        <v>142</v>
      </c>
      <c r="Z184" s="357">
        <v>0</v>
      </c>
      <c r="AA184" s="358">
        <f t="shared" si="25"/>
        <v>200</v>
      </c>
      <c r="AB184" s="357">
        <v>4</v>
      </c>
      <c r="AC184" s="357">
        <v>50</v>
      </c>
      <c r="AD184" s="357">
        <v>5</v>
      </c>
      <c r="AE184" s="357">
        <v>141</v>
      </c>
      <c r="AF184" s="357">
        <v>0</v>
      </c>
      <c r="AG184" s="358">
        <f t="shared" si="26"/>
        <v>200</v>
      </c>
      <c r="AH184" s="357">
        <v>4</v>
      </c>
      <c r="AI184" s="357">
        <v>50</v>
      </c>
      <c r="AJ184" s="357">
        <v>5</v>
      </c>
      <c r="AK184" s="357">
        <v>141</v>
      </c>
      <c r="AL184" s="357">
        <v>0</v>
      </c>
    </row>
    <row r="185" spans="1:38" ht="25.5" outlineLevel="2" x14ac:dyDescent="0.2">
      <c r="A185" s="15" t="s">
        <v>23</v>
      </c>
      <c r="B185" s="16">
        <v>505301</v>
      </c>
      <c r="C185" s="81">
        <v>530101</v>
      </c>
      <c r="D185" s="74" t="s">
        <v>119</v>
      </c>
      <c r="E185" s="288">
        <v>1</v>
      </c>
      <c r="F185" s="74" t="s">
        <v>25</v>
      </c>
      <c r="G185" s="288" t="s">
        <v>26</v>
      </c>
      <c r="H185" s="308" t="s">
        <v>27</v>
      </c>
      <c r="I185" s="356">
        <v>2358</v>
      </c>
      <c r="J185" s="357">
        <f t="shared" si="18"/>
        <v>39</v>
      </c>
      <c r="K185" s="357">
        <f t="shared" si="19"/>
        <v>2223</v>
      </c>
      <c r="L185" s="357">
        <f t="shared" si="20"/>
        <v>8</v>
      </c>
      <c r="M185" s="357">
        <f t="shared" si="21"/>
        <v>84</v>
      </c>
      <c r="N185" s="357">
        <f t="shared" si="22"/>
        <v>4</v>
      </c>
      <c r="O185" s="358">
        <f t="shared" si="23"/>
        <v>590</v>
      </c>
      <c r="P185" s="357">
        <v>9</v>
      </c>
      <c r="Q185" s="357">
        <v>557</v>
      </c>
      <c r="R185" s="357">
        <v>2</v>
      </c>
      <c r="S185" s="357">
        <v>21</v>
      </c>
      <c r="T185" s="357">
        <v>1</v>
      </c>
      <c r="U185" s="358">
        <f t="shared" si="24"/>
        <v>589</v>
      </c>
      <c r="V185" s="357">
        <v>10</v>
      </c>
      <c r="W185" s="357">
        <v>555</v>
      </c>
      <c r="X185" s="357">
        <v>2</v>
      </c>
      <c r="Y185" s="357">
        <v>21</v>
      </c>
      <c r="Z185" s="357">
        <v>1</v>
      </c>
      <c r="AA185" s="358">
        <f t="shared" si="25"/>
        <v>590</v>
      </c>
      <c r="AB185" s="357">
        <v>10</v>
      </c>
      <c r="AC185" s="357">
        <v>556</v>
      </c>
      <c r="AD185" s="357">
        <v>2</v>
      </c>
      <c r="AE185" s="357">
        <v>21</v>
      </c>
      <c r="AF185" s="357">
        <v>1</v>
      </c>
      <c r="AG185" s="358">
        <f t="shared" si="26"/>
        <v>589</v>
      </c>
      <c r="AH185" s="357">
        <v>10</v>
      </c>
      <c r="AI185" s="357">
        <v>555</v>
      </c>
      <c r="AJ185" s="357">
        <v>2</v>
      </c>
      <c r="AK185" s="357">
        <v>21</v>
      </c>
      <c r="AL185" s="357">
        <v>1</v>
      </c>
    </row>
    <row r="186" spans="1:38" ht="25.5" outlineLevel="2" x14ac:dyDescent="0.2">
      <c r="A186" s="15" t="s">
        <v>23</v>
      </c>
      <c r="B186" s="16">
        <v>505301</v>
      </c>
      <c r="C186" s="81">
        <v>530101</v>
      </c>
      <c r="D186" s="74" t="s">
        <v>119</v>
      </c>
      <c r="E186" s="288">
        <v>1</v>
      </c>
      <c r="F186" s="74" t="s">
        <v>25</v>
      </c>
      <c r="G186" s="288">
        <v>22</v>
      </c>
      <c r="H186" s="308" t="s">
        <v>28</v>
      </c>
      <c r="I186" s="356">
        <v>0</v>
      </c>
      <c r="J186" s="357">
        <f t="shared" si="18"/>
        <v>0</v>
      </c>
      <c r="K186" s="357">
        <f t="shared" si="19"/>
        <v>0</v>
      </c>
      <c r="L186" s="357">
        <f t="shared" si="20"/>
        <v>0</v>
      </c>
      <c r="M186" s="357">
        <f t="shared" si="21"/>
        <v>0</v>
      </c>
      <c r="N186" s="357">
        <f t="shared" si="22"/>
        <v>0</v>
      </c>
      <c r="O186" s="358">
        <f t="shared" si="23"/>
        <v>0</v>
      </c>
      <c r="P186" s="357">
        <v>0</v>
      </c>
      <c r="Q186" s="357">
        <v>0</v>
      </c>
      <c r="R186" s="357">
        <v>0</v>
      </c>
      <c r="S186" s="357">
        <v>0</v>
      </c>
      <c r="T186" s="357">
        <v>0</v>
      </c>
      <c r="U186" s="358">
        <f t="shared" si="24"/>
        <v>0</v>
      </c>
      <c r="V186" s="357">
        <v>0</v>
      </c>
      <c r="W186" s="357">
        <v>0</v>
      </c>
      <c r="X186" s="357">
        <v>0</v>
      </c>
      <c r="Y186" s="357">
        <v>0</v>
      </c>
      <c r="Z186" s="357">
        <v>0</v>
      </c>
      <c r="AA186" s="358">
        <f t="shared" si="25"/>
        <v>0</v>
      </c>
      <c r="AB186" s="357">
        <v>0</v>
      </c>
      <c r="AC186" s="357">
        <v>0</v>
      </c>
      <c r="AD186" s="357">
        <v>0</v>
      </c>
      <c r="AE186" s="357">
        <v>0</v>
      </c>
      <c r="AF186" s="357">
        <v>0</v>
      </c>
      <c r="AG186" s="358">
        <f t="shared" si="26"/>
        <v>0</v>
      </c>
      <c r="AH186" s="357">
        <v>0</v>
      </c>
      <c r="AI186" s="357">
        <v>0</v>
      </c>
      <c r="AJ186" s="357">
        <v>0</v>
      </c>
      <c r="AK186" s="357">
        <v>0</v>
      </c>
      <c r="AL186" s="357">
        <v>0</v>
      </c>
    </row>
    <row r="187" spans="1:38" ht="25.5" outlineLevel="2" x14ac:dyDescent="0.2">
      <c r="A187" s="15" t="s">
        <v>23</v>
      </c>
      <c r="B187" s="16">
        <v>505408</v>
      </c>
      <c r="C187" s="81">
        <v>540901</v>
      </c>
      <c r="D187" s="74" t="s">
        <v>120</v>
      </c>
      <c r="E187" s="288">
        <v>1</v>
      </c>
      <c r="F187" s="74" t="s">
        <v>25</v>
      </c>
      <c r="G187" s="288" t="s">
        <v>26</v>
      </c>
      <c r="H187" s="308" t="s">
        <v>27</v>
      </c>
      <c r="I187" s="356">
        <v>247</v>
      </c>
      <c r="J187" s="357">
        <f t="shared" si="18"/>
        <v>32</v>
      </c>
      <c r="K187" s="357">
        <f t="shared" si="19"/>
        <v>8</v>
      </c>
      <c r="L187" s="357">
        <f t="shared" si="20"/>
        <v>0</v>
      </c>
      <c r="M187" s="357">
        <f t="shared" si="21"/>
        <v>207</v>
      </c>
      <c r="N187" s="357">
        <f t="shared" si="22"/>
        <v>0</v>
      </c>
      <c r="O187" s="358">
        <f t="shared" si="23"/>
        <v>62</v>
      </c>
      <c r="P187" s="357">
        <v>8</v>
      </c>
      <c r="Q187" s="357">
        <v>2</v>
      </c>
      <c r="R187" s="357">
        <v>0</v>
      </c>
      <c r="S187" s="357">
        <v>52</v>
      </c>
      <c r="T187" s="357">
        <v>0</v>
      </c>
      <c r="U187" s="358">
        <f t="shared" si="24"/>
        <v>62</v>
      </c>
      <c r="V187" s="357">
        <v>8</v>
      </c>
      <c r="W187" s="357">
        <v>2</v>
      </c>
      <c r="X187" s="357">
        <v>0</v>
      </c>
      <c r="Y187" s="357">
        <v>52</v>
      </c>
      <c r="Z187" s="357">
        <v>0</v>
      </c>
      <c r="AA187" s="358">
        <f t="shared" si="25"/>
        <v>62</v>
      </c>
      <c r="AB187" s="357">
        <v>8</v>
      </c>
      <c r="AC187" s="357">
        <v>2</v>
      </c>
      <c r="AD187" s="357">
        <v>0</v>
      </c>
      <c r="AE187" s="357">
        <v>52</v>
      </c>
      <c r="AF187" s="357">
        <v>0</v>
      </c>
      <c r="AG187" s="358">
        <f t="shared" si="26"/>
        <v>61</v>
      </c>
      <c r="AH187" s="357">
        <v>8</v>
      </c>
      <c r="AI187" s="357">
        <v>2</v>
      </c>
      <c r="AJ187" s="357">
        <v>0</v>
      </c>
      <c r="AK187" s="357">
        <v>51</v>
      </c>
      <c r="AL187" s="357">
        <v>0</v>
      </c>
    </row>
    <row r="188" spans="1:38" ht="25.5" outlineLevel="2" x14ac:dyDescent="0.2">
      <c r="A188" s="15" t="s">
        <v>23</v>
      </c>
      <c r="B188" s="16">
        <v>505408</v>
      </c>
      <c r="C188" s="81">
        <v>540901</v>
      </c>
      <c r="D188" s="74" t="s">
        <v>120</v>
      </c>
      <c r="E188" s="288">
        <v>1</v>
      </c>
      <c r="F188" s="74" t="s">
        <v>25</v>
      </c>
      <c r="G188" s="288">
        <v>22</v>
      </c>
      <c r="H188" s="308" t="s">
        <v>28</v>
      </c>
      <c r="I188" s="356">
        <v>0</v>
      </c>
      <c r="J188" s="357">
        <f t="shared" si="18"/>
        <v>0</v>
      </c>
      <c r="K188" s="357">
        <f t="shared" si="19"/>
        <v>0</v>
      </c>
      <c r="L188" s="357">
        <f t="shared" si="20"/>
        <v>0</v>
      </c>
      <c r="M188" s="357">
        <f t="shared" si="21"/>
        <v>0</v>
      </c>
      <c r="N188" s="357">
        <f t="shared" si="22"/>
        <v>0</v>
      </c>
      <c r="O188" s="358">
        <f t="shared" si="23"/>
        <v>0</v>
      </c>
      <c r="P188" s="357">
        <v>0</v>
      </c>
      <c r="Q188" s="357">
        <v>0</v>
      </c>
      <c r="R188" s="357">
        <v>0</v>
      </c>
      <c r="S188" s="357">
        <v>0</v>
      </c>
      <c r="T188" s="357">
        <v>0</v>
      </c>
      <c r="U188" s="358">
        <f t="shared" si="24"/>
        <v>0</v>
      </c>
      <c r="V188" s="357">
        <v>0</v>
      </c>
      <c r="W188" s="357">
        <v>0</v>
      </c>
      <c r="X188" s="357">
        <v>0</v>
      </c>
      <c r="Y188" s="357">
        <v>0</v>
      </c>
      <c r="Z188" s="357">
        <v>0</v>
      </c>
      <c r="AA188" s="358">
        <f t="shared" si="25"/>
        <v>0</v>
      </c>
      <c r="AB188" s="357">
        <v>0</v>
      </c>
      <c r="AC188" s="357">
        <v>0</v>
      </c>
      <c r="AD188" s="357">
        <v>0</v>
      </c>
      <c r="AE188" s="357">
        <v>0</v>
      </c>
      <c r="AF188" s="357">
        <v>0</v>
      </c>
      <c r="AG188" s="358">
        <f t="shared" si="26"/>
        <v>0</v>
      </c>
      <c r="AH188" s="357">
        <v>0</v>
      </c>
      <c r="AI188" s="357">
        <v>0</v>
      </c>
      <c r="AJ188" s="357">
        <v>0</v>
      </c>
      <c r="AK188" s="357">
        <v>0</v>
      </c>
      <c r="AL188" s="357">
        <v>0</v>
      </c>
    </row>
    <row r="189" spans="1:38" ht="25.5" outlineLevel="2" x14ac:dyDescent="0.2">
      <c r="A189" s="15" t="s">
        <v>23</v>
      </c>
      <c r="B189" s="16">
        <v>505426</v>
      </c>
      <c r="C189" s="81">
        <v>542601</v>
      </c>
      <c r="D189" s="74" t="s">
        <v>121</v>
      </c>
      <c r="E189" s="288">
        <v>1</v>
      </c>
      <c r="F189" s="74" t="s">
        <v>25</v>
      </c>
      <c r="G189" s="288" t="s">
        <v>26</v>
      </c>
      <c r="H189" s="308" t="s">
        <v>27</v>
      </c>
      <c r="I189" s="356">
        <v>11230</v>
      </c>
      <c r="J189" s="357">
        <f t="shared" si="18"/>
        <v>1424</v>
      </c>
      <c r="K189" s="357">
        <f t="shared" si="19"/>
        <v>489</v>
      </c>
      <c r="L189" s="357">
        <f t="shared" si="20"/>
        <v>16</v>
      </c>
      <c r="M189" s="357">
        <f t="shared" si="21"/>
        <v>9291</v>
      </c>
      <c r="N189" s="357">
        <f t="shared" si="22"/>
        <v>10</v>
      </c>
      <c r="O189" s="358">
        <f t="shared" si="23"/>
        <v>2968</v>
      </c>
      <c r="P189" s="357">
        <v>362</v>
      </c>
      <c r="Q189" s="357">
        <v>189</v>
      </c>
      <c r="R189" s="357">
        <v>16</v>
      </c>
      <c r="S189" s="357">
        <v>2391</v>
      </c>
      <c r="T189" s="357">
        <v>10</v>
      </c>
      <c r="U189" s="358">
        <f t="shared" si="24"/>
        <v>2862</v>
      </c>
      <c r="V189" s="357">
        <v>354</v>
      </c>
      <c r="W189" s="357">
        <v>100</v>
      </c>
      <c r="X189" s="357">
        <v>0</v>
      </c>
      <c r="Y189" s="357">
        <v>2408</v>
      </c>
      <c r="Z189" s="357">
        <v>0</v>
      </c>
      <c r="AA189" s="358">
        <f t="shared" si="25"/>
        <v>2700</v>
      </c>
      <c r="AB189" s="357">
        <v>354</v>
      </c>
      <c r="AC189" s="357">
        <v>100</v>
      </c>
      <c r="AD189" s="357">
        <v>0</v>
      </c>
      <c r="AE189" s="357">
        <v>2246</v>
      </c>
      <c r="AF189" s="357">
        <v>0</v>
      </c>
      <c r="AG189" s="358">
        <f t="shared" si="26"/>
        <v>2700</v>
      </c>
      <c r="AH189" s="357">
        <v>354</v>
      </c>
      <c r="AI189" s="357">
        <v>100</v>
      </c>
      <c r="AJ189" s="357">
        <v>0</v>
      </c>
      <c r="AK189" s="357">
        <v>2246</v>
      </c>
      <c r="AL189" s="357">
        <v>0</v>
      </c>
    </row>
    <row r="190" spans="1:38" ht="25.5" outlineLevel="2" x14ac:dyDescent="0.2">
      <c r="A190" s="15" t="s">
        <v>23</v>
      </c>
      <c r="B190" s="16">
        <v>505426</v>
      </c>
      <c r="C190" s="81">
        <v>542601</v>
      </c>
      <c r="D190" s="74" t="s">
        <v>121</v>
      </c>
      <c r="E190" s="288">
        <v>1</v>
      </c>
      <c r="F190" s="74" t="s">
        <v>25</v>
      </c>
      <c r="G190" s="288">
        <v>22</v>
      </c>
      <c r="H190" s="308" t="s">
        <v>28</v>
      </c>
      <c r="I190" s="356">
        <v>0</v>
      </c>
      <c r="J190" s="357">
        <f t="shared" si="18"/>
        <v>0</v>
      </c>
      <c r="K190" s="357">
        <f t="shared" si="19"/>
        <v>0</v>
      </c>
      <c r="L190" s="357">
        <f t="shared" si="20"/>
        <v>0</v>
      </c>
      <c r="M190" s="357">
        <f t="shared" si="21"/>
        <v>0</v>
      </c>
      <c r="N190" s="357">
        <f t="shared" si="22"/>
        <v>0</v>
      </c>
      <c r="O190" s="358">
        <f t="shared" si="23"/>
        <v>0</v>
      </c>
      <c r="P190" s="357">
        <v>0</v>
      </c>
      <c r="Q190" s="357">
        <v>0</v>
      </c>
      <c r="R190" s="357">
        <v>0</v>
      </c>
      <c r="S190" s="357">
        <v>0</v>
      </c>
      <c r="T190" s="357">
        <v>0</v>
      </c>
      <c r="U190" s="358">
        <f t="shared" si="24"/>
        <v>0</v>
      </c>
      <c r="V190" s="357">
        <v>0</v>
      </c>
      <c r="W190" s="357">
        <v>0</v>
      </c>
      <c r="X190" s="357">
        <v>0</v>
      </c>
      <c r="Y190" s="357">
        <v>0</v>
      </c>
      <c r="Z190" s="357">
        <v>0</v>
      </c>
      <c r="AA190" s="358">
        <f t="shared" si="25"/>
        <v>0</v>
      </c>
      <c r="AB190" s="357">
        <v>0</v>
      </c>
      <c r="AC190" s="357">
        <v>0</v>
      </c>
      <c r="AD190" s="357">
        <v>0</v>
      </c>
      <c r="AE190" s="357">
        <v>0</v>
      </c>
      <c r="AF190" s="357">
        <v>0</v>
      </c>
      <c r="AG190" s="358">
        <f t="shared" si="26"/>
        <v>0</v>
      </c>
      <c r="AH190" s="357">
        <v>0</v>
      </c>
      <c r="AI190" s="357">
        <v>0</v>
      </c>
      <c r="AJ190" s="357">
        <v>0</v>
      </c>
      <c r="AK190" s="357">
        <v>0</v>
      </c>
      <c r="AL190" s="357">
        <v>0</v>
      </c>
    </row>
    <row r="191" spans="1:38" ht="25.5" outlineLevel="2" x14ac:dyDescent="0.2">
      <c r="A191" s="15" t="s">
        <v>23</v>
      </c>
      <c r="B191" s="16">
        <v>505429</v>
      </c>
      <c r="C191" s="81">
        <v>542901</v>
      </c>
      <c r="D191" s="74" t="s">
        <v>122</v>
      </c>
      <c r="E191" s="288">
        <v>1</v>
      </c>
      <c r="F191" s="74" t="s">
        <v>25</v>
      </c>
      <c r="G191" s="288" t="s">
        <v>26</v>
      </c>
      <c r="H191" s="308" t="s">
        <v>27</v>
      </c>
      <c r="I191" s="356">
        <v>21409</v>
      </c>
      <c r="J191" s="357">
        <f t="shared" si="18"/>
        <v>2805</v>
      </c>
      <c r="K191" s="357">
        <f t="shared" si="19"/>
        <v>791</v>
      </c>
      <c r="L191" s="357">
        <f t="shared" si="20"/>
        <v>5</v>
      </c>
      <c r="M191" s="357">
        <f t="shared" si="21"/>
        <v>17798</v>
      </c>
      <c r="N191" s="357">
        <f t="shared" si="22"/>
        <v>10</v>
      </c>
      <c r="O191" s="358">
        <f t="shared" si="23"/>
        <v>5352</v>
      </c>
      <c r="P191" s="357">
        <v>701</v>
      </c>
      <c r="Q191" s="357">
        <v>198</v>
      </c>
      <c r="R191" s="357">
        <v>5</v>
      </c>
      <c r="S191" s="357">
        <v>4438</v>
      </c>
      <c r="T191" s="357">
        <v>10</v>
      </c>
      <c r="U191" s="358">
        <f t="shared" si="24"/>
        <v>5353</v>
      </c>
      <c r="V191" s="357">
        <v>702</v>
      </c>
      <c r="W191" s="357">
        <v>197</v>
      </c>
      <c r="X191" s="357">
        <v>0</v>
      </c>
      <c r="Y191" s="357">
        <v>4454</v>
      </c>
      <c r="Z191" s="357">
        <v>0</v>
      </c>
      <c r="AA191" s="358">
        <f t="shared" si="25"/>
        <v>5352</v>
      </c>
      <c r="AB191" s="357">
        <v>701</v>
      </c>
      <c r="AC191" s="357">
        <v>198</v>
      </c>
      <c r="AD191" s="357">
        <v>0</v>
      </c>
      <c r="AE191" s="357">
        <v>4453</v>
      </c>
      <c r="AF191" s="357">
        <v>0</v>
      </c>
      <c r="AG191" s="358">
        <f t="shared" si="26"/>
        <v>5352</v>
      </c>
      <c r="AH191" s="357">
        <v>701</v>
      </c>
      <c r="AI191" s="357">
        <v>198</v>
      </c>
      <c r="AJ191" s="357">
        <v>0</v>
      </c>
      <c r="AK191" s="357">
        <v>4453</v>
      </c>
      <c r="AL191" s="357">
        <v>0</v>
      </c>
    </row>
    <row r="192" spans="1:38" ht="25.5" outlineLevel="2" x14ac:dyDescent="0.2">
      <c r="A192" s="15" t="s">
        <v>23</v>
      </c>
      <c r="B192" s="16">
        <v>505429</v>
      </c>
      <c r="C192" s="81">
        <v>542901</v>
      </c>
      <c r="D192" s="74" t="s">
        <v>122</v>
      </c>
      <c r="E192" s="288">
        <v>1</v>
      </c>
      <c r="F192" s="74" t="s">
        <v>25</v>
      </c>
      <c r="G192" s="288">
        <v>22</v>
      </c>
      <c r="H192" s="308" t="s">
        <v>28</v>
      </c>
      <c r="I192" s="356">
        <v>1252</v>
      </c>
      <c r="J192" s="357">
        <f t="shared" si="18"/>
        <v>164</v>
      </c>
      <c r="K192" s="357">
        <f t="shared" si="19"/>
        <v>48</v>
      </c>
      <c r="L192" s="357">
        <f t="shared" si="20"/>
        <v>0</v>
      </c>
      <c r="M192" s="357">
        <f t="shared" si="21"/>
        <v>1040</v>
      </c>
      <c r="N192" s="357">
        <f t="shared" si="22"/>
        <v>0</v>
      </c>
      <c r="O192" s="358">
        <f t="shared" si="23"/>
        <v>313</v>
      </c>
      <c r="P192" s="357">
        <v>41</v>
      </c>
      <c r="Q192" s="357">
        <v>12</v>
      </c>
      <c r="R192" s="357">
        <v>0</v>
      </c>
      <c r="S192" s="357">
        <v>260</v>
      </c>
      <c r="T192" s="357">
        <v>0</v>
      </c>
      <c r="U192" s="358">
        <f t="shared" si="24"/>
        <v>313</v>
      </c>
      <c r="V192" s="357">
        <v>41</v>
      </c>
      <c r="W192" s="357">
        <v>12</v>
      </c>
      <c r="X192" s="357">
        <v>0</v>
      </c>
      <c r="Y192" s="357">
        <v>260</v>
      </c>
      <c r="Z192" s="357">
        <v>0</v>
      </c>
      <c r="AA192" s="358">
        <f t="shared" si="25"/>
        <v>313</v>
      </c>
      <c r="AB192" s="357">
        <v>41</v>
      </c>
      <c r="AC192" s="357">
        <v>12</v>
      </c>
      <c r="AD192" s="357">
        <v>0</v>
      </c>
      <c r="AE192" s="357">
        <v>260</v>
      </c>
      <c r="AF192" s="357">
        <v>0</v>
      </c>
      <c r="AG192" s="358">
        <f t="shared" si="26"/>
        <v>313</v>
      </c>
      <c r="AH192" s="357">
        <v>41</v>
      </c>
      <c r="AI192" s="357">
        <v>12</v>
      </c>
      <c r="AJ192" s="357">
        <v>0</v>
      </c>
      <c r="AK192" s="357">
        <v>260</v>
      </c>
      <c r="AL192" s="357">
        <v>0</v>
      </c>
    </row>
    <row r="193" spans="1:38" ht="25.5" outlineLevel="2" x14ac:dyDescent="0.2">
      <c r="A193" s="15" t="s">
        <v>23</v>
      </c>
      <c r="B193" s="16">
        <v>505501</v>
      </c>
      <c r="C193" s="81">
        <v>550101</v>
      </c>
      <c r="D193" s="74" t="s">
        <v>123</v>
      </c>
      <c r="E193" s="288">
        <v>1</v>
      </c>
      <c r="F193" s="74" t="s">
        <v>25</v>
      </c>
      <c r="G193" s="288" t="s">
        <v>26</v>
      </c>
      <c r="H193" s="308" t="s">
        <v>27</v>
      </c>
      <c r="I193" s="356">
        <v>16093</v>
      </c>
      <c r="J193" s="357">
        <f t="shared" si="18"/>
        <v>4932</v>
      </c>
      <c r="K193" s="357">
        <f t="shared" si="19"/>
        <v>728</v>
      </c>
      <c r="L193" s="357">
        <f t="shared" si="20"/>
        <v>22</v>
      </c>
      <c r="M193" s="357">
        <f t="shared" si="21"/>
        <v>10401</v>
      </c>
      <c r="N193" s="357">
        <f t="shared" si="22"/>
        <v>10</v>
      </c>
      <c r="O193" s="358">
        <f t="shared" si="23"/>
        <v>3866</v>
      </c>
      <c r="P193" s="357">
        <v>1083</v>
      </c>
      <c r="Q193" s="357">
        <v>413</v>
      </c>
      <c r="R193" s="357">
        <v>19</v>
      </c>
      <c r="S193" s="357">
        <v>2341</v>
      </c>
      <c r="T193" s="357">
        <v>10</v>
      </c>
      <c r="U193" s="358">
        <f t="shared" si="24"/>
        <v>4495</v>
      </c>
      <c r="V193" s="357">
        <v>1283</v>
      </c>
      <c r="W193" s="357">
        <v>105</v>
      </c>
      <c r="X193" s="357">
        <v>1</v>
      </c>
      <c r="Y193" s="357">
        <v>3106</v>
      </c>
      <c r="Z193" s="357">
        <v>0</v>
      </c>
      <c r="AA193" s="358">
        <f t="shared" si="25"/>
        <v>3866</v>
      </c>
      <c r="AB193" s="357">
        <v>1283</v>
      </c>
      <c r="AC193" s="357">
        <v>105</v>
      </c>
      <c r="AD193" s="357">
        <v>1</v>
      </c>
      <c r="AE193" s="357">
        <v>2477</v>
      </c>
      <c r="AF193" s="357">
        <v>0</v>
      </c>
      <c r="AG193" s="358">
        <f t="shared" si="26"/>
        <v>3866</v>
      </c>
      <c r="AH193" s="357">
        <v>1283</v>
      </c>
      <c r="AI193" s="357">
        <v>105</v>
      </c>
      <c r="AJ193" s="357">
        <v>1</v>
      </c>
      <c r="AK193" s="357">
        <v>2477</v>
      </c>
      <c r="AL193" s="357">
        <v>0</v>
      </c>
    </row>
    <row r="194" spans="1:38" ht="25.5" outlineLevel="2" x14ac:dyDescent="0.2">
      <c r="A194" s="15" t="s">
        <v>23</v>
      </c>
      <c r="B194" s="16">
        <v>505501</v>
      </c>
      <c r="C194" s="81">
        <v>550101</v>
      </c>
      <c r="D194" s="74" t="s">
        <v>123</v>
      </c>
      <c r="E194" s="288">
        <v>1</v>
      </c>
      <c r="F194" s="74" t="s">
        <v>25</v>
      </c>
      <c r="G194" s="288">
        <v>22</v>
      </c>
      <c r="H194" s="308" t="s">
        <v>28</v>
      </c>
      <c r="I194" s="356">
        <v>1455</v>
      </c>
      <c r="J194" s="357">
        <f t="shared" si="18"/>
        <v>483</v>
      </c>
      <c r="K194" s="357">
        <f t="shared" si="19"/>
        <v>40</v>
      </c>
      <c r="L194" s="357">
        <f t="shared" si="20"/>
        <v>0</v>
      </c>
      <c r="M194" s="357">
        <f t="shared" si="21"/>
        <v>932</v>
      </c>
      <c r="N194" s="357">
        <f t="shared" si="22"/>
        <v>0</v>
      </c>
      <c r="O194" s="358">
        <f t="shared" si="23"/>
        <v>364</v>
      </c>
      <c r="P194" s="357">
        <v>121</v>
      </c>
      <c r="Q194" s="357">
        <v>10</v>
      </c>
      <c r="R194" s="357">
        <v>0</v>
      </c>
      <c r="S194" s="357">
        <v>233</v>
      </c>
      <c r="T194" s="357">
        <v>0</v>
      </c>
      <c r="U194" s="358">
        <f t="shared" si="24"/>
        <v>364</v>
      </c>
      <c r="V194" s="357">
        <v>121</v>
      </c>
      <c r="W194" s="357">
        <v>10</v>
      </c>
      <c r="X194" s="357">
        <v>0</v>
      </c>
      <c r="Y194" s="357">
        <v>233</v>
      </c>
      <c r="Z194" s="357">
        <v>0</v>
      </c>
      <c r="AA194" s="358">
        <f t="shared" si="25"/>
        <v>364</v>
      </c>
      <c r="AB194" s="357">
        <v>121</v>
      </c>
      <c r="AC194" s="357">
        <v>10</v>
      </c>
      <c r="AD194" s="357">
        <v>0</v>
      </c>
      <c r="AE194" s="357">
        <v>233</v>
      </c>
      <c r="AF194" s="357">
        <v>0</v>
      </c>
      <c r="AG194" s="358">
        <f t="shared" si="26"/>
        <v>363</v>
      </c>
      <c r="AH194" s="357">
        <v>120</v>
      </c>
      <c r="AI194" s="357">
        <v>10</v>
      </c>
      <c r="AJ194" s="357">
        <v>0</v>
      </c>
      <c r="AK194" s="357">
        <v>233</v>
      </c>
      <c r="AL194" s="357">
        <v>0</v>
      </c>
    </row>
    <row r="195" spans="1:38" ht="25.5" outlineLevel="2" x14ac:dyDescent="0.2">
      <c r="A195" s="15" t="s">
        <v>38</v>
      </c>
      <c r="B195" s="16">
        <v>505502</v>
      </c>
      <c r="C195" s="81">
        <v>550201</v>
      </c>
      <c r="D195" s="74" t="s">
        <v>124</v>
      </c>
      <c r="E195" s="288">
        <v>1</v>
      </c>
      <c r="F195" s="74" t="s">
        <v>25</v>
      </c>
      <c r="G195" s="288" t="s">
        <v>26</v>
      </c>
      <c r="H195" s="308" t="s">
        <v>27</v>
      </c>
      <c r="I195" s="356">
        <v>1598</v>
      </c>
      <c r="J195" s="357">
        <f t="shared" si="18"/>
        <v>946</v>
      </c>
      <c r="K195" s="357">
        <f t="shared" si="19"/>
        <v>260</v>
      </c>
      <c r="L195" s="357">
        <f t="shared" si="20"/>
        <v>12</v>
      </c>
      <c r="M195" s="357">
        <f t="shared" si="21"/>
        <v>376</v>
      </c>
      <c r="N195" s="357">
        <f t="shared" si="22"/>
        <v>4</v>
      </c>
      <c r="O195" s="358">
        <f t="shared" si="23"/>
        <v>427</v>
      </c>
      <c r="P195" s="357">
        <v>189</v>
      </c>
      <c r="Q195" s="357">
        <v>65</v>
      </c>
      <c r="R195" s="357">
        <v>3</v>
      </c>
      <c r="S195" s="357">
        <v>169</v>
      </c>
      <c r="T195" s="357">
        <v>1</v>
      </c>
      <c r="U195" s="358">
        <f t="shared" si="24"/>
        <v>317</v>
      </c>
      <c r="V195" s="357">
        <v>179</v>
      </c>
      <c r="W195" s="357">
        <v>65</v>
      </c>
      <c r="X195" s="357">
        <v>3</v>
      </c>
      <c r="Y195" s="357">
        <v>69</v>
      </c>
      <c r="Z195" s="357">
        <v>1</v>
      </c>
      <c r="AA195" s="358">
        <f t="shared" si="25"/>
        <v>427</v>
      </c>
      <c r="AB195" s="357">
        <v>289</v>
      </c>
      <c r="AC195" s="357">
        <v>65</v>
      </c>
      <c r="AD195" s="357">
        <v>3</v>
      </c>
      <c r="AE195" s="357">
        <v>69</v>
      </c>
      <c r="AF195" s="357">
        <v>1</v>
      </c>
      <c r="AG195" s="358">
        <f t="shared" si="26"/>
        <v>427</v>
      </c>
      <c r="AH195" s="357">
        <v>289</v>
      </c>
      <c r="AI195" s="357">
        <v>65</v>
      </c>
      <c r="AJ195" s="357">
        <v>3</v>
      </c>
      <c r="AK195" s="357">
        <v>69</v>
      </c>
      <c r="AL195" s="357">
        <v>1</v>
      </c>
    </row>
    <row r="196" spans="1:38" ht="25.5" outlineLevel="2" x14ac:dyDescent="0.2">
      <c r="A196" s="15" t="s">
        <v>38</v>
      </c>
      <c r="B196" s="16">
        <v>505502</v>
      </c>
      <c r="C196" s="81">
        <v>550201</v>
      </c>
      <c r="D196" s="74" t="s">
        <v>124</v>
      </c>
      <c r="E196" s="288">
        <v>1</v>
      </c>
      <c r="F196" s="74" t="s">
        <v>25</v>
      </c>
      <c r="G196" s="288">
        <v>22</v>
      </c>
      <c r="H196" s="308" t="s">
        <v>28</v>
      </c>
      <c r="I196" s="356">
        <v>0</v>
      </c>
      <c r="J196" s="357">
        <f t="shared" si="18"/>
        <v>0</v>
      </c>
      <c r="K196" s="357">
        <f t="shared" si="19"/>
        <v>0</v>
      </c>
      <c r="L196" s="357">
        <f t="shared" si="20"/>
        <v>0</v>
      </c>
      <c r="M196" s="357">
        <f t="shared" si="21"/>
        <v>0</v>
      </c>
      <c r="N196" s="357">
        <f t="shared" si="22"/>
        <v>0</v>
      </c>
      <c r="O196" s="358">
        <f t="shared" si="23"/>
        <v>0</v>
      </c>
      <c r="P196" s="357">
        <v>0</v>
      </c>
      <c r="Q196" s="357">
        <v>0</v>
      </c>
      <c r="R196" s="357">
        <v>0</v>
      </c>
      <c r="S196" s="357">
        <v>0</v>
      </c>
      <c r="T196" s="357">
        <v>0</v>
      </c>
      <c r="U196" s="358">
        <f t="shared" si="24"/>
        <v>0</v>
      </c>
      <c r="V196" s="357">
        <v>0</v>
      </c>
      <c r="W196" s="357">
        <v>0</v>
      </c>
      <c r="X196" s="357">
        <v>0</v>
      </c>
      <c r="Y196" s="357">
        <v>0</v>
      </c>
      <c r="Z196" s="357">
        <v>0</v>
      </c>
      <c r="AA196" s="358">
        <f t="shared" si="25"/>
        <v>0</v>
      </c>
      <c r="AB196" s="357">
        <v>0</v>
      </c>
      <c r="AC196" s="357">
        <v>0</v>
      </c>
      <c r="AD196" s="357">
        <v>0</v>
      </c>
      <c r="AE196" s="357">
        <v>0</v>
      </c>
      <c r="AF196" s="357">
        <v>0</v>
      </c>
      <c r="AG196" s="358">
        <f t="shared" si="26"/>
        <v>0</v>
      </c>
      <c r="AH196" s="357">
        <v>0</v>
      </c>
      <c r="AI196" s="357">
        <v>0</v>
      </c>
      <c r="AJ196" s="357">
        <v>0</v>
      </c>
      <c r="AK196" s="357">
        <v>0</v>
      </c>
      <c r="AL196" s="357">
        <v>0</v>
      </c>
    </row>
    <row r="197" spans="1:38" ht="25.5" outlineLevel="2" x14ac:dyDescent="0.2">
      <c r="A197" s="15" t="s">
        <v>30</v>
      </c>
      <c r="B197" s="16">
        <v>505505</v>
      </c>
      <c r="C197" s="81">
        <v>550701</v>
      </c>
      <c r="D197" s="74" t="s">
        <v>125</v>
      </c>
      <c r="E197" s="288">
        <v>1</v>
      </c>
      <c r="F197" s="74" t="s">
        <v>25</v>
      </c>
      <c r="G197" s="288" t="s">
        <v>26</v>
      </c>
      <c r="H197" s="308" t="s">
        <v>27</v>
      </c>
      <c r="I197" s="356">
        <v>60</v>
      </c>
      <c r="J197" s="357">
        <f t="shared" si="18"/>
        <v>28</v>
      </c>
      <c r="K197" s="357">
        <f t="shared" si="19"/>
        <v>8</v>
      </c>
      <c r="L197" s="357">
        <f t="shared" si="20"/>
        <v>0</v>
      </c>
      <c r="M197" s="357">
        <f t="shared" si="21"/>
        <v>24</v>
      </c>
      <c r="N197" s="357">
        <f t="shared" si="22"/>
        <v>0</v>
      </c>
      <c r="O197" s="358">
        <f t="shared" si="23"/>
        <v>15</v>
      </c>
      <c r="P197" s="357">
        <v>7</v>
      </c>
      <c r="Q197" s="357">
        <v>2</v>
      </c>
      <c r="R197" s="357">
        <v>0</v>
      </c>
      <c r="S197" s="357">
        <v>6</v>
      </c>
      <c r="T197" s="357">
        <v>0</v>
      </c>
      <c r="U197" s="358">
        <f t="shared" si="24"/>
        <v>15</v>
      </c>
      <c r="V197" s="357">
        <v>7</v>
      </c>
      <c r="W197" s="357">
        <v>2</v>
      </c>
      <c r="X197" s="357">
        <v>0</v>
      </c>
      <c r="Y197" s="357">
        <v>6</v>
      </c>
      <c r="Z197" s="357">
        <v>0</v>
      </c>
      <c r="AA197" s="358">
        <f t="shared" si="25"/>
        <v>15</v>
      </c>
      <c r="AB197" s="357">
        <v>7</v>
      </c>
      <c r="AC197" s="357">
        <v>2</v>
      </c>
      <c r="AD197" s="357">
        <v>0</v>
      </c>
      <c r="AE197" s="357">
        <v>6</v>
      </c>
      <c r="AF197" s="357">
        <v>0</v>
      </c>
      <c r="AG197" s="358">
        <f t="shared" si="26"/>
        <v>15</v>
      </c>
      <c r="AH197" s="357">
        <v>7</v>
      </c>
      <c r="AI197" s="357">
        <v>2</v>
      </c>
      <c r="AJ197" s="357">
        <v>0</v>
      </c>
      <c r="AK197" s="357">
        <v>6</v>
      </c>
      <c r="AL197" s="357">
        <v>0</v>
      </c>
    </row>
    <row r="198" spans="1:38" ht="25.5" outlineLevel="2" x14ac:dyDescent="0.2">
      <c r="A198" s="15" t="s">
        <v>30</v>
      </c>
      <c r="B198" s="16">
        <v>505505</v>
      </c>
      <c r="C198" s="81">
        <v>550701</v>
      </c>
      <c r="D198" s="74" t="s">
        <v>125</v>
      </c>
      <c r="E198" s="288">
        <v>1</v>
      </c>
      <c r="F198" s="74" t="s">
        <v>25</v>
      </c>
      <c r="G198" s="288">
        <v>22</v>
      </c>
      <c r="H198" s="308" t="s">
        <v>28</v>
      </c>
      <c r="I198" s="356">
        <v>0</v>
      </c>
      <c r="J198" s="357">
        <f t="shared" si="18"/>
        <v>0</v>
      </c>
      <c r="K198" s="357">
        <f t="shared" si="19"/>
        <v>0</v>
      </c>
      <c r="L198" s="357">
        <f t="shared" si="20"/>
        <v>0</v>
      </c>
      <c r="M198" s="357">
        <f t="shared" si="21"/>
        <v>0</v>
      </c>
      <c r="N198" s="357">
        <f t="shared" si="22"/>
        <v>0</v>
      </c>
      <c r="O198" s="358">
        <f t="shared" si="23"/>
        <v>0</v>
      </c>
      <c r="P198" s="357">
        <v>0</v>
      </c>
      <c r="Q198" s="357">
        <v>0</v>
      </c>
      <c r="R198" s="357">
        <v>0</v>
      </c>
      <c r="S198" s="357">
        <v>0</v>
      </c>
      <c r="T198" s="357">
        <v>0</v>
      </c>
      <c r="U198" s="358">
        <f t="shared" si="24"/>
        <v>0</v>
      </c>
      <c r="V198" s="357">
        <v>0</v>
      </c>
      <c r="W198" s="357">
        <v>0</v>
      </c>
      <c r="X198" s="357">
        <v>0</v>
      </c>
      <c r="Y198" s="357">
        <v>0</v>
      </c>
      <c r="Z198" s="357">
        <v>0</v>
      </c>
      <c r="AA198" s="358">
        <f t="shared" si="25"/>
        <v>0</v>
      </c>
      <c r="AB198" s="357">
        <v>0</v>
      </c>
      <c r="AC198" s="357">
        <v>0</v>
      </c>
      <c r="AD198" s="357">
        <v>0</v>
      </c>
      <c r="AE198" s="357">
        <v>0</v>
      </c>
      <c r="AF198" s="357">
        <v>0</v>
      </c>
      <c r="AG198" s="358">
        <f t="shared" si="26"/>
        <v>0</v>
      </c>
      <c r="AH198" s="357">
        <v>0</v>
      </c>
      <c r="AI198" s="357">
        <v>0</v>
      </c>
      <c r="AJ198" s="357">
        <v>0</v>
      </c>
      <c r="AK198" s="357">
        <v>0</v>
      </c>
      <c r="AL198" s="357">
        <v>0</v>
      </c>
    </row>
    <row r="199" spans="1:38" ht="25.5" outlineLevel="2" x14ac:dyDescent="0.2">
      <c r="A199" s="15" t="s">
        <v>23</v>
      </c>
      <c r="B199" s="16">
        <v>506001</v>
      </c>
      <c r="C199" s="81">
        <v>600101</v>
      </c>
      <c r="D199" s="74" t="s">
        <v>126</v>
      </c>
      <c r="E199" s="288">
        <v>1</v>
      </c>
      <c r="F199" s="74" t="s">
        <v>25</v>
      </c>
      <c r="G199" s="288" t="s">
        <v>26</v>
      </c>
      <c r="H199" s="308" t="s">
        <v>27</v>
      </c>
      <c r="I199" s="356">
        <v>6488</v>
      </c>
      <c r="J199" s="357">
        <f t="shared" si="18"/>
        <v>2656</v>
      </c>
      <c r="K199" s="357">
        <f t="shared" si="19"/>
        <v>1120</v>
      </c>
      <c r="L199" s="357">
        <f t="shared" si="20"/>
        <v>180</v>
      </c>
      <c r="M199" s="357">
        <f t="shared" si="21"/>
        <v>2520</v>
      </c>
      <c r="N199" s="357">
        <f t="shared" si="22"/>
        <v>12</v>
      </c>
      <c r="O199" s="358">
        <f t="shared" si="23"/>
        <v>1741</v>
      </c>
      <c r="P199" s="357">
        <v>664</v>
      </c>
      <c r="Q199" s="357">
        <v>330</v>
      </c>
      <c r="R199" s="357">
        <v>134</v>
      </c>
      <c r="S199" s="357">
        <v>610</v>
      </c>
      <c r="T199" s="357">
        <v>3</v>
      </c>
      <c r="U199" s="358">
        <f t="shared" si="24"/>
        <v>1743</v>
      </c>
      <c r="V199" s="357">
        <v>664</v>
      </c>
      <c r="W199" s="357">
        <v>330</v>
      </c>
      <c r="X199" s="357">
        <v>22</v>
      </c>
      <c r="Y199" s="357">
        <v>724</v>
      </c>
      <c r="Z199" s="357">
        <v>3</v>
      </c>
      <c r="AA199" s="358">
        <f t="shared" si="25"/>
        <v>1502</v>
      </c>
      <c r="AB199" s="357">
        <v>664</v>
      </c>
      <c r="AC199" s="357">
        <v>230</v>
      </c>
      <c r="AD199" s="357">
        <v>12</v>
      </c>
      <c r="AE199" s="357">
        <v>593</v>
      </c>
      <c r="AF199" s="357">
        <v>3</v>
      </c>
      <c r="AG199" s="358">
        <f t="shared" si="26"/>
        <v>1502</v>
      </c>
      <c r="AH199" s="357">
        <v>664</v>
      </c>
      <c r="AI199" s="357">
        <v>230</v>
      </c>
      <c r="AJ199" s="357">
        <v>12</v>
      </c>
      <c r="AK199" s="357">
        <v>593</v>
      </c>
      <c r="AL199" s="357">
        <v>3</v>
      </c>
    </row>
    <row r="200" spans="1:38" ht="25.5" outlineLevel="2" x14ac:dyDescent="0.2">
      <c r="A200" s="15" t="s">
        <v>23</v>
      </c>
      <c r="B200" s="16">
        <v>506001</v>
      </c>
      <c r="C200" s="81">
        <v>600101</v>
      </c>
      <c r="D200" s="74" t="s">
        <v>126</v>
      </c>
      <c r="E200" s="288">
        <v>1</v>
      </c>
      <c r="F200" s="74" t="s">
        <v>25</v>
      </c>
      <c r="G200" s="288">
        <v>22</v>
      </c>
      <c r="H200" s="308" t="s">
        <v>28</v>
      </c>
      <c r="I200" s="356">
        <v>0</v>
      </c>
      <c r="J200" s="357">
        <f t="shared" ref="J200:J263" si="27">P200+V200+AB200+AH200</f>
        <v>0</v>
      </c>
      <c r="K200" s="357">
        <f t="shared" ref="K200:K263" si="28">Q200+W200+AC200+AI200</f>
        <v>0</v>
      </c>
      <c r="L200" s="357">
        <f t="shared" ref="L200:L263" si="29">R200+X200+AD200+AJ200</f>
        <v>0</v>
      </c>
      <c r="M200" s="357">
        <f t="shared" ref="M200:M263" si="30">S200+Y200+AE200+AK200</f>
        <v>0</v>
      </c>
      <c r="N200" s="357">
        <f t="shared" ref="N200:N263" si="31">T200+Z200+AF200+AL200</f>
        <v>0</v>
      </c>
      <c r="O200" s="358">
        <f t="shared" ref="O200:O263" si="32">SUM(P200:T200)</f>
        <v>0</v>
      </c>
      <c r="P200" s="357">
        <v>0</v>
      </c>
      <c r="Q200" s="357">
        <v>0</v>
      </c>
      <c r="R200" s="357">
        <v>0</v>
      </c>
      <c r="S200" s="357">
        <v>0</v>
      </c>
      <c r="T200" s="357">
        <v>0</v>
      </c>
      <c r="U200" s="358">
        <f t="shared" ref="U200:U263" si="33">SUM(V200:Z200)</f>
        <v>0</v>
      </c>
      <c r="V200" s="357">
        <v>0</v>
      </c>
      <c r="W200" s="357">
        <v>0</v>
      </c>
      <c r="X200" s="357">
        <v>0</v>
      </c>
      <c r="Y200" s="357">
        <v>0</v>
      </c>
      <c r="Z200" s="357">
        <v>0</v>
      </c>
      <c r="AA200" s="358">
        <f t="shared" ref="AA200:AA263" si="34">SUM(AB200:AF200)</f>
        <v>0</v>
      </c>
      <c r="AB200" s="357">
        <v>0</v>
      </c>
      <c r="AC200" s="357">
        <v>0</v>
      </c>
      <c r="AD200" s="357">
        <v>0</v>
      </c>
      <c r="AE200" s="357">
        <v>0</v>
      </c>
      <c r="AF200" s="357">
        <v>0</v>
      </c>
      <c r="AG200" s="358">
        <f t="shared" ref="AG200:AG263" si="35">SUM(AH200:AL200)</f>
        <v>0</v>
      </c>
      <c r="AH200" s="357">
        <v>0</v>
      </c>
      <c r="AI200" s="357">
        <v>0</v>
      </c>
      <c r="AJ200" s="357">
        <v>0</v>
      </c>
      <c r="AK200" s="357">
        <v>0</v>
      </c>
      <c r="AL200" s="357">
        <v>0</v>
      </c>
    </row>
    <row r="201" spans="1:38" ht="38.25" outlineLevel="2" x14ac:dyDescent="0.2">
      <c r="A201" s="15" t="s">
        <v>38</v>
      </c>
      <c r="B201" s="16">
        <v>508804</v>
      </c>
      <c r="C201" s="81">
        <v>880401</v>
      </c>
      <c r="D201" s="74" t="s">
        <v>127</v>
      </c>
      <c r="E201" s="288">
        <v>1</v>
      </c>
      <c r="F201" s="74" t="s">
        <v>25</v>
      </c>
      <c r="G201" s="288" t="s">
        <v>26</v>
      </c>
      <c r="H201" s="308" t="s">
        <v>27</v>
      </c>
      <c r="I201" s="356">
        <v>1327</v>
      </c>
      <c r="J201" s="357">
        <f t="shared" si="27"/>
        <v>557</v>
      </c>
      <c r="K201" s="357">
        <f t="shared" si="28"/>
        <v>258</v>
      </c>
      <c r="L201" s="357">
        <f t="shared" si="29"/>
        <v>8</v>
      </c>
      <c r="M201" s="357">
        <f t="shared" si="30"/>
        <v>504</v>
      </c>
      <c r="N201" s="357">
        <f t="shared" si="31"/>
        <v>0</v>
      </c>
      <c r="O201" s="358">
        <f t="shared" si="32"/>
        <v>332</v>
      </c>
      <c r="P201" s="357">
        <v>140</v>
      </c>
      <c r="Q201" s="357">
        <v>64</v>
      </c>
      <c r="R201" s="357">
        <v>2</v>
      </c>
      <c r="S201" s="357">
        <v>126</v>
      </c>
      <c r="T201" s="357">
        <v>0</v>
      </c>
      <c r="U201" s="358">
        <f t="shared" si="33"/>
        <v>332</v>
      </c>
      <c r="V201" s="357">
        <v>139</v>
      </c>
      <c r="W201" s="357">
        <v>65</v>
      </c>
      <c r="X201" s="357">
        <v>2</v>
      </c>
      <c r="Y201" s="357">
        <v>126</v>
      </c>
      <c r="Z201" s="357">
        <v>0</v>
      </c>
      <c r="AA201" s="358">
        <f t="shared" si="34"/>
        <v>332</v>
      </c>
      <c r="AB201" s="357">
        <v>139</v>
      </c>
      <c r="AC201" s="357">
        <v>65</v>
      </c>
      <c r="AD201" s="357">
        <v>2</v>
      </c>
      <c r="AE201" s="357">
        <v>126</v>
      </c>
      <c r="AF201" s="357">
        <v>0</v>
      </c>
      <c r="AG201" s="358">
        <f t="shared" si="35"/>
        <v>331</v>
      </c>
      <c r="AH201" s="357">
        <v>139</v>
      </c>
      <c r="AI201" s="357">
        <v>64</v>
      </c>
      <c r="AJ201" s="357">
        <v>2</v>
      </c>
      <c r="AK201" s="357">
        <v>126</v>
      </c>
      <c r="AL201" s="357">
        <v>0</v>
      </c>
    </row>
    <row r="202" spans="1:38" ht="38.25" outlineLevel="2" x14ac:dyDescent="0.2">
      <c r="A202" s="15" t="s">
        <v>38</v>
      </c>
      <c r="B202" s="16">
        <v>508804</v>
      </c>
      <c r="C202" s="81">
        <v>880401</v>
      </c>
      <c r="D202" s="74" t="s">
        <v>127</v>
      </c>
      <c r="E202" s="288">
        <v>1</v>
      </c>
      <c r="F202" s="74" t="s">
        <v>25</v>
      </c>
      <c r="G202" s="288">
        <v>22</v>
      </c>
      <c r="H202" s="308" t="s">
        <v>28</v>
      </c>
      <c r="I202" s="356">
        <v>0</v>
      </c>
      <c r="J202" s="357">
        <f t="shared" si="27"/>
        <v>0</v>
      </c>
      <c r="K202" s="357">
        <f t="shared" si="28"/>
        <v>0</v>
      </c>
      <c r="L202" s="357">
        <f t="shared" si="29"/>
        <v>0</v>
      </c>
      <c r="M202" s="357">
        <f t="shared" si="30"/>
        <v>0</v>
      </c>
      <c r="N202" s="357">
        <f t="shared" si="31"/>
        <v>0</v>
      </c>
      <c r="O202" s="358">
        <f t="shared" si="32"/>
        <v>0</v>
      </c>
      <c r="P202" s="357">
        <v>0</v>
      </c>
      <c r="Q202" s="357">
        <v>0</v>
      </c>
      <c r="R202" s="357">
        <v>0</v>
      </c>
      <c r="S202" s="357">
        <v>0</v>
      </c>
      <c r="T202" s="357">
        <v>0</v>
      </c>
      <c r="U202" s="358">
        <f t="shared" si="33"/>
        <v>0</v>
      </c>
      <c r="V202" s="357">
        <v>0</v>
      </c>
      <c r="W202" s="357">
        <v>0</v>
      </c>
      <c r="X202" s="357">
        <v>0</v>
      </c>
      <c r="Y202" s="357">
        <v>0</v>
      </c>
      <c r="Z202" s="357">
        <v>0</v>
      </c>
      <c r="AA202" s="358">
        <f t="shared" si="34"/>
        <v>0</v>
      </c>
      <c r="AB202" s="357">
        <v>0</v>
      </c>
      <c r="AC202" s="357">
        <v>0</v>
      </c>
      <c r="AD202" s="357">
        <v>0</v>
      </c>
      <c r="AE202" s="357">
        <v>0</v>
      </c>
      <c r="AF202" s="357">
        <v>0</v>
      </c>
      <c r="AG202" s="358">
        <f t="shared" si="35"/>
        <v>0</v>
      </c>
      <c r="AH202" s="357">
        <v>0</v>
      </c>
      <c r="AI202" s="357">
        <v>0</v>
      </c>
      <c r="AJ202" s="357">
        <v>0</v>
      </c>
      <c r="AK202" s="357">
        <v>0</v>
      </c>
      <c r="AL202" s="357">
        <v>0</v>
      </c>
    </row>
    <row r="203" spans="1:38" ht="51" outlineLevel="2" x14ac:dyDescent="0.2">
      <c r="A203" s="15" t="s">
        <v>38</v>
      </c>
      <c r="B203" s="16">
        <v>508904</v>
      </c>
      <c r="C203" s="81">
        <v>890501</v>
      </c>
      <c r="D203" s="74" t="s">
        <v>128</v>
      </c>
      <c r="E203" s="288">
        <v>1</v>
      </c>
      <c r="F203" s="74" t="s">
        <v>25</v>
      </c>
      <c r="G203" s="288" t="s">
        <v>26</v>
      </c>
      <c r="H203" s="308" t="s">
        <v>27</v>
      </c>
      <c r="I203" s="356">
        <v>10</v>
      </c>
      <c r="J203" s="357">
        <f t="shared" si="27"/>
        <v>1</v>
      </c>
      <c r="K203" s="357">
        <f t="shared" si="28"/>
        <v>7</v>
      </c>
      <c r="L203" s="357">
        <f t="shared" si="29"/>
        <v>0</v>
      </c>
      <c r="M203" s="357">
        <f t="shared" si="30"/>
        <v>2</v>
      </c>
      <c r="N203" s="357">
        <f t="shared" si="31"/>
        <v>0</v>
      </c>
      <c r="O203" s="358">
        <f t="shared" si="32"/>
        <v>3</v>
      </c>
      <c r="P203" s="357">
        <v>0</v>
      </c>
      <c r="Q203" s="357">
        <v>2</v>
      </c>
      <c r="R203" s="357">
        <v>0</v>
      </c>
      <c r="S203" s="357">
        <v>1</v>
      </c>
      <c r="T203" s="357">
        <v>0</v>
      </c>
      <c r="U203" s="358">
        <f t="shared" si="33"/>
        <v>2</v>
      </c>
      <c r="V203" s="357">
        <v>0</v>
      </c>
      <c r="W203" s="357">
        <v>2</v>
      </c>
      <c r="X203" s="357">
        <v>0</v>
      </c>
      <c r="Y203" s="357">
        <v>0</v>
      </c>
      <c r="Z203" s="357">
        <v>0</v>
      </c>
      <c r="AA203" s="358">
        <f t="shared" si="34"/>
        <v>3</v>
      </c>
      <c r="AB203" s="357">
        <v>1</v>
      </c>
      <c r="AC203" s="357">
        <v>1</v>
      </c>
      <c r="AD203" s="357">
        <v>0</v>
      </c>
      <c r="AE203" s="357">
        <v>1</v>
      </c>
      <c r="AF203" s="357">
        <v>0</v>
      </c>
      <c r="AG203" s="358">
        <f t="shared" si="35"/>
        <v>2</v>
      </c>
      <c r="AH203" s="357">
        <v>0</v>
      </c>
      <c r="AI203" s="357">
        <v>2</v>
      </c>
      <c r="AJ203" s="357">
        <v>0</v>
      </c>
      <c r="AK203" s="357">
        <v>0</v>
      </c>
      <c r="AL203" s="357">
        <v>0</v>
      </c>
    </row>
    <row r="204" spans="1:38" ht="51" outlineLevel="2" x14ac:dyDescent="0.2">
      <c r="A204" s="15" t="s">
        <v>38</v>
      </c>
      <c r="B204" s="16">
        <v>508904</v>
      </c>
      <c r="C204" s="81">
        <v>890501</v>
      </c>
      <c r="D204" s="74" t="s">
        <v>128</v>
      </c>
      <c r="E204" s="288">
        <v>1</v>
      </c>
      <c r="F204" s="74" t="s">
        <v>25</v>
      </c>
      <c r="G204" s="288">
        <v>22</v>
      </c>
      <c r="H204" s="308" t="s">
        <v>28</v>
      </c>
      <c r="I204" s="356">
        <v>0</v>
      </c>
      <c r="J204" s="357">
        <f t="shared" si="27"/>
        <v>0</v>
      </c>
      <c r="K204" s="357">
        <f t="shared" si="28"/>
        <v>0</v>
      </c>
      <c r="L204" s="357">
        <f t="shared" si="29"/>
        <v>0</v>
      </c>
      <c r="M204" s="357">
        <f t="shared" si="30"/>
        <v>0</v>
      </c>
      <c r="N204" s="357">
        <f t="shared" si="31"/>
        <v>0</v>
      </c>
      <c r="O204" s="358">
        <f t="shared" si="32"/>
        <v>0</v>
      </c>
      <c r="P204" s="357">
        <v>0</v>
      </c>
      <c r="Q204" s="357">
        <v>0</v>
      </c>
      <c r="R204" s="357">
        <v>0</v>
      </c>
      <c r="S204" s="357">
        <v>0</v>
      </c>
      <c r="T204" s="357">
        <v>0</v>
      </c>
      <c r="U204" s="358">
        <f t="shared" si="33"/>
        <v>0</v>
      </c>
      <c r="V204" s="357">
        <v>0</v>
      </c>
      <c r="W204" s="357">
        <v>0</v>
      </c>
      <c r="X204" s="357">
        <v>0</v>
      </c>
      <c r="Y204" s="357">
        <v>0</v>
      </c>
      <c r="Z204" s="357">
        <v>0</v>
      </c>
      <c r="AA204" s="358">
        <f t="shared" si="34"/>
        <v>0</v>
      </c>
      <c r="AB204" s="357">
        <v>0</v>
      </c>
      <c r="AC204" s="357">
        <v>0</v>
      </c>
      <c r="AD204" s="357">
        <v>0</v>
      </c>
      <c r="AE204" s="357">
        <v>0</v>
      </c>
      <c r="AF204" s="357">
        <v>0</v>
      </c>
      <c r="AG204" s="358">
        <f t="shared" si="35"/>
        <v>0</v>
      </c>
      <c r="AH204" s="357">
        <v>0</v>
      </c>
      <c r="AI204" s="357">
        <v>0</v>
      </c>
      <c r="AJ204" s="357">
        <v>0</v>
      </c>
      <c r="AK204" s="357">
        <v>0</v>
      </c>
      <c r="AL204" s="357">
        <v>0</v>
      </c>
    </row>
    <row r="205" spans="1:38" ht="38.25" outlineLevel="2" x14ac:dyDescent="0.2">
      <c r="A205" s="15" t="s">
        <v>38</v>
      </c>
      <c r="B205" s="16">
        <v>508905</v>
      </c>
      <c r="C205" s="81">
        <v>890601</v>
      </c>
      <c r="D205" s="74" t="s">
        <v>129</v>
      </c>
      <c r="E205" s="288">
        <v>1</v>
      </c>
      <c r="F205" s="74" t="s">
        <v>25</v>
      </c>
      <c r="G205" s="288" t="s">
        <v>26</v>
      </c>
      <c r="H205" s="308" t="s">
        <v>27</v>
      </c>
      <c r="I205" s="356">
        <v>20</v>
      </c>
      <c r="J205" s="357">
        <f t="shared" si="27"/>
        <v>5</v>
      </c>
      <c r="K205" s="357">
        <f t="shared" si="28"/>
        <v>11</v>
      </c>
      <c r="L205" s="357">
        <f t="shared" si="29"/>
        <v>0</v>
      </c>
      <c r="M205" s="357">
        <f t="shared" si="30"/>
        <v>4</v>
      </c>
      <c r="N205" s="357">
        <f t="shared" si="31"/>
        <v>0</v>
      </c>
      <c r="O205" s="358">
        <f t="shared" si="32"/>
        <v>5</v>
      </c>
      <c r="P205" s="357">
        <v>2</v>
      </c>
      <c r="Q205" s="357">
        <v>2</v>
      </c>
      <c r="R205" s="357">
        <v>0</v>
      </c>
      <c r="S205" s="357">
        <v>1</v>
      </c>
      <c r="T205" s="357">
        <v>0</v>
      </c>
      <c r="U205" s="358">
        <f t="shared" si="33"/>
        <v>5</v>
      </c>
      <c r="V205" s="357">
        <v>1</v>
      </c>
      <c r="W205" s="357">
        <v>3</v>
      </c>
      <c r="X205" s="357">
        <v>0</v>
      </c>
      <c r="Y205" s="357">
        <v>1</v>
      </c>
      <c r="Z205" s="357">
        <v>0</v>
      </c>
      <c r="AA205" s="358">
        <f t="shared" si="34"/>
        <v>5</v>
      </c>
      <c r="AB205" s="357">
        <v>1</v>
      </c>
      <c r="AC205" s="357">
        <v>3</v>
      </c>
      <c r="AD205" s="357">
        <v>0</v>
      </c>
      <c r="AE205" s="357">
        <v>1</v>
      </c>
      <c r="AF205" s="357">
        <v>0</v>
      </c>
      <c r="AG205" s="358">
        <f t="shared" si="35"/>
        <v>5</v>
      </c>
      <c r="AH205" s="357">
        <v>1</v>
      </c>
      <c r="AI205" s="357">
        <v>3</v>
      </c>
      <c r="AJ205" s="357">
        <v>0</v>
      </c>
      <c r="AK205" s="357">
        <v>1</v>
      </c>
      <c r="AL205" s="357">
        <v>0</v>
      </c>
    </row>
    <row r="206" spans="1:38" ht="38.25" outlineLevel="2" x14ac:dyDescent="0.2">
      <c r="A206" s="15" t="s">
        <v>38</v>
      </c>
      <c r="B206" s="16">
        <v>508905</v>
      </c>
      <c r="C206" s="81">
        <v>890601</v>
      </c>
      <c r="D206" s="74" t="s">
        <v>129</v>
      </c>
      <c r="E206" s="288">
        <v>1</v>
      </c>
      <c r="F206" s="74" t="s">
        <v>25</v>
      </c>
      <c r="G206" s="288">
        <v>22</v>
      </c>
      <c r="H206" s="308" t="s">
        <v>28</v>
      </c>
      <c r="I206" s="356">
        <v>0</v>
      </c>
      <c r="J206" s="357">
        <f t="shared" si="27"/>
        <v>0</v>
      </c>
      <c r="K206" s="357">
        <f t="shared" si="28"/>
        <v>0</v>
      </c>
      <c r="L206" s="357">
        <f t="shared" si="29"/>
        <v>0</v>
      </c>
      <c r="M206" s="357">
        <f t="shared" si="30"/>
        <v>0</v>
      </c>
      <c r="N206" s="357">
        <f t="shared" si="31"/>
        <v>0</v>
      </c>
      <c r="O206" s="358">
        <f t="shared" si="32"/>
        <v>0</v>
      </c>
      <c r="P206" s="357">
        <v>0</v>
      </c>
      <c r="Q206" s="357">
        <v>0</v>
      </c>
      <c r="R206" s="357">
        <v>0</v>
      </c>
      <c r="S206" s="357">
        <v>0</v>
      </c>
      <c r="T206" s="357">
        <v>0</v>
      </c>
      <c r="U206" s="358">
        <f t="shared" si="33"/>
        <v>0</v>
      </c>
      <c r="V206" s="357">
        <v>0</v>
      </c>
      <c r="W206" s="357">
        <v>0</v>
      </c>
      <c r="X206" s="357">
        <v>0</v>
      </c>
      <c r="Y206" s="357">
        <v>0</v>
      </c>
      <c r="Z206" s="357">
        <v>0</v>
      </c>
      <c r="AA206" s="358">
        <f t="shared" si="34"/>
        <v>0</v>
      </c>
      <c r="AB206" s="357">
        <v>0</v>
      </c>
      <c r="AC206" s="357">
        <v>0</v>
      </c>
      <c r="AD206" s="357">
        <v>0</v>
      </c>
      <c r="AE206" s="357">
        <v>0</v>
      </c>
      <c r="AF206" s="357">
        <v>0</v>
      </c>
      <c r="AG206" s="358">
        <f t="shared" si="35"/>
        <v>0</v>
      </c>
      <c r="AH206" s="357">
        <v>0</v>
      </c>
      <c r="AI206" s="357">
        <v>0</v>
      </c>
      <c r="AJ206" s="357">
        <v>0</v>
      </c>
      <c r="AK206" s="357">
        <v>0</v>
      </c>
      <c r="AL206" s="357">
        <v>0</v>
      </c>
    </row>
    <row r="207" spans="1:38" ht="38.25" outlineLevel="2" x14ac:dyDescent="0.2">
      <c r="A207" s="15" t="s">
        <v>38</v>
      </c>
      <c r="B207" s="16">
        <v>508928</v>
      </c>
      <c r="C207" s="81">
        <v>891301</v>
      </c>
      <c r="D207" s="74" t="s">
        <v>130</v>
      </c>
      <c r="E207" s="288">
        <v>1</v>
      </c>
      <c r="F207" s="74" t="s">
        <v>25</v>
      </c>
      <c r="G207" s="288" t="s">
        <v>26</v>
      </c>
      <c r="H207" s="308" t="s">
        <v>27</v>
      </c>
      <c r="I207" s="356">
        <v>115</v>
      </c>
      <c r="J207" s="357">
        <f t="shared" si="27"/>
        <v>27</v>
      </c>
      <c r="K207" s="357">
        <f t="shared" si="28"/>
        <v>58</v>
      </c>
      <c r="L207" s="357">
        <f t="shared" si="29"/>
        <v>0</v>
      </c>
      <c r="M207" s="357">
        <f t="shared" si="30"/>
        <v>30</v>
      </c>
      <c r="N207" s="357">
        <f t="shared" si="31"/>
        <v>0</v>
      </c>
      <c r="O207" s="358">
        <f t="shared" si="32"/>
        <v>29</v>
      </c>
      <c r="P207" s="357">
        <v>7</v>
      </c>
      <c r="Q207" s="357">
        <v>13</v>
      </c>
      <c r="R207" s="357">
        <v>0</v>
      </c>
      <c r="S207" s="357">
        <v>9</v>
      </c>
      <c r="T207" s="357">
        <v>0</v>
      </c>
      <c r="U207" s="358">
        <f t="shared" si="33"/>
        <v>29</v>
      </c>
      <c r="V207" s="357">
        <v>7</v>
      </c>
      <c r="W207" s="357">
        <v>15</v>
      </c>
      <c r="X207" s="357">
        <v>0</v>
      </c>
      <c r="Y207" s="357">
        <v>7</v>
      </c>
      <c r="Z207" s="357">
        <v>0</v>
      </c>
      <c r="AA207" s="358">
        <f t="shared" si="34"/>
        <v>29</v>
      </c>
      <c r="AB207" s="357">
        <v>7</v>
      </c>
      <c r="AC207" s="357">
        <v>15</v>
      </c>
      <c r="AD207" s="357">
        <v>0</v>
      </c>
      <c r="AE207" s="357">
        <v>7</v>
      </c>
      <c r="AF207" s="357">
        <v>0</v>
      </c>
      <c r="AG207" s="358">
        <f t="shared" si="35"/>
        <v>28</v>
      </c>
      <c r="AH207" s="357">
        <v>6</v>
      </c>
      <c r="AI207" s="357">
        <v>15</v>
      </c>
      <c r="AJ207" s="357">
        <v>0</v>
      </c>
      <c r="AK207" s="357">
        <v>7</v>
      </c>
      <c r="AL207" s="357">
        <v>0</v>
      </c>
    </row>
    <row r="208" spans="1:38" ht="38.25" outlineLevel="2" x14ac:dyDescent="0.2">
      <c r="A208" s="15" t="s">
        <v>38</v>
      </c>
      <c r="B208" s="16">
        <v>508928</v>
      </c>
      <c r="C208" s="81">
        <v>891301</v>
      </c>
      <c r="D208" s="74" t="s">
        <v>130</v>
      </c>
      <c r="E208" s="288">
        <v>1</v>
      </c>
      <c r="F208" s="74" t="s">
        <v>25</v>
      </c>
      <c r="G208" s="288">
        <v>22</v>
      </c>
      <c r="H208" s="308" t="s">
        <v>28</v>
      </c>
      <c r="I208" s="356">
        <v>0</v>
      </c>
      <c r="J208" s="357">
        <f t="shared" si="27"/>
        <v>0</v>
      </c>
      <c r="K208" s="357">
        <f t="shared" si="28"/>
        <v>0</v>
      </c>
      <c r="L208" s="357">
        <f t="shared" si="29"/>
        <v>0</v>
      </c>
      <c r="M208" s="357">
        <f t="shared" si="30"/>
        <v>0</v>
      </c>
      <c r="N208" s="357">
        <f t="shared" si="31"/>
        <v>0</v>
      </c>
      <c r="O208" s="358">
        <f t="shared" si="32"/>
        <v>0</v>
      </c>
      <c r="P208" s="357">
        <v>0</v>
      </c>
      <c r="Q208" s="357">
        <v>0</v>
      </c>
      <c r="R208" s="357">
        <v>0</v>
      </c>
      <c r="S208" s="357">
        <v>0</v>
      </c>
      <c r="T208" s="357">
        <v>0</v>
      </c>
      <c r="U208" s="358">
        <f t="shared" si="33"/>
        <v>0</v>
      </c>
      <c r="V208" s="357">
        <v>0</v>
      </c>
      <c r="W208" s="357">
        <v>0</v>
      </c>
      <c r="X208" s="357">
        <v>0</v>
      </c>
      <c r="Y208" s="357">
        <v>0</v>
      </c>
      <c r="Z208" s="357">
        <v>0</v>
      </c>
      <c r="AA208" s="358">
        <f t="shared" si="34"/>
        <v>0</v>
      </c>
      <c r="AB208" s="357">
        <v>0</v>
      </c>
      <c r="AC208" s="357">
        <v>0</v>
      </c>
      <c r="AD208" s="357">
        <v>0</v>
      </c>
      <c r="AE208" s="357">
        <v>0</v>
      </c>
      <c r="AF208" s="357">
        <v>0</v>
      </c>
      <c r="AG208" s="358">
        <f t="shared" si="35"/>
        <v>0</v>
      </c>
      <c r="AH208" s="357">
        <v>0</v>
      </c>
      <c r="AI208" s="357">
        <v>0</v>
      </c>
      <c r="AJ208" s="357">
        <v>0</v>
      </c>
      <c r="AK208" s="357">
        <v>0</v>
      </c>
      <c r="AL208" s="357">
        <v>0</v>
      </c>
    </row>
    <row r="209" spans="1:38" ht="63.75" outlineLevel="2" x14ac:dyDescent="0.2">
      <c r="A209" s="15" t="s">
        <v>38</v>
      </c>
      <c r="B209" s="16">
        <v>508944</v>
      </c>
      <c r="C209" s="81">
        <v>894501</v>
      </c>
      <c r="D209" s="74" t="s">
        <v>131</v>
      </c>
      <c r="E209" s="288">
        <v>1</v>
      </c>
      <c r="F209" s="74" t="s">
        <v>25</v>
      </c>
      <c r="G209" s="288" t="s">
        <v>26</v>
      </c>
      <c r="H209" s="308" t="s">
        <v>27</v>
      </c>
      <c r="I209" s="356">
        <v>2561</v>
      </c>
      <c r="J209" s="357">
        <f t="shared" si="27"/>
        <v>608</v>
      </c>
      <c r="K209" s="357">
        <f t="shared" si="28"/>
        <v>783</v>
      </c>
      <c r="L209" s="357">
        <f t="shared" si="29"/>
        <v>40</v>
      </c>
      <c r="M209" s="357">
        <f t="shared" si="30"/>
        <v>1090</v>
      </c>
      <c r="N209" s="357">
        <f t="shared" si="31"/>
        <v>40</v>
      </c>
      <c r="O209" s="358">
        <f t="shared" si="32"/>
        <v>810</v>
      </c>
      <c r="P209" s="357">
        <v>227</v>
      </c>
      <c r="Q209" s="357">
        <v>271</v>
      </c>
      <c r="R209" s="357">
        <v>10</v>
      </c>
      <c r="S209" s="357">
        <v>292</v>
      </c>
      <c r="T209" s="357">
        <v>10</v>
      </c>
      <c r="U209" s="358">
        <f t="shared" si="33"/>
        <v>584</v>
      </c>
      <c r="V209" s="357">
        <v>127</v>
      </c>
      <c r="W209" s="357">
        <v>171</v>
      </c>
      <c r="X209" s="357">
        <v>10</v>
      </c>
      <c r="Y209" s="357">
        <v>266</v>
      </c>
      <c r="Z209" s="357">
        <v>10</v>
      </c>
      <c r="AA209" s="358">
        <f t="shared" si="34"/>
        <v>584</v>
      </c>
      <c r="AB209" s="357">
        <v>127</v>
      </c>
      <c r="AC209" s="357">
        <v>171</v>
      </c>
      <c r="AD209" s="357">
        <v>10</v>
      </c>
      <c r="AE209" s="357">
        <v>266</v>
      </c>
      <c r="AF209" s="357">
        <v>10</v>
      </c>
      <c r="AG209" s="358">
        <f t="shared" si="35"/>
        <v>583</v>
      </c>
      <c r="AH209" s="357">
        <v>127</v>
      </c>
      <c r="AI209" s="357">
        <v>170</v>
      </c>
      <c r="AJ209" s="357">
        <v>10</v>
      </c>
      <c r="AK209" s="357">
        <v>266</v>
      </c>
      <c r="AL209" s="357">
        <v>10</v>
      </c>
    </row>
    <row r="210" spans="1:38" ht="63.75" outlineLevel="2" x14ac:dyDescent="0.2">
      <c r="A210" s="15" t="s">
        <v>38</v>
      </c>
      <c r="B210" s="16">
        <v>508944</v>
      </c>
      <c r="C210" s="81">
        <v>894501</v>
      </c>
      <c r="D210" s="74" t="s">
        <v>131</v>
      </c>
      <c r="E210" s="288">
        <v>1</v>
      </c>
      <c r="F210" s="74" t="s">
        <v>25</v>
      </c>
      <c r="G210" s="288">
        <v>22</v>
      </c>
      <c r="H210" s="308" t="s">
        <v>28</v>
      </c>
      <c r="I210" s="356">
        <v>0</v>
      </c>
      <c r="J210" s="357">
        <f t="shared" si="27"/>
        <v>0</v>
      </c>
      <c r="K210" s="357">
        <f t="shared" si="28"/>
        <v>0</v>
      </c>
      <c r="L210" s="357">
        <f t="shared" si="29"/>
        <v>0</v>
      </c>
      <c r="M210" s="357">
        <f t="shared" si="30"/>
        <v>0</v>
      </c>
      <c r="N210" s="357">
        <f t="shared" si="31"/>
        <v>0</v>
      </c>
      <c r="O210" s="358">
        <f t="shared" si="32"/>
        <v>0</v>
      </c>
      <c r="P210" s="357">
        <v>0</v>
      </c>
      <c r="Q210" s="357">
        <v>0</v>
      </c>
      <c r="R210" s="357">
        <v>0</v>
      </c>
      <c r="S210" s="357">
        <v>0</v>
      </c>
      <c r="T210" s="357">
        <v>0</v>
      </c>
      <c r="U210" s="358">
        <f t="shared" si="33"/>
        <v>0</v>
      </c>
      <c r="V210" s="357">
        <v>0</v>
      </c>
      <c r="W210" s="357">
        <v>0</v>
      </c>
      <c r="X210" s="357">
        <v>0</v>
      </c>
      <c r="Y210" s="357">
        <v>0</v>
      </c>
      <c r="Z210" s="357">
        <v>0</v>
      </c>
      <c r="AA210" s="358">
        <f t="shared" si="34"/>
        <v>0</v>
      </c>
      <c r="AB210" s="357">
        <v>0</v>
      </c>
      <c r="AC210" s="357">
        <v>0</v>
      </c>
      <c r="AD210" s="357">
        <v>0</v>
      </c>
      <c r="AE210" s="357">
        <v>0</v>
      </c>
      <c r="AF210" s="357">
        <v>0</v>
      </c>
      <c r="AG210" s="358">
        <f t="shared" si="35"/>
        <v>0</v>
      </c>
      <c r="AH210" s="357">
        <v>0</v>
      </c>
      <c r="AI210" s="357">
        <v>0</v>
      </c>
      <c r="AJ210" s="357">
        <v>0</v>
      </c>
      <c r="AK210" s="357">
        <v>0</v>
      </c>
      <c r="AL210" s="357">
        <v>0</v>
      </c>
    </row>
    <row r="211" spans="1:38" ht="38.25" outlineLevel="2" x14ac:dyDescent="0.2">
      <c r="A211" s="15" t="s">
        <v>38</v>
      </c>
      <c r="B211" s="16">
        <v>509101</v>
      </c>
      <c r="C211" s="81">
        <v>910201</v>
      </c>
      <c r="D211" s="74" t="s">
        <v>132</v>
      </c>
      <c r="E211" s="288">
        <v>1</v>
      </c>
      <c r="F211" s="74" t="s">
        <v>25</v>
      </c>
      <c r="G211" s="288" t="s">
        <v>26</v>
      </c>
      <c r="H211" s="308" t="s">
        <v>27</v>
      </c>
      <c r="I211" s="356">
        <v>3598</v>
      </c>
      <c r="J211" s="357">
        <f t="shared" si="27"/>
        <v>222</v>
      </c>
      <c r="K211" s="357">
        <f t="shared" si="28"/>
        <v>2666</v>
      </c>
      <c r="L211" s="357">
        <f t="shared" si="29"/>
        <v>137</v>
      </c>
      <c r="M211" s="357">
        <f t="shared" si="30"/>
        <v>568</v>
      </c>
      <c r="N211" s="357">
        <f t="shared" si="31"/>
        <v>5</v>
      </c>
      <c r="O211" s="358">
        <f t="shared" si="32"/>
        <v>884</v>
      </c>
      <c r="P211" s="357">
        <v>75</v>
      </c>
      <c r="Q211" s="357">
        <v>470</v>
      </c>
      <c r="R211" s="357">
        <v>45</v>
      </c>
      <c r="S211" s="357">
        <v>289</v>
      </c>
      <c r="T211" s="357">
        <v>5</v>
      </c>
      <c r="U211" s="358">
        <f t="shared" si="33"/>
        <v>923</v>
      </c>
      <c r="V211" s="357">
        <v>49</v>
      </c>
      <c r="W211" s="357">
        <v>750</v>
      </c>
      <c r="X211" s="357">
        <v>31</v>
      </c>
      <c r="Y211" s="357">
        <v>93</v>
      </c>
      <c r="Z211" s="357">
        <v>0</v>
      </c>
      <c r="AA211" s="358">
        <f t="shared" si="34"/>
        <v>884</v>
      </c>
      <c r="AB211" s="357">
        <v>49</v>
      </c>
      <c r="AC211" s="357">
        <v>711</v>
      </c>
      <c r="AD211" s="357">
        <v>31</v>
      </c>
      <c r="AE211" s="357">
        <v>93</v>
      </c>
      <c r="AF211" s="357">
        <v>0</v>
      </c>
      <c r="AG211" s="358">
        <f t="shared" si="35"/>
        <v>907</v>
      </c>
      <c r="AH211" s="357">
        <v>49</v>
      </c>
      <c r="AI211" s="357">
        <v>735</v>
      </c>
      <c r="AJ211" s="357">
        <v>30</v>
      </c>
      <c r="AK211" s="357">
        <v>93</v>
      </c>
      <c r="AL211" s="357">
        <v>0</v>
      </c>
    </row>
    <row r="212" spans="1:38" ht="38.25" outlineLevel="2" x14ac:dyDescent="0.2">
      <c r="A212" s="15" t="s">
        <v>38</v>
      </c>
      <c r="B212" s="16">
        <v>509101</v>
      </c>
      <c r="C212" s="81">
        <v>910201</v>
      </c>
      <c r="D212" s="74" t="s">
        <v>132</v>
      </c>
      <c r="E212" s="288">
        <v>1</v>
      </c>
      <c r="F212" s="74" t="s">
        <v>25</v>
      </c>
      <c r="G212" s="288">
        <v>22</v>
      </c>
      <c r="H212" s="308" t="s">
        <v>28</v>
      </c>
      <c r="I212" s="356">
        <v>0</v>
      </c>
      <c r="J212" s="357">
        <f t="shared" si="27"/>
        <v>0</v>
      </c>
      <c r="K212" s="357">
        <f t="shared" si="28"/>
        <v>0</v>
      </c>
      <c r="L212" s="357">
        <f t="shared" si="29"/>
        <v>0</v>
      </c>
      <c r="M212" s="357">
        <f t="shared" si="30"/>
        <v>0</v>
      </c>
      <c r="N212" s="357">
        <f t="shared" si="31"/>
        <v>0</v>
      </c>
      <c r="O212" s="358">
        <f t="shared" si="32"/>
        <v>0</v>
      </c>
      <c r="P212" s="357">
        <v>0</v>
      </c>
      <c r="Q212" s="357">
        <v>0</v>
      </c>
      <c r="R212" s="357">
        <v>0</v>
      </c>
      <c r="S212" s="357">
        <v>0</v>
      </c>
      <c r="T212" s="357">
        <v>0</v>
      </c>
      <c r="U212" s="358">
        <f t="shared" si="33"/>
        <v>0</v>
      </c>
      <c r="V212" s="357">
        <v>0</v>
      </c>
      <c r="W212" s="357">
        <v>0</v>
      </c>
      <c r="X212" s="357">
        <v>0</v>
      </c>
      <c r="Y212" s="357">
        <v>0</v>
      </c>
      <c r="Z212" s="357">
        <v>0</v>
      </c>
      <c r="AA212" s="358">
        <f t="shared" si="34"/>
        <v>0</v>
      </c>
      <c r="AB212" s="357">
        <v>0</v>
      </c>
      <c r="AC212" s="357">
        <v>0</v>
      </c>
      <c r="AD212" s="357">
        <v>0</v>
      </c>
      <c r="AE212" s="357">
        <v>0</v>
      </c>
      <c r="AF212" s="357">
        <v>0</v>
      </c>
      <c r="AG212" s="358">
        <f t="shared" si="35"/>
        <v>0</v>
      </c>
      <c r="AH212" s="357">
        <v>0</v>
      </c>
      <c r="AI212" s="357">
        <v>0</v>
      </c>
      <c r="AJ212" s="357">
        <v>0</v>
      </c>
      <c r="AK212" s="357">
        <v>0</v>
      </c>
      <c r="AL212" s="357">
        <v>0</v>
      </c>
    </row>
    <row r="213" spans="1:38" ht="25.5" outlineLevel="2" x14ac:dyDescent="0.2">
      <c r="A213" s="15" t="s">
        <v>38</v>
      </c>
      <c r="B213" s="16">
        <v>509103</v>
      </c>
      <c r="C213" s="81">
        <v>910801</v>
      </c>
      <c r="D213" s="74" t="s">
        <v>133</v>
      </c>
      <c r="E213" s="288">
        <v>1</v>
      </c>
      <c r="F213" s="74" t="s">
        <v>25</v>
      </c>
      <c r="G213" s="288" t="s">
        <v>26</v>
      </c>
      <c r="H213" s="308" t="s">
        <v>27</v>
      </c>
      <c r="I213" s="356">
        <v>307</v>
      </c>
      <c r="J213" s="357">
        <f t="shared" si="27"/>
        <v>7</v>
      </c>
      <c r="K213" s="357">
        <f t="shared" si="28"/>
        <v>128</v>
      </c>
      <c r="L213" s="357">
        <f t="shared" si="29"/>
        <v>0</v>
      </c>
      <c r="M213" s="357">
        <f t="shared" si="30"/>
        <v>172</v>
      </c>
      <c r="N213" s="357">
        <f t="shared" si="31"/>
        <v>0</v>
      </c>
      <c r="O213" s="358">
        <f t="shared" si="32"/>
        <v>77</v>
      </c>
      <c r="P213" s="357">
        <v>4</v>
      </c>
      <c r="Q213" s="357">
        <v>30</v>
      </c>
      <c r="R213" s="357">
        <v>0</v>
      </c>
      <c r="S213" s="357">
        <v>43</v>
      </c>
      <c r="T213" s="357">
        <v>0</v>
      </c>
      <c r="U213" s="358">
        <f t="shared" si="33"/>
        <v>77</v>
      </c>
      <c r="V213" s="357">
        <v>1</v>
      </c>
      <c r="W213" s="357">
        <v>33</v>
      </c>
      <c r="X213" s="357">
        <v>0</v>
      </c>
      <c r="Y213" s="357">
        <v>43</v>
      </c>
      <c r="Z213" s="357">
        <v>0</v>
      </c>
      <c r="AA213" s="358">
        <f t="shared" si="34"/>
        <v>77</v>
      </c>
      <c r="AB213" s="357">
        <v>1</v>
      </c>
      <c r="AC213" s="357">
        <v>33</v>
      </c>
      <c r="AD213" s="357">
        <v>0</v>
      </c>
      <c r="AE213" s="357">
        <v>43</v>
      </c>
      <c r="AF213" s="357">
        <v>0</v>
      </c>
      <c r="AG213" s="358">
        <f t="shared" si="35"/>
        <v>76</v>
      </c>
      <c r="AH213" s="357">
        <v>1</v>
      </c>
      <c r="AI213" s="357">
        <v>32</v>
      </c>
      <c r="AJ213" s="357">
        <v>0</v>
      </c>
      <c r="AK213" s="357">
        <v>43</v>
      </c>
      <c r="AL213" s="357">
        <v>0</v>
      </c>
    </row>
    <row r="214" spans="1:38" ht="25.5" outlineLevel="2" x14ac:dyDescent="0.2">
      <c r="A214" s="15" t="s">
        <v>38</v>
      </c>
      <c r="B214" s="16">
        <v>509103</v>
      </c>
      <c r="C214" s="81">
        <v>910801</v>
      </c>
      <c r="D214" s="74" t="s">
        <v>133</v>
      </c>
      <c r="E214" s="288">
        <v>1</v>
      </c>
      <c r="F214" s="74" t="s">
        <v>25</v>
      </c>
      <c r="G214" s="288">
        <v>22</v>
      </c>
      <c r="H214" s="308" t="s">
        <v>28</v>
      </c>
      <c r="I214" s="356">
        <v>0</v>
      </c>
      <c r="J214" s="357">
        <f t="shared" si="27"/>
        <v>0</v>
      </c>
      <c r="K214" s="357">
        <f t="shared" si="28"/>
        <v>0</v>
      </c>
      <c r="L214" s="357">
        <f t="shared" si="29"/>
        <v>0</v>
      </c>
      <c r="M214" s="357">
        <f t="shared" si="30"/>
        <v>0</v>
      </c>
      <c r="N214" s="357">
        <f t="shared" si="31"/>
        <v>0</v>
      </c>
      <c r="O214" s="358">
        <f t="shared" si="32"/>
        <v>0</v>
      </c>
      <c r="P214" s="357">
        <v>0</v>
      </c>
      <c r="Q214" s="357">
        <v>0</v>
      </c>
      <c r="R214" s="357">
        <v>0</v>
      </c>
      <c r="S214" s="357">
        <v>0</v>
      </c>
      <c r="T214" s="357">
        <v>0</v>
      </c>
      <c r="U214" s="358">
        <f t="shared" si="33"/>
        <v>0</v>
      </c>
      <c r="V214" s="357">
        <v>0</v>
      </c>
      <c r="W214" s="357">
        <v>0</v>
      </c>
      <c r="X214" s="357">
        <v>0</v>
      </c>
      <c r="Y214" s="357">
        <v>0</v>
      </c>
      <c r="Z214" s="357">
        <v>0</v>
      </c>
      <c r="AA214" s="358">
        <f t="shared" si="34"/>
        <v>0</v>
      </c>
      <c r="AB214" s="357">
        <v>0</v>
      </c>
      <c r="AC214" s="357">
        <v>0</v>
      </c>
      <c r="AD214" s="357">
        <v>0</v>
      </c>
      <c r="AE214" s="357">
        <v>0</v>
      </c>
      <c r="AF214" s="357">
        <v>0</v>
      </c>
      <c r="AG214" s="358">
        <f t="shared" si="35"/>
        <v>0</v>
      </c>
      <c r="AH214" s="357">
        <v>0</v>
      </c>
      <c r="AI214" s="357">
        <v>0</v>
      </c>
      <c r="AJ214" s="357">
        <v>0</v>
      </c>
      <c r="AK214" s="357">
        <v>0</v>
      </c>
      <c r="AL214" s="357">
        <v>0</v>
      </c>
    </row>
    <row r="215" spans="1:38" ht="25.5" outlineLevel="2" x14ac:dyDescent="0.2">
      <c r="A215" s="15" t="s">
        <v>30</v>
      </c>
      <c r="B215" s="16">
        <v>509401</v>
      </c>
      <c r="C215" s="81">
        <v>940101</v>
      </c>
      <c r="D215" s="74" t="s">
        <v>134</v>
      </c>
      <c r="E215" s="288">
        <v>1</v>
      </c>
      <c r="F215" s="74" t="s">
        <v>25</v>
      </c>
      <c r="G215" s="288" t="s">
        <v>26</v>
      </c>
      <c r="H215" s="308" t="s">
        <v>27</v>
      </c>
      <c r="I215" s="356">
        <v>970</v>
      </c>
      <c r="J215" s="357">
        <f t="shared" si="27"/>
        <v>35</v>
      </c>
      <c r="K215" s="357">
        <f t="shared" si="28"/>
        <v>476</v>
      </c>
      <c r="L215" s="357">
        <f t="shared" si="29"/>
        <v>1</v>
      </c>
      <c r="M215" s="357">
        <f t="shared" si="30"/>
        <v>457</v>
      </c>
      <c r="N215" s="357">
        <f t="shared" si="31"/>
        <v>1</v>
      </c>
      <c r="O215" s="358">
        <f t="shared" si="32"/>
        <v>485</v>
      </c>
      <c r="P215" s="357">
        <v>30</v>
      </c>
      <c r="Q215" s="357">
        <v>196</v>
      </c>
      <c r="R215" s="357">
        <v>1</v>
      </c>
      <c r="S215" s="357">
        <v>257</v>
      </c>
      <c r="T215" s="357">
        <v>1</v>
      </c>
      <c r="U215" s="358">
        <f t="shared" si="33"/>
        <v>243</v>
      </c>
      <c r="V215" s="357">
        <v>3</v>
      </c>
      <c r="W215" s="357">
        <v>140</v>
      </c>
      <c r="X215" s="357">
        <v>0</v>
      </c>
      <c r="Y215" s="357">
        <v>100</v>
      </c>
      <c r="Z215" s="357">
        <v>0</v>
      </c>
      <c r="AA215" s="358">
        <f t="shared" si="34"/>
        <v>0</v>
      </c>
      <c r="AB215" s="357">
        <v>0</v>
      </c>
      <c r="AC215" s="357">
        <v>0</v>
      </c>
      <c r="AD215" s="357">
        <v>0</v>
      </c>
      <c r="AE215" s="357">
        <v>0</v>
      </c>
      <c r="AF215" s="357">
        <v>0</v>
      </c>
      <c r="AG215" s="358">
        <f t="shared" si="35"/>
        <v>242</v>
      </c>
      <c r="AH215" s="357">
        <v>2</v>
      </c>
      <c r="AI215" s="357">
        <v>140</v>
      </c>
      <c r="AJ215" s="357">
        <v>0</v>
      </c>
      <c r="AK215" s="357">
        <v>100</v>
      </c>
      <c r="AL215" s="357">
        <v>0</v>
      </c>
    </row>
    <row r="216" spans="1:38" ht="25.5" outlineLevel="2" x14ac:dyDescent="0.2">
      <c r="A216" s="15" t="s">
        <v>30</v>
      </c>
      <c r="B216" s="16">
        <v>509401</v>
      </c>
      <c r="C216" s="81">
        <v>940101</v>
      </c>
      <c r="D216" s="74" t="s">
        <v>134</v>
      </c>
      <c r="E216" s="288">
        <v>1</v>
      </c>
      <c r="F216" s="74" t="s">
        <v>25</v>
      </c>
      <c r="G216" s="288">
        <v>22</v>
      </c>
      <c r="H216" s="308" t="s">
        <v>28</v>
      </c>
      <c r="I216" s="356">
        <v>0</v>
      </c>
      <c r="J216" s="357">
        <f t="shared" si="27"/>
        <v>0</v>
      </c>
      <c r="K216" s="357">
        <f t="shared" si="28"/>
        <v>0</v>
      </c>
      <c r="L216" s="357">
        <f t="shared" si="29"/>
        <v>0</v>
      </c>
      <c r="M216" s="357">
        <f t="shared" si="30"/>
        <v>0</v>
      </c>
      <c r="N216" s="357">
        <f t="shared" si="31"/>
        <v>0</v>
      </c>
      <c r="O216" s="358">
        <f t="shared" si="32"/>
        <v>0</v>
      </c>
      <c r="P216" s="357">
        <v>0</v>
      </c>
      <c r="Q216" s="357">
        <v>0</v>
      </c>
      <c r="R216" s="357">
        <v>0</v>
      </c>
      <c r="S216" s="357">
        <v>0</v>
      </c>
      <c r="T216" s="357">
        <v>0</v>
      </c>
      <c r="U216" s="358">
        <f t="shared" si="33"/>
        <v>0</v>
      </c>
      <c r="V216" s="357">
        <v>0</v>
      </c>
      <c r="W216" s="357">
        <v>0</v>
      </c>
      <c r="X216" s="357">
        <v>0</v>
      </c>
      <c r="Y216" s="357">
        <v>0</v>
      </c>
      <c r="Z216" s="357">
        <v>0</v>
      </c>
      <c r="AA216" s="358">
        <f t="shared" si="34"/>
        <v>0</v>
      </c>
      <c r="AB216" s="357">
        <v>0</v>
      </c>
      <c r="AC216" s="357">
        <v>0</v>
      </c>
      <c r="AD216" s="357">
        <v>0</v>
      </c>
      <c r="AE216" s="357">
        <v>0</v>
      </c>
      <c r="AF216" s="357">
        <v>0</v>
      </c>
      <c r="AG216" s="358">
        <f t="shared" si="35"/>
        <v>0</v>
      </c>
      <c r="AH216" s="357">
        <v>0</v>
      </c>
      <c r="AI216" s="357">
        <v>0</v>
      </c>
      <c r="AJ216" s="357">
        <v>0</v>
      </c>
      <c r="AK216" s="357">
        <v>0</v>
      </c>
      <c r="AL216" s="357">
        <v>0</v>
      </c>
    </row>
    <row r="217" spans="1:38" ht="25.5" outlineLevel="2" x14ac:dyDescent="0.2">
      <c r="A217" s="15" t="s">
        <v>30</v>
      </c>
      <c r="B217" s="16">
        <v>509402</v>
      </c>
      <c r="C217" s="81">
        <v>940201</v>
      </c>
      <c r="D217" s="74" t="s">
        <v>135</v>
      </c>
      <c r="E217" s="288">
        <v>1</v>
      </c>
      <c r="F217" s="74" t="s">
        <v>25</v>
      </c>
      <c r="G217" s="288" t="s">
        <v>26</v>
      </c>
      <c r="H217" s="308" t="s">
        <v>27</v>
      </c>
      <c r="I217" s="356">
        <v>1830</v>
      </c>
      <c r="J217" s="357">
        <f t="shared" si="27"/>
        <v>311</v>
      </c>
      <c r="K217" s="357">
        <f t="shared" si="28"/>
        <v>732</v>
      </c>
      <c r="L217" s="357">
        <f t="shared" si="29"/>
        <v>34</v>
      </c>
      <c r="M217" s="357">
        <f t="shared" si="30"/>
        <v>182</v>
      </c>
      <c r="N217" s="357">
        <f t="shared" si="31"/>
        <v>571</v>
      </c>
      <c r="O217" s="358">
        <f t="shared" si="32"/>
        <v>458</v>
      </c>
      <c r="P217" s="357">
        <v>95</v>
      </c>
      <c r="Q217" s="357">
        <v>260</v>
      </c>
      <c r="R217" s="357">
        <v>10</v>
      </c>
      <c r="S217" s="357">
        <v>89</v>
      </c>
      <c r="T217" s="357">
        <v>4</v>
      </c>
      <c r="U217" s="358">
        <f t="shared" si="33"/>
        <v>457</v>
      </c>
      <c r="V217" s="357">
        <v>72</v>
      </c>
      <c r="W217" s="357">
        <v>157</v>
      </c>
      <c r="X217" s="357">
        <v>8</v>
      </c>
      <c r="Y217" s="357">
        <v>31</v>
      </c>
      <c r="Z217" s="357">
        <v>189</v>
      </c>
      <c r="AA217" s="358">
        <f t="shared" si="34"/>
        <v>458</v>
      </c>
      <c r="AB217" s="357">
        <v>72</v>
      </c>
      <c r="AC217" s="357">
        <v>158</v>
      </c>
      <c r="AD217" s="357">
        <v>8</v>
      </c>
      <c r="AE217" s="357">
        <v>31</v>
      </c>
      <c r="AF217" s="357">
        <v>189</v>
      </c>
      <c r="AG217" s="358">
        <f t="shared" si="35"/>
        <v>457</v>
      </c>
      <c r="AH217" s="357">
        <v>72</v>
      </c>
      <c r="AI217" s="357">
        <v>157</v>
      </c>
      <c r="AJ217" s="357">
        <v>8</v>
      </c>
      <c r="AK217" s="357">
        <v>31</v>
      </c>
      <c r="AL217" s="357">
        <v>189</v>
      </c>
    </row>
    <row r="218" spans="1:38" ht="25.5" outlineLevel="2" x14ac:dyDescent="0.2">
      <c r="A218" s="15" t="s">
        <v>30</v>
      </c>
      <c r="B218" s="16">
        <v>509402</v>
      </c>
      <c r="C218" s="81">
        <v>940201</v>
      </c>
      <c r="D218" s="74" t="s">
        <v>135</v>
      </c>
      <c r="E218" s="288">
        <v>1</v>
      </c>
      <c r="F218" s="74" t="s">
        <v>25</v>
      </c>
      <c r="G218" s="288">
        <v>22</v>
      </c>
      <c r="H218" s="308" t="s">
        <v>28</v>
      </c>
      <c r="I218" s="356">
        <v>0</v>
      </c>
      <c r="J218" s="357">
        <f t="shared" si="27"/>
        <v>0</v>
      </c>
      <c r="K218" s="357">
        <f t="shared" si="28"/>
        <v>0</v>
      </c>
      <c r="L218" s="357">
        <f t="shared" si="29"/>
        <v>0</v>
      </c>
      <c r="M218" s="357">
        <f t="shared" si="30"/>
        <v>0</v>
      </c>
      <c r="N218" s="357">
        <f t="shared" si="31"/>
        <v>0</v>
      </c>
      <c r="O218" s="358">
        <f t="shared" si="32"/>
        <v>0</v>
      </c>
      <c r="P218" s="357">
        <v>0</v>
      </c>
      <c r="Q218" s="357">
        <v>0</v>
      </c>
      <c r="R218" s="357">
        <v>0</v>
      </c>
      <c r="S218" s="357">
        <v>0</v>
      </c>
      <c r="T218" s="357">
        <v>0</v>
      </c>
      <c r="U218" s="358">
        <f t="shared" si="33"/>
        <v>0</v>
      </c>
      <c r="V218" s="357">
        <v>0</v>
      </c>
      <c r="W218" s="357">
        <v>0</v>
      </c>
      <c r="X218" s="357">
        <v>0</v>
      </c>
      <c r="Y218" s="357">
        <v>0</v>
      </c>
      <c r="Z218" s="357">
        <v>0</v>
      </c>
      <c r="AA218" s="358">
        <f t="shared" si="34"/>
        <v>0</v>
      </c>
      <c r="AB218" s="357">
        <v>0</v>
      </c>
      <c r="AC218" s="357">
        <v>0</v>
      </c>
      <c r="AD218" s="357">
        <v>0</v>
      </c>
      <c r="AE218" s="357">
        <v>0</v>
      </c>
      <c r="AF218" s="357">
        <v>0</v>
      </c>
      <c r="AG218" s="358">
        <f t="shared" si="35"/>
        <v>0</v>
      </c>
      <c r="AH218" s="357">
        <v>0</v>
      </c>
      <c r="AI218" s="357">
        <v>0</v>
      </c>
      <c r="AJ218" s="357">
        <v>0</v>
      </c>
      <c r="AK218" s="357">
        <v>0</v>
      </c>
      <c r="AL218" s="357">
        <v>0</v>
      </c>
    </row>
    <row r="219" spans="1:38" ht="25.5" outlineLevel="2" x14ac:dyDescent="0.2">
      <c r="A219" s="15" t="s">
        <v>30</v>
      </c>
      <c r="B219" s="16">
        <v>509404</v>
      </c>
      <c r="C219" s="81">
        <v>940401</v>
      </c>
      <c r="D219" s="74" t="s">
        <v>136</v>
      </c>
      <c r="E219" s="288">
        <v>1</v>
      </c>
      <c r="F219" s="74" t="s">
        <v>25</v>
      </c>
      <c r="G219" s="288" t="s">
        <v>26</v>
      </c>
      <c r="H219" s="308" t="s">
        <v>27</v>
      </c>
      <c r="I219" s="356">
        <v>486</v>
      </c>
      <c r="J219" s="357">
        <f t="shared" si="27"/>
        <v>167</v>
      </c>
      <c r="K219" s="357">
        <f t="shared" si="28"/>
        <v>141</v>
      </c>
      <c r="L219" s="357">
        <f t="shared" si="29"/>
        <v>0</v>
      </c>
      <c r="M219" s="357">
        <f t="shared" si="30"/>
        <v>178</v>
      </c>
      <c r="N219" s="357">
        <f t="shared" si="31"/>
        <v>0</v>
      </c>
      <c r="O219" s="358">
        <f t="shared" si="32"/>
        <v>122</v>
      </c>
      <c r="P219" s="357">
        <v>32</v>
      </c>
      <c r="Q219" s="357">
        <v>50</v>
      </c>
      <c r="R219" s="357">
        <v>0</v>
      </c>
      <c r="S219" s="357">
        <v>40</v>
      </c>
      <c r="T219" s="357">
        <v>0</v>
      </c>
      <c r="U219" s="358">
        <f t="shared" si="33"/>
        <v>121</v>
      </c>
      <c r="V219" s="357">
        <v>45</v>
      </c>
      <c r="W219" s="357">
        <v>30</v>
      </c>
      <c r="X219" s="357">
        <v>0</v>
      </c>
      <c r="Y219" s="357">
        <v>46</v>
      </c>
      <c r="Z219" s="357">
        <v>0</v>
      </c>
      <c r="AA219" s="358">
        <f t="shared" si="34"/>
        <v>122</v>
      </c>
      <c r="AB219" s="357">
        <v>45</v>
      </c>
      <c r="AC219" s="357">
        <v>31</v>
      </c>
      <c r="AD219" s="357">
        <v>0</v>
      </c>
      <c r="AE219" s="357">
        <v>46</v>
      </c>
      <c r="AF219" s="357">
        <v>0</v>
      </c>
      <c r="AG219" s="358">
        <f t="shared" si="35"/>
        <v>121</v>
      </c>
      <c r="AH219" s="357">
        <v>45</v>
      </c>
      <c r="AI219" s="357">
        <v>30</v>
      </c>
      <c r="AJ219" s="357">
        <v>0</v>
      </c>
      <c r="AK219" s="357">
        <v>46</v>
      </c>
      <c r="AL219" s="357">
        <v>0</v>
      </c>
    </row>
    <row r="220" spans="1:38" ht="25.5" outlineLevel="2" x14ac:dyDescent="0.2">
      <c r="A220" s="15" t="s">
        <v>30</v>
      </c>
      <c r="B220" s="16">
        <v>509404</v>
      </c>
      <c r="C220" s="81">
        <v>940401</v>
      </c>
      <c r="D220" s="74" t="s">
        <v>136</v>
      </c>
      <c r="E220" s="288">
        <v>1</v>
      </c>
      <c r="F220" s="74" t="s">
        <v>25</v>
      </c>
      <c r="G220" s="288">
        <v>22</v>
      </c>
      <c r="H220" s="308" t="s">
        <v>28</v>
      </c>
      <c r="I220" s="356">
        <v>0</v>
      </c>
      <c r="J220" s="357">
        <f t="shared" si="27"/>
        <v>0</v>
      </c>
      <c r="K220" s="357">
        <f t="shared" si="28"/>
        <v>0</v>
      </c>
      <c r="L220" s="357">
        <f t="shared" si="29"/>
        <v>0</v>
      </c>
      <c r="M220" s="357">
        <f t="shared" si="30"/>
        <v>0</v>
      </c>
      <c r="N220" s="357">
        <f t="shared" si="31"/>
        <v>0</v>
      </c>
      <c r="O220" s="358">
        <f t="shared" si="32"/>
        <v>0</v>
      </c>
      <c r="P220" s="357">
        <v>0</v>
      </c>
      <c r="Q220" s="357">
        <v>0</v>
      </c>
      <c r="R220" s="357">
        <v>0</v>
      </c>
      <c r="S220" s="357">
        <v>0</v>
      </c>
      <c r="T220" s="357">
        <v>0</v>
      </c>
      <c r="U220" s="358">
        <f t="shared" si="33"/>
        <v>0</v>
      </c>
      <c r="V220" s="357">
        <v>0</v>
      </c>
      <c r="W220" s="357">
        <v>0</v>
      </c>
      <c r="X220" s="357">
        <v>0</v>
      </c>
      <c r="Y220" s="357">
        <v>0</v>
      </c>
      <c r="Z220" s="357">
        <v>0</v>
      </c>
      <c r="AA220" s="358">
        <f t="shared" si="34"/>
        <v>0</v>
      </c>
      <c r="AB220" s="357">
        <v>0</v>
      </c>
      <c r="AC220" s="357">
        <v>0</v>
      </c>
      <c r="AD220" s="357">
        <v>0</v>
      </c>
      <c r="AE220" s="357">
        <v>0</v>
      </c>
      <c r="AF220" s="357">
        <v>0</v>
      </c>
      <c r="AG220" s="358">
        <f t="shared" si="35"/>
        <v>0</v>
      </c>
      <c r="AH220" s="357">
        <v>0</v>
      </c>
      <c r="AI220" s="357">
        <v>0</v>
      </c>
      <c r="AJ220" s="357">
        <v>0</v>
      </c>
      <c r="AK220" s="357">
        <v>0</v>
      </c>
      <c r="AL220" s="357">
        <v>0</v>
      </c>
    </row>
    <row r="221" spans="1:38" ht="38.25" outlineLevel="2" x14ac:dyDescent="0.2">
      <c r="A221" s="15" t="s">
        <v>38</v>
      </c>
      <c r="B221" s="16">
        <v>509406</v>
      </c>
      <c r="C221" s="81">
        <v>940601</v>
      </c>
      <c r="D221" s="74" t="s">
        <v>137</v>
      </c>
      <c r="E221" s="288">
        <v>1</v>
      </c>
      <c r="F221" s="74" t="s">
        <v>25</v>
      </c>
      <c r="G221" s="288" t="s">
        <v>26</v>
      </c>
      <c r="H221" s="308" t="s">
        <v>27</v>
      </c>
      <c r="I221" s="356">
        <v>544</v>
      </c>
      <c r="J221" s="357">
        <f t="shared" si="27"/>
        <v>108</v>
      </c>
      <c r="K221" s="357">
        <f t="shared" si="28"/>
        <v>273</v>
      </c>
      <c r="L221" s="357">
        <f t="shared" si="29"/>
        <v>3</v>
      </c>
      <c r="M221" s="357">
        <f t="shared" si="30"/>
        <v>160</v>
      </c>
      <c r="N221" s="357">
        <f t="shared" si="31"/>
        <v>0</v>
      </c>
      <c r="O221" s="358">
        <f t="shared" si="32"/>
        <v>136</v>
      </c>
      <c r="P221" s="357">
        <v>30</v>
      </c>
      <c r="Q221" s="357">
        <v>48</v>
      </c>
      <c r="R221" s="357">
        <v>0</v>
      </c>
      <c r="S221" s="357">
        <v>58</v>
      </c>
      <c r="T221" s="357">
        <v>0</v>
      </c>
      <c r="U221" s="358">
        <f t="shared" si="33"/>
        <v>136</v>
      </c>
      <c r="V221" s="357">
        <v>26</v>
      </c>
      <c r="W221" s="357">
        <v>75</v>
      </c>
      <c r="X221" s="357">
        <v>1</v>
      </c>
      <c r="Y221" s="357">
        <v>34</v>
      </c>
      <c r="Z221" s="357">
        <v>0</v>
      </c>
      <c r="AA221" s="358">
        <f t="shared" si="34"/>
        <v>136</v>
      </c>
      <c r="AB221" s="357">
        <v>26</v>
      </c>
      <c r="AC221" s="357">
        <v>75</v>
      </c>
      <c r="AD221" s="357">
        <v>1</v>
      </c>
      <c r="AE221" s="357">
        <v>34</v>
      </c>
      <c r="AF221" s="357">
        <v>0</v>
      </c>
      <c r="AG221" s="358">
        <f t="shared" si="35"/>
        <v>136</v>
      </c>
      <c r="AH221" s="357">
        <v>26</v>
      </c>
      <c r="AI221" s="357">
        <v>75</v>
      </c>
      <c r="AJ221" s="357">
        <v>1</v>
      </c>
      <c r="AK221" s="357">
        <v>34</v>
      </c>
      <c r="AL221" s="357">
        <v>0</v>
      </c>
    </row>
    <row r="222" spans="1:38" ht="38.25" outlineLevel="2" x14ac:dyDescent="0.2">
      <c r="A222" s="15" t="s">
        <v>38</v>
      </c>
      <c r="B222" s="16">
        <v>509406</v>
      </c>
      <c r="C222" s="81">
        <v>940601</v>
      </c>
      <c r="D222" s="74" t="s">
        <v>137</v>
      </c>
      <c r="E222" s="288">
        <v>1</v>
      </c>
      <c r="F222" s="74" t="s">
        <v>25</v>
      </c>
      <c r="G222" s="288">
        <v>22</v>
      </c>
      <c r="H222" s="308" t="s">
        <v>28</v>
      </c>
      <c r="I222" s="356">
        <v>0</v>
      </c>
      <c r="J222" s="357">
        <f t="shared" si="27"/>
        <v>0</v>
      </c>
      <c r="K222" s="357">
        <f t="shared" si="28"/>
        <v>0</v>
      </c>
      <c r="L222" s="357">
        <f t="shared" si="29"/>
        <v>0</v>
      </c>
      <c r="M222" s="357">
        <f t="shared" si="30"/>
        <v>0</v>
      </c>
      <c r="N222" s="357">
        <f t="shared" si="31"/>
        <v>0</v>
      </c>
      <c r="O222" s="358">
        <f t="shared" si="32"/>
        <v>0</v>
      </c>
      <c r="P222" s="357">
        <v>0</v>
      </c>
      <c r="Q222" s="357">
        <v>0</v>
      </c>
      <c r="R222" s="357">
        <v>0</v>
      </c>
      <c r="S222" s="357">
        <v>0</v>
      </c>
      <c r="T222" s="357">
        <v>0</v>
      </c>
      <c r="U222" s="358">
        <f t="shared" si="33"/>
        <v>0</v>
      </c>
      <c r="V222" s="357">
        <v>0</v>
      </c>
      <c r="W222" s="357">
        <v>0</v>
      </c>
      <c r="X222" s="357">
        <v>0</v>
      </c>
      <c r="Y222" s="357">
        <v>0</v>
      </c>
      <c r="Z222" s="357">
        <v>0</v>
      </c>
      <c r="AA222" s="358">
        <f t="shared" si="34"/>
        <v>0</v>
      </c>
      <c r="AB222" s="357">
        <v>0</v>
      </c>
      <c r="AC222" s="357">
        <v>0</v>
      </c>
      <c r="AD222" s="357">
        <v>0</v>
      </c>
      <c r="AE222" s="357">
        <v>0</v>
      </c>
      <c r="AF222" s="357">
        <v>0</v>
      </c>
      <c r="AG222" s="358">
        <f t="shared" si="35"/>
        <v>0</v>
      </c>
      <c r="AH222" s="357">
        <v>0</v>
      </c>
      <c r="AI222" s="357">
        <v>0</v>
      </c>
      <c r="AJ222" s="357">
        <v>0</v>
      </c>
      <c r="AK222" s="357">
        <v>0</v>
      </c>
      <c r="AL222" s="357">
        <v>0</v>
      </c>
    </row>
    <row r="223" spans="1:38" ht="25.5" outlineLevel="2" x14ac:dyDescent="0.2">
      <c r="A223" s="15" t="s">
        <v>30</v>
      </c>
      <c r="B223" s="16">
        <v>509409</v>
      </c>
      <c r="C223" s="81">
        <v>940901</v>
      </c>
      <c r="D223" s="74" t="s">
        <v>138</v>
      </c>
      <c r="E223" s="288">
        <v>1</v>
      </c>
      <c r="F223" s="74" t="s">
        <v>25</v>
      </c>
      <c r="G223" s="288" t="s">
        <v>26</v>
      </c>
      <c r="H223" s="308" t="s">
        <v>27</v>
      </c>
      <c r="I223" s="356">
        <v>30</v>
      </c>
      <c r="J223" s="357">
        <f t="shared" si="27"/>
        <v>12</v>
      </c>
      <c r="K223" s="357">
        <f t="shared" si="28"/>
        <v>10</v>
      </c>
      <c r="L223" s="357">
        <f t="shared" si="29"/>
        <v>0</v>
      </c>
      <c r="M223" s="357">
        <f t="shared" si="30"/>
        <v>8</v>
      </c>
      <c r="N223" s="357">
        <f t="shared" si="31"/>
        <v>0</v>
      </c>
      <c r="O223" s="358">
        <f t="shared" si="32"/>
        <v>8</v>
      </c>
      <c r="P223" s="357">
        <v>3</v>
      </c>
      <c r="Q223" s="357">
        <v>3</v>
      </c>
      <c r="R223" s="357">
        <v>0</v>
      </c>
      <c r="S223" s="357">
        <v>2</v>
      </c>
      <c r="T223" s="357">
        <v>0</v>
      </c>
      <c r="U223" s="358">
        <f t="shared" si="33"/>
        <v>7</v>
      </c>
      <c r="V223" s="357">
        <v>3</v>
      </c>
      <c r="W223" s="357">
        <v>2</v>
      </c>
      <c r="X223" s="357">
        <v>0</v>
      </c>
      <c r="Y223" s="357">
        <v>2</v>
      </c>
      <c r="Z223" s="357">
        <v>0</v>
      </c>
      <c r="AA223" s="358">
        <f t="shared" si="34"/>
        <v>8</v>
      </c>
      <c r="AB223" s="357">
        <v>3</v>
      </c>
      <c r="AC223" s="357">
        <v>3</v>
      </c>
      <c r="AD223" s="357">
        <v>0</v>
      </c>
      <c r="AE223" s="357">
        <v>2</v>
      </c>
      <c r="AF223" s="357">
        <v>0</v>
      </c>
      <c r="AG223" s="358">
        <f t="shared" si="35"/>
        <v>7</v>
      </c>
      <c r="AH223" s="357">
        <v>3</v>
      </c>
      <c r="AI223" s="357">
        <v>2</v>
      </c>
      <c r="AJ223" s="357">
        <v>0</v>
      </c>
      <c r="AK223" s="357">
        <v>2</v>
      </c>
      <c r="AL223" s="357">
        <v>0</v>
      </c>
    </row>
    <row r="224" spans="1:38" ht="25.5" outlineLevel="2" x14ac:dyDescent="0.2">
      <c r="A224" s="15" t="s">
        <v>30</v>
      </c>
      <c r="B224" s="16">
        <v>509409</v>
      </c>
      <c r="C224" s="81">
        <v>940901</v>
      </c>
      <c r="D224" s="74" t="s">
        <v>138</v>
      </c>
      <c r="E224" s="288">
        <v>1</v>
      </c>
      <c r="F224" s="74" t="s">
        <v>25</v>
      </c>
      <c r="G224" s="288">
        <v>22</v>
      </c>
      <c r="H224" s="308" t="s">
        <v>28</v>
      </c>
      <c r="I224" s="356">
        <v>0</v>
      </c>
      <c r="J224" s="357">
        <f t="shared" si="27"/>
        <v>0</v>
      </c>
      <c r="K224" s="357">
        <f t="shared" si="28"/>
        <v>0</v>
      </c>
      <c r="L224" s="357">
        <f t="shared" si="29"/>
        <v>0</v>
      </c>
      <c r="M224" s="357">
        <f t="shared" si="30"/>
        <v>0</v>
      </c>
      <c r="N224" s="357">
        <f t="shared" si="31"/>
        <v>0</v>
      </c>
      <c r="O224" s="358">
        <f t="shared" si="32"/>
        <v>0</v>
      </c>
      <c r="P224" s="357">
        <v>0</v>
      </c>
      <c r="Q224" s="357">
        <v>0</v>
      </c>
      <c r="R224" s="357">
        <v>0</v>
      </c>
      <c r="S224" s="357">
        <v>0</v>
      </c>
      <c r="T224" s="357">
        <v>0</v>
      </c>
      <c r="U224" s="358">
        <f t="shared" si="33"/>
        <v>0</v>
      </c>
      <c r="V224" s="357">
        <v>0</v>
      </c>
      <c r="W224" s="357">
        <v>0</v>
      </c>
      <c r="X224" s="357">
        <v>0</v>
      </c>
      <c r="Y224" s="357">
        <v>0</v>
      </c>
      <c r="Z224" s="357">
        <v>0</v>
      </c>
      <c r="AA224" s="358">
        <f t="shared" si="34"/>
        <v>0</v>
      </c>
      <c r="AB224" s="357">
        <v>0</v>
      </c>
      <c r="AC224" s="357">
        <v>0</v>
      </c>
      <c r="AD224" s="357">
        <v>0</v>
      </c>
      <c r="AE224" s="357">
        <v>0</v>
      </c>
      <c r="AF224" s="357">
        <v>0</v>
      </c>
      <c r="AG224" s="358">
        <f t="shared" si="35"/>
        <v>0</v>
      </c>
      <c r="AH224" s="357">
        <v>0</v>
      </c>
      <c r="AI224" s="357">
        <v>0</v>
      </c>
      <c r="AJ224" s="357">
        <v>0</v>
      </c>
      <c r="AK224" s="357">
        <v>0</v>
      </c>
      <c r="AL224" s="357">
        <v>0</v>
      </c>
    </row>
    <row r="225" spans="1:38" ht="51" outlineLevel="2" x14ac:dyDescent="0.2">
      <c r="A225" s="15" t="s">
        <v>30</v>
      </c>
      <c r="B225" s="16">
        <v>509501</v>
      </c>
      <c r="C225" s="81">
        <v>950101</v>
      </c>
      <c r="D225" s="74" t="s">
        <v>139</v>
      </c>
      <c r="E225" s="288">
        <v>1</v>
      </c>
      <c r="F225" s="74" t="s">
        <v>25</v>
      </c>
      <c r="G225" s="288" t="s">
        <v>26</v>
      </c>
      <c r="H225" s="308" t="s">
        <v>27</v>
      </c>
      <c r="I225" s="356">
        <v>94</v>
      </c>
      <c r="J225" s="357">
        <f t="shared" si="27"/>
        <v>34</v>
      </c>
      <c r="K225" s="357">
        <f t="shared" si="28"/>
        <v>31</v>
      </c>
      <c r="L225" s="357">
        <f t="shared" si="29"/>
        <v>1</v>
      </c>
      <c r="M225" s="357">
        <f t="shared" si="30"/>
        <v>28</v>
      </c>
      <c r="N225" s="357">
        <f t="shared" si="31"/>
        <v>0</v>
      </c>
      <c r="O225" s="358">
        <f t="shared" si="32"/>
        <v>24</v>
      </c>
      <c r="P225" s="357">
        <v>6</v>
      </c>
      <c r="Q225" s="357">
        <v>8</v>
      </c>
      <c r="R225" s="357">
        <v>1</v>
      </c>
      <c r="S225" s="357">
        <v>9</v>
      </c>
      <c r="T225" s="357">
        <v>0</v>
      </c>
      <c r="U225" s="358">
        <f t="shared" si="33"/>
        <v>23</v>
      </c>
      <c r="V225" s="357">
        <v>9</v>
      </c>
      <c r="W225" s="357">
        <v>8</v>
      </c>
      <c r="X225" s="357">
        <v>0</v>
      </c>
      <c r="Y225" s="357">
        <v>6</v>
      </c>
      <c r="Z225" s="357">
        <v>0</v>
      </c>
      <c r="AA225" s="358">
        <f t="shared" si="34"/>
        <v>24</v>
      </c>
      <c r="AB225" s="357">
        <v>10</v>
      </c>
      <c r="AC225" s="357">
        <v>7</v>
      </c>
      <c r="AD225" s="357">
        <v>0</v>
      </c>
      <c r="AE225" s="357">
        <v>7</v>
      </c>
      <c r="AF225" s="357">
        <v>0</v>
      </c>
      <c r="AG225" s="358">
        <f t="shared" si="35"/>
        <v>23</v>
      </c>
      <c r="AH225" s="357">
        <v>9</v>
      </c>
      <c r="AI225" s="357">
        <v>8</v>
      </c>
      <c r="AJ225" s="357">
        <v>0</v>
      </c>
      <c r="AK225" s="357">
        <v>6</v>
      </c>
      <c r="AL225" s="357">
        <v>0</v>
      </c>
    </row>
    <row r="226" spans="1:38" ht="51" outlineLevel="2" x14ac:dyDescent="0.2">
      <c r="A226" s="15" t="s">
        <v>30</v>
      </c>
      <c r="B226" s="16">
        <v>509501</v>
      </c>
      <c r="C226" s="81">
        <v>950101</v>
      </c>
      <c r="D226" s="74" t="s">
        <v>139</v>
      </c>
      <c r="E226" s="288">
        <v>1</v>
      </c>
      <c r="F226" s="74" t="s">
        <v>25</v>
      </c>
      <c r="G226" s="288">
        <v>22</v>
      </c>
      <c r="H226" s="308" t="s">
        <v>28</v>
      </c>
      <c r="I226" s="356">
        <v>0</v>
      </c>
      <c r="J226" s="357">
        <f t="shared" si="27"/>
        <v>0</v>
      </c>
      <c r="K226" s="357">
        <f t="shared" si="28"/>
        <v>0</v>
      </c>
      <c r="L226" s="357">
        <f t="shared" si="29"/>
        <v>0</v>
      </c>
      <c r="M226" s="357">
        <f t="shared" si="30"/>
        <v>0</v>
      </c>
      <c r="N226" s="357">
        <f t="shared" si="31"/>
        <v>0</v>
      </c>
      <c r="O226" s="358">
        <f t="shared" si="32"/>
        <v>0</v>
      </c>
      <c r="P226" s="357">
        <v>0</v>
      </c>
      <c r="Q226" s="357">
        <v>0</v>
      </c>
      <c r="R226" s="357">
        <v>0</v>
      </c>
      <c r="S226" s="357">
        <v>0</v>
      </c>
      <c r="T226" s="357">
        <v>0</v>
      </c>
      <c r="U226" s="358">
        <f t="shared" si="33"/>
        <v>0</v>
      </c>
      <c r="V226" s="357">
        <v>0</v>
      </c>
      <c r="W226" s="357">
        <v>0</v>
      </c>
      <c r="X226" s="357">
        <v>0</v>
      </c>
      <c r="Y226" s="357">
        <v>0</v>
      </c>
      <c r="Z226" s="357">
        <v>0</v>
      </c>
      <c r="AA226" s="358">
        <f t="shared" si="34"/>
        <v>0</v>
      </c>
      <c r="AB226" s="357">
        <v>0</v>
      </c>
      <c r="AC226" s="357">
        <v>0</v>
      </c>
      <c r="AD226" s="357">
        <v>0</v>
      </c>
      <c r="AE226" s="357">
        <v>0</v>
      </c>
      <c r="AF226" s="357">
        <v>0</v>
      </c>
      <c r="AG226" s="358">
        <f t="shared" si="35"/>
        <v>0</v>
      </c>
      <c r="AH226" s="357">
        <v>0</v>
      </c>
      <c r="AI226" s="357">
        <v>0</v>
      </c>
      <c r="AJ226" s="357">
        <v>0</v>
      </c>
      <c r="AK226" s="357">
        <v>0</v>
      </c>
      <c r="AL226" s="357">
        <v>0</v>
      </c>
    </row>
    <row r="227" spans="1:38" ht="25.5" outlineLevel="2" x14ac:dyDescent="0.2">
      <c r="A227" s="15" t="s">
        <v>30</v>
      </c>
      <c r="B227" s="16">
        <v>509606</v>
      </c>
      <c r="C227" s="81">
        <v>960601</v>
      </c>
      <c r="D227" s="74" t="s">
        <v>140</v>
      </c>
      <c r="E227" s="288">
        <v>1</v>
      </c>
      <c r="F227" s="74" t="s">
        <v>25</v>
      </c>
      <c r="G227" s="288" t="s">
        <v>26</v>
      </c>
      <c r="H227" s="308" t="s">
        <v>27</v>
      </c>
      <c r="I227" s="356">
        <v>14300</v>
      </c>
      <c r="J227" s="357">
        <f t="shared" si="27"/>
        <v>4316</v>
      </c>
      <c r="K227" s="357">
        <f t="shared" si="28"/>
        <v>4304</v>
      </c>
      <c r="L227" s="357">
        <f t="shared" si="29"/>
        <v>1364</v>
      </c>
      <c r="M227" s="357">
        <f t="shared" si="30"/>
        <v>2864</v>
      </c>
      <c r="N227" s="357">
        <f t="shared" si="31"/>
        <v>1452</v>
      </c>
      <c r="O227" s="358">
        <f t="shared" si="32"/>
        <v>3575</v>
      </c>
      <c r="P227" s="357">
        <v>1079</v>
      </c>
      <c r="Q227" s="357">
        <v>1076</v>
      </c>
      <c r="R227" s="357">
        <v>341</v>
      </c>
      <c r="S227" s="357">
        <v>716</v>
      </c>
      <c r="T227" s="357">
        <v>363</v>
      </c>
      <c r="U227" s="358">
        <f t="shared" si="33"/>
        <v>3575</v>
      </c>
      <c r="V227" s="357">
        <v>1079</v>
      </c>
      <c r="W227" s="357">
        <v>1076</v>
      </c>
      <c r="X227" s="357">
        <v>341</v>
      </c>
      <c r="Y227" s="357">
        <v>716</v>
      </c>
      <c r="Z227" s="357">
        <v>363</v>
      </c>
      <c r="AA227" s="358">
        <f t="shared" si="34"/>
        <v>3575</v>
      </c>
      <c r="AB227" s="357">
        <v>1079</v>
      </c>
      <c r="AC227" s="357">
        <v>1076</v>
      </c>
      <c r="AD227" s="357">
        <v>341</v>
      </c>
      <c r="AE227" s="357">
        <v>716</v>
      </c>
      <c r="AF227" s="357">
        <v>363</v>
      </c>
      <c r="AG227" s="358">
        <f t="shared" si="35"/>
        <v>3575</v>
      </c>
      <c r="AH227" s="357">
        <v>1079</v>
      </c>
      <c r="AI227" s="357">
        <v>1076</v>
      </c>
      <c r="AJ227" s="357">
        <v>341</v>
      </c>
      <c r="AK227" s="357">
        <v>716</v>
      </c>
      <c r="AL227" s="357">
        <v>363</v>
      </c>
    </row>
    <row r="228" spans="1:38" ht="25.5" outlineLevel="2" x14ac:dyDescent="0.2">
      <c r="A228" s="15" t="s">
        <v>30</v>
      </c>
      <c r="B228" s="16">
        <v>509606</v>
      </c>
      <c r="C228" s="81">
        <v>960601</v>
      </c>
      <c r="D228" s="74" t="s">
        <v>140</v>
      </c>
      <c r="E228" s="288">
        <v>1</v>
      </c>
      <c r="F228" s="74" t="s">
        <v>25</v>
      </c>
      <c r="G228" s="288">
        <v>22</v>
      </c>
      <c r="H228" s="308" t="s">
        <v>28</v>
      </c>
      <c r="I228" s="356">
        <v>9104</v>
      </c>
      <c r="J228" s="357">
        <f t="shared" si="27"/>
        <v>2748</v>
      </c>
      <c r="K228" s="357">
        <f t="shared" si="28"/>
        <v>2781</v>
      </c>
      <c r="L228" s="357">
        <f t="shared" si="29"/>
        <v>838</v>
      </c>
      <c r="M228" s="357">
        <f t="shared" si="30"/>
        <v>2039</v>
      </c>
      <c r="N228" s="357">
        <f t="shared" si="31"/>
        <v>698</v>
      </c>
      <c r="O228" s="358">
        <f t="shared" si="32"/>
        <v>2276</v>
      </c>
      <c r="P228" s="357">
        <v>687</v>
      </c>
      <c r="Q228" s="357">
        <v>726</v>
      </c>
      <c r="R228" s="357">
        <v>187</v>
      </c>
      <c r="S228" s="357">
        <v>671</v>
      </c>
      <c r="T228" s="357">
        <v>5</v>
      </c>
      <c r="U228" s="358">
        <f t="shared" si="33"/>
        <v>2276</v>
      </c>
      <c r="V228" s="357">
        <v>687</v>
      </c>
      <c r="W228" s="357">
        <v>685</v>
      </c>
      <c r="X228" s="357">
        <v>217</v>
      </c>
      <c r="Y228" s="357">
        <v>456</v>
      </c>
      <c r="Z228" s="357">
        <v>231</v>
      </c>
      <c r="AA228" s="358">
        <f t="shared" si="34"/>
        <v>2276</v>
      </c>
      <c r="AB228" s="357">
        <v>687</v>
      </c>
      <c r="AC228" s="357">
        <v>685</v>
      </c>
      <c r="AD228" s="357">
        <v>217</v>
      </c>
      <c r="AE228" s="357">
        <v>456</v>
      </c>
      <c r="AF228" s="357">
        <v>231</v>
      </c>
      <c r="AG228" s="358">
        <f t="shared" si="35"/>
        <v>2276</v>
      </c>
      <c r="AH228" s="357">
        <v>687</v>
      </c>
      <c r="AI228" s="357">
        <v>685</v>
      </c>
      <c r="AJ228" s="357">
        <v>217</v>
      </c>
      <c r="AK228" s="357">
        <v>456</v>
      </c>
      <c r="AL228" s="357">
        <v>231</v>
      </c>
    </row>
    <row r="229" spans="1:38" ht="25.5" outlineLevel="2" x14ac:dyDescent="0.2">
      <c r="A229" s="15" t="s">
        <v>30</v>
      </c>
      <c r="B229" s="16">
        <v>509622</v>
      </c>
      <c r="C229" s="81">
        <v>962201</v>
      </c>
      <c r="D229" s="74" t="s">
        <v>141</v>
      </c>
      <c r="E229" s="288">
        <v>1</v>
      </c>
      <c r="F229" s="74" t="s">
        <v>25</v>
      </c>
      <c r="G229" s="288" t="s">
        <v>26</v>
      </c>
      <c r="H229" s="308" t="s">
        <v>27</v>
      </c>
      <c r="I229" s="356">
        <v>1314</v>
      </c>
      <c r="J229" s="357">
        <f t="shared" si="27"/>
        <v>405</v>
      </c>
      <c r="K229" s="357">
        <f t="shared" si="28"/>
        <v>368</v>
      </c>
      <c r="L229" s="357">
        <f t="shared" si="29"/>
        <v>97</v>
      </c>
      <c r="M229" s="357">
        <f t="shared" si="30"/>
        <v>345</v>
      </c>
      <c r="N229" s="357">
        <f t="shared" si="31"/>
        <v>99</v>
      </c>
      <c r="O229" s="358">
        <f t="shared" si="32"/>
        <v>329</v>
      </c>
      <c r="P229" s="357">
        <v>108</v>
      </c>
      <c r="Q229" s="357">
        <v>70</v>
      </c>
      <c r="R229" s="357">
        <v>4</v>
      </c>
      <c r="S229" s="357">
        <v>147</v>
      </c>
      <c r="T229" s="357">
        <v>0</v>
      </c>
      <c r="U229" s="358">
        <f t="shared" si="33"/>
        <v>328</v>
      </c>
      <c r="V229" s="357">
        <v>99</v>
      </c>
      <c r="W229" s="357">
        <v>99</v>
      </c>
      <c r="X229" s="357">
        <v>31</v>
      </c>
      <c r="Y229" s="357">
        <v>66</v>
      </c>
      <c r="Z229" s="357">
        <v>33</v>
      </c>
      <c r="AA229" s="358">
        <f t="shared" si="34"/>
        <v>329</v>
      </c>
      <c r="AB229" s="357">
        <v>99</v>
      </c>
      <c r="AC229" s="357">
        <v>100</v>
      </c>
      <c r="AD229" s="357">
        <v>31</v>
      </c>
      <c r="AE229" s="357">
        <v>66</v>
      </c>
      <c r="AF229" s="357">
        <v>33</v>
      </c>
      <c r="AG229" s="358">
        <f t="shared" si="35"/>
        <v>328</v>
      </c>
      <c r="AH229" s="357">
        <v>99</v>
      </c>
      <c r="AI229" s="357">
        <v>99</v>
      </c>
      <c r="AJ229" s="357">
        <v>31</v>
      </c>
      <c r="AK229" s="357">
        <v>66</v>
      </c>
      <c r="AL229" s="357">
        <v>33</v>
      </c>
    </row>
    <row r="230" spans="1:38" ht="25.5" outlineLevel="2" x14ac:dyDescent="0.2">
      <c r="A230" s="15" t="s">
        <v>30</v>
      </c>
      <c r="B230" s="16">
        <v>509622</v>
      </c>
      <c r="C230" s="81">
        <v>962201</v>
      </c>
      <c r="D230" s="74" t="s">
        <v>141</v>
      </c>
      <c r="E230" s="288">
        <v>1</v>
      </c>
      <c r="F230" s="74" t="s">
        <v>25</v>
      </c>
      <c r="G230" s="288">
        <v>22</v>
      </c>
      <c r="H230" s="308" t="s">
        <v>28</v>
      </c>
      <c r="I230" s="356">
        <v>0</v>
      </c>
      <c r="J230" s="357">
        <f t="shared" si="27"/>
        <v>0</v>
      </c>
      <c r="K230" s="357">
        <f t="shared" si="28"/>
        <v>0</v>
      </c>
      <c r="L230" s="357">
        <f t="shared" si="29"/>
        <v>0</v>
      </c>
      <c r="M230" s="357">
        <f t="shared" si="30"/>
        <v>0</v>
      </c>
      <c r="N230" s="357">
        <f t="shared" si="31"/>
        <v>0</v>
      </c>
      <c r="O230" s="358">
        <f t="shared" si="32"/>
        <v>0</v>
      </c>
      <c r="P230" s="357">
        <v>0</v>
      </c>
      <c r="Q230" s="357">
        <v>0</v>
      </c>
      <c r="R230" s="357">
        <v>0</v>
      </c>
      <c r="S230" s="357">
        <v>0</v>
      </c>
      <c r="T230" s="357">
        <v>0</v>
      </c>
      <c r="U230" s="358">
        <f t="shared" si="33"/>
        <v>0</v>
      </c>
      <c r="V230" s="357">
        <v>0</v>
      </c>
      <c r="W230" s="357">
        <v>0</v>
      </c>
      <c r="X230" s="357">
        <v>0</v>
      </c>
      <c r="Y230" s="357">
        <v>0</v>
      </c>
      <c r="Z230" s="357">
        <v>0</v>
      </c>
      <c r="AA230" s="358">
        <f t="shared" si="34"/>
        <v>0</v>
      </c>
      <c r="AB230" s="357">
        <v>0</v>
      </c>
      <c r="AC230" s="357">
        <v>0</v>
      </c>
      <c r="AD230" s="357">
        <v>0</v>
      </c>
      <c r="AE230" s="357">
        <v>0</v>
      </c>
      <c r="AF230" s="357">
        <v>0</v>
      </c>
      <c r="AG230" s="358">
        <f t="shared" si="35"/>
        <v>0</v>
      </c>
      <c r="AH230" s="357">
        <v>0</v>
      </c>
      <c r="AI230" s="357">
        <v>0</v>
      </c>
      <c r="AJ230" s="357">
        <v>0</v>
      </c>
      <c r="AK230" s="357">
        <v>0</v>
      </c>
      <c r="AL230" s="357">
        <v>0</v>
      </c>
    </row>
    <row r="231" spans="1:38" ht="25.5" outlineLevel="2" x14ac:dyDescent="0.2">
      <c r="A231" s="15" t="s">
        <v>30</v>
      </c>
      <c r="B231" s="16">
        <v>509633</v>
      </c>
      <c r="C231" s="81">
        <v>963301</v>
      </c>
      <c r="D231" s="74" t="s">
        <v>142</v>
      </c>
      <c r="E231" s="288">
        <v>1</v>
      </c>
      <c r="F231" s="74" t="s">
        <v>25</v>
      </c>
      <c r="G231" s="288" t="s">
        <v>26</v>
      </c>
      <c r="H231" s="308" t="s">
        <v>27</v>
      </c>
      <c r="I231" s="356">
        <v>4851</v>
      </c>
      <c r="J231" s="357">
        <f t="shared" si="27"/>
        <v>665</v>
      </c>
      <c r="K231" s="357">
        <f t="shared" si="28"/>
        <v>3493</v>
      </c>
      <c r="L231" s="357">
        <f t="shared" si="29"/>
        <v>92</v>
      </c>
      <c r="M231" s="357">
        <f t="shared" si="30"/>
        <v>559</v>
      </c>
      <c r="N231" s="357">
        <f t="shared" si="31"/>
        <v>42</v>
      </c>
      <c r="O231" s="358">
        <f t="shared" si="32"/>
        <v>950</v>
      </c>
      <c r="P231" s="357">
        <v>113</v>
      </c>
      <c r="Q231" s="357">
        <v>592</v>
      </c>
      <c r="R231" s="357">
        <v>38</v>
      </c>
      <c r="S231" s="357">
        <v>204</v>
      </c>
      <c r="T231" s="357">
        <v>3</v>
      </c>
      <c r="U231" s="358">
        <f t="shared" si="33"/>
        <v>1301</v>
      </c>
      <c r="V231" s="357">
        <v>184</v>
      </c>
      <c r="W231" s="357">
        <v>967</v>
      </c>
      <c r="X231" s="357">
        <v>18</v>
      </c>
      <c r="Y231" s="357">
        <v>119</v>
      </c>
      <c r="Z231" s="357">
        <v>13</v>
      </c>
      <c r="AA231" s="358">
        <f t="shared" si="34"/>
        <v>1300</v>
      </c>
      <c r="AB231" s="357">
        <v>184</v>
      </c>
      <c r="AC231" s="357">
        <v>967</v>
      </c>
      <c r="AD231" s="357">
        <v>18</v>
      </c>
      <c r="AE231" s="357">
        <v>118</v>
      </c>
      <c r="AF231" s="357">
        <v>13</v>
      </c>
      <c r="AG231" s="358">
        <f t="shared" si="35"/>
        <v>1300</v>
      </c>
      <c r="AH231" s="357">
        <v>184</v>
      </c>
      <c r="AI231" s="357">
        <v>967</v>
      </c>
      <c r="AJ231" s="357">
        <v>18</v>
      </c>
      <c r="AK231" s="357">
        <v>118</v>
      </c>
      <c r="AL231" s="357">
        <v>13</v>
      </c>
    </row>
    <row r="232" spans="1:38" ht="25.5" outlineLevel="2" x14ac:dyDescent="0.2">
      <c r="A232" s="15" t="s">
        <v>30</v>
      </c>
      <c r="B232" s="16">
        <v>509633</v>
      </c>
      <c r="C232" s="81">
        <v>963301</v>
      </c>
      <c r="D232" s="74" t="s">
        <v>142</v>
      </c>
      <c r="E232" s="288">
        <v>1</v>
      </c>
      <c r="F232" s="74" t="s">
        <v>25</v>
      </c>
      <c r="G232" s="288">
        <v>22</v>
      </c>
      <c r="H232" s="308" t="s">
        <v>28</v>
      </c>
      <c r="I232" s="356">
        <v>2738</v>
      </c>
      <c r="J232" s="357">
        <f t="shared" si="27"/>
        <v>393</v>
      </c>
      <c r="K232" s="357">
        <f t="shared" si="28"/>
        <v>1872</v>
      </c>
      <c r="L232" s="357">
        <f t="shared" si="29"/>
        <v>65</v>
      </c>
      <c r="M232" s="357">
        <f t="shared" si="30"/>
        <v>384</v>
      </c>
      <c r="N232" s="357">
        <f t="shared" si="31"/>
        <v>24</v>
      </c>
      <c r="O232" s="358">
        <f t="shared" si="32"/>
        <v>760</v>
      </c>
      <c r="P232" s="357">
        <v>113</v>
      </c>
      <c r="Q232" s="357">
        <v>402</v>
      </c>
      <c r="R232" s="357">
        <v>38</v>
      </c>
      <c r="S232" s="357">
        <v>204</v>
      </c>
      <c r="T232" s="357">
        <v>3</v>
      </c>
      <c r="U232" s="358">
        <f t="shared" si="33"/>
        <v>659</v>
      </c>
      <c r="V232" s="357">
        <v>93</v>
      </c>
      <c r="W232" s="357">
        <v>490</v>
      </c>
      <c r="X232" s="357">
        <v>9</v>
      </c>
      <c r="Y232" s="357">
        <v>60</v>
      </c>
      <c r="Z232" s="357">
        <v>7</v>
      </c>
      <c r="AA232" s="358">
        <f t="shared" si="34"/>
        <v>660</v>
      </c>
      <c r="AB232" s="357">
        <v>94</v>
      </c>
      <c r="AC232" s="357">
        <v>490</v>
      </c>
      <c r="AD232" s="357">
        <v>9</v>
      </c>
      <c r="AE232" s="357">
        <v>60</v>
      </c>
      <c r="AF232" s="357">
        <v>7</v>
      </c>
      <c r="AG232" s="358">
        <f t="shared" si="35"/>
        <v>659</v>
      </c>
      <c r="AH232" s="357">
        <v>93</v>
      </c>
      <c r="AI232" s="357">
        <v>490</v>
      </c>
      <c r="AJ232" s="357">
        <v>9</v>
      </c>
      <c r="AK232" s="357">
        <v>60</v>
      </c>
      <c r="AL232" s="357">
        <v>7</v>
      </c>
    </row>
    <row r="233" spans="1:38" ht="25.5" outlineLevel="2" x14ac:dyDescent="0.2">
      <c r="A233" s="15" t="s">
        <v>30</v>
      </c>
      <c r="B233" s="16">
        <v>509639</v>
      </c>
      <c r="C233" s="81">
        <v>963901</v>
      </c>
      <c r="D233" s="74" t="s">
        <v>143</v>
      </c>
      <c r="E233" s="288">
        <v>1</v>
      </c>
      <c r="F233" s="74" t="s">
        <v>25</v>
      </c>
      <c r="G233" s="288" t="s">
        <v>26</v>
      </c>
      <c r="H233" s="308" t="s">
        <v>27</v>
      </c>
      <c r="I233" s="356">
        <v>1371</v>
      </c>
      <c r="J233" s="357">
        <f t="shared" si="27"/>
        <v>252</v>
      </c>
      <c r="K233" s="357">
        <f t="shared" si="28"/>
        <v>524</v>
      </c>
      <c r="L233" s="357">
        <f t="shared" si="29"/>
        <v>32</v>
      </c>
      <c r="M233" s="357">
        <f t="shared" si="30"/>
        <v>547</v>
      </c>
      <c r="N233" s="357">
        <f t="shared" si="31"/>
        <v>16</v>
      </c>
      <c r="O233" s="358">
        <f t="shared" si="32"/>
        <v>343</v>
      </c>
      <c r="P233" s="357">
        <v>63</v>
      </c>
      <c r="Q233" s="357">
        <v>131</v>
      </c>
      <c r="R233" s="357">
        <v>8</v>
      </c>
      <c r="S233" s="357">
        <v>137</v>
      </c>
      <c r="T233" s="357">
        <v>4</v>
      </c>
      <c r="U233" s="358">
        <f t="shared" si="33"/>
        <v>343</v>
      </c>
      <c r="V233" s="357">
        <v>63</v>
      </c>
      <c r="W233" s="357">
        <v>131</v>
      </c>
      <c r="X233" s="357">
        <v>8</v>
      </c>
      <c r="Y233" s="357">
        <v>137</v>
      </c>
      <c r="Z233" s="357">
        <v>4</v>
      </c>
      <c r="AA233" s="358">
        <f t="shared" si="34"/>
        <v>343</v>
      </c>
      <c r="AB233" s="357">
        <v>63</v>
      </c>
      <c r="AC233" s="357">
        <v>131</v>
      </c>
      <c r="AD233" s="357">
        <v>8</v>
      </c>
      <c r="AE233" s="357">
        <v>137</v>
      </c>
      <c r="AF233" s="357">
        <v>4</v>
      </c>
      <c r="AG233" s="358">
        <f t="shared" si="35"/>
        <v>342</v>
      </c>
      <c r="AH233" s="357">
        <v>63</v>
      </c>
      <c r="AI233" s="357">
        <v>131</v>
      </c>
      <c r="AJ233" s="357">
        <v>8</v>
      </c>
      <c r="AK233" s="357">
        <v>136</v>
      </c>
      <c r="AL233" s="357">
        <v>4</v>
      </c>
    </row>
    <row r="234" spans="1:38" ht="25.5" outlineLevel="2" x14ac:dyDescent="0.2">
      <c r="A234" s="15" t="s">
        <v>30</v>
      </c>
      <c r="B234" s="16">
        <v>509639</v>
      </c>
      <c r="C234" s="81">
        <v>963901</v>
      </c>
      <c r="D234" s="74" t="s">
        <v>143</v>
      </c>
      <c r="E234" s="288">
        <v>1</v>
      </c>
      <c r="F234" s="74" t="s">
        <v>25</v>
      </c>
      <c r="G234" s="288">
        <v>22</v>
      </c>
      <c r="H234" s="308" t="s">
        <v>28</v>
      </c>
      <c r="I234" s="356">
        <v>1170</v>
      </c>
      <c r="J234" s="357">
        <f t="shared" si="27"/>
        <v>216</v>
      </c>
      <c r="K234" s="357">
        <f t="shared" si="28"/>
        <v>448</v>
      </c>
      <c r="L234" s="357">
        <f t="shared" si="29"/>
        <v>28</v>
      </c>
      <c r="M234" s="357">
        <f t="shared" si="30"/>
        <v>466</v>
      </c>
      <c r="N234" s="357">
        <f t="shared" si="31"/>
        <v>12</v>
      </c>
      <c r="O234" s="358">
        <f t="shared" si="32"/>
        <v>293</v>
      </c>
      <c r="P234" s="357">
        <v>54</v>
      </c>
      <c r="Q234" s="357">
        <v>112</v>
      </c>
      <c r="R234" s="357">
        <v>7</v>
      </c>
      <c r="S234" s="357">
        <v>117</v>
      </c>
      <c r="T234" s="357">
        <v>3</v>
      </c>
      <c r="U234" s="358">
        <f t="shared" si="33"/>
        <v>292</v>
      </c>
      <c r="V234" s="357">
        <v>54</v>
      </c>
      <c r="W234" s="357">
        <v>112</v>
      </c>
      <c r="X234" s="357">
        <v>7</v>
      </c>
      <c r="Y234" s="357">
        <v>116</v>
      </c>
      <c r="Z234" s="357">
        <v>3</v>
      </c>
      <c r="AA234" s="358">
        <f t="shared" si="34"/>
        <v>293</v>
      </c>
      <c r="AB234" s="357">
        <v>54</v>
      </c>
      <c r="AC234" s="357">
        <v>112</v>
      </c>
      <c r="AD234" s="357">
        <v>7</v>
      </c>
      <c r="AE234" s="357">
        <v>117</v>
      </c>
      <c r="AF234" s="357">
        <v>3</v>
      </c>
      <c r="AG234" s="358">
        <f t="shared" si="35"/>
        <v>292</v>
      </c>
      <c r="AH234" s="357">
        <v>54</v>
      </c>
      <c r="AI234" s="357">
        <v>112</v>
      </c>
      <c r="AJ234" s="357">
        <v>7</v>
      </c>
      <c r="AK234" s="357">
        <v>116</v>
      </c>
      <c r="AL234" s="357">
        <v>3</v>
      </c>
    </row>
    <row r="235" spans="1:38" ht="38.25" outlineLevel="2" x14ac:dyDescent="0.2">
      <c r="A235" s="15" t="s">
        <v>30</v>
      </c>
      <c r="B235" s="16">
        <v>509669</v>
      </c>
      <c r="C235" s="81">
        <v>966801</v>
      </c>
      <c r="D235" s="74" t="s">
        <v>144</v>
      </c>
      <c r="E235" s="288">
        <v>1</v>
      </c>
      <c r="F235" s="74" t="s">
        <v>25</v>
      </c>
      <c r="G235" s="288" t="s">
        <v>26</v>
      </c>
      <c r="H235" s="308" t="s">
        <v>27</v>
      </c>
      <c r="I235" s="356">
        <v>13</v>
      </c>
      <c r="J235" s="357">
        <f t="shared" si="27"/>
        <v>3</v>
      </c>
      <c r="K235" s="357">
        <f t="shared" si="28"/>
        <v>3</v>
      </c>
      <c r="L235" s="357">
        <f t="shared" si="29"/>
        <v>0</v>
      </c>
      <c r="M235" s="357">
        <f t="shared" si="30"/>
        <v>7</v>
      </c>
      <c r="N235" s="357">
        <f t="shared" si="31"/>
        <v>0</v>
      </c>
      <c r="O235" s="358">
        <f t="shared" si="32"/>
        <v>3</v>
      </c>
      <c r="P235" s="357">
        <v>0</v>
      </c>
      <c r="Q235" s="357">
        <v>0</v>
      </c>
      <c r="R235" s="357">
        <v>0</v>
      </c>
      <c r="S235" s="357">
        <v>3</v>
      </c>
      <c r="T235" s="357">
        <v>0</v>
      </c>
      <c r="U235" s="358">
        <f t="shared" si="33"/>
        <v>4</v>
      </c>
      <c r="V235" s="357">
        <v>1</v>
      </c>
      <c r="W235" s="357">
        <v>1</v>
      </c>
      <c r="X235" s="357">
        <v>0</v>
      </c>
      <c r="Y235" s="357">
        <v>2</v>
      </c>
      <c r="Z235" s="357">
        <v>0</v>
      </c>
      <c r="AA235" s="358">
        <f t="shared" si="34"/>
        <v>3</v>
      </c>
      <c r="AB235" s="357">
        <v>1</v>
      </c>
      <c r="AC235" s="357">
        <v>1</v>
      </c>
      <c r="AD235" s="357">
        <v>0</v>
      </c>
      <c r="AE235" s="357">
        <v>1</v>
      </c>
      <c r="AF235" s="357">
        <v>0</v>
      </c>
      <c r="AG235" s="358">
        <f t="shared" si="35"/>
        <v>3</v>
      </c>
      <c r="AH235" s="357">
        <v>1</v>
      </c>
      <c r="AI235" s="357">
        <v>1</v>
      </c>
      <c r="AJ235" s="357">
        <v>0</v>
      </c>
      <c r="AK235" s="357">
        <v>1</v>
      </c>
      <c r="AL235" s="357">
        <v>0</v>
      </c>
    </row>
    <row r="236" spans="1:38" ht="38.25" outlineLevel="2" x14ac:dyDescent="0.2">
      <c r="A236" s="15" t="s">
        <v>30</v>
      </c>
      <c r="B236" s="16">
        <v>509669</v>
      </c>
      <c r="C236" s="81">
        <v>966801</v>
      </c>
      <c r="D236" s="74" t="s">
        <v>144</v>
      </c>
      <c r="E236" s="288">
        <v>1</v>
      </c>
      <c r="F236" s="74" t="s">
        <v>25</v>
      </c>
      <c r="G236" s="288">
        <v>22</v>
      </c>
      <c r="H236" s="308" t="s">
        <v>28</v>
      </c>
      <c r="I236" s="356">
        <v>13</v>
      </c>
      <c r="J236" s="357">
        <f t="shared" si="27"/>
        <v>3</v>
      </c>
      <c r="K236" s="357">
        <f t="shared" si="28"/>
        <v>3</v>
      </c>
      <c r="L236" s="357">
        <f t="shared" si="29"/>
        <v>0</v>
      </c>
      <c r="M236" s="357">
        <f t="shared" si="30"/>
        <v>7</v>
      </c>
      <c r="N236" s="357">
        <f t="shared" si="31"/>
        <v>0</v>
      </c>
      <c r="O236" s="358">
        <f t="shared" si="32"/>
        <v>3</v>
      </c>
      <c r="P236" s="357">
        <v>0</v>
      </c>
      <c r="Q236" s="357">
        <v>0</v>
      </c>
      <c r="R236" s="357">
        <v>0</v>
      </c>
      <c r="S236" s="357">
        <v>3</v>
      </c>
      <c r="T236" s="357">
        <v>0</v>
      </c>
      <c r="U236" s="358">
        <f t="shared" si="33"/>
        <v>4</v>
      </c>
      <c r="V236" s="357">
        <v>1</v>
      </c>
      <c r="W236" s="357">
        <v>1</v>
      </c>
      <c r="X236" s="357">
        <v>0</v>
      </c>
      <c r="Y236" s="357">
        <v>2</v>
      </c>
      <c r="Z236" s="357">
        <v>0</v>
      </c>
      <c r="AA236" s="358">
        <f t="shared" si="34"/>
        <v>3</v>
      </c>
      <c r="AB236" s="357">
        <v>1</v>
      </c>
      <c r="AC236" s="357">
        <v>1</v>
      </c>
      <c r="AD236" s="357">
        <v>0</v>
      </c>
      <c r="AE236" s="357">
        <v>1</v>
      </c>
      <c r="AF236" s="357">
        <v>0</v>
      </c>
      <c r="AG236" s="358">
        <f t="shared" si="35"/>
        <v>3</v>
      </c>
      <c r="AH236" s="357">
        <v>1</v>
      </c>
      <c r="AI236" s="357">
        <v>1</v>
      </c>
      <c r="AJ236" s="357">
        <v>0</v>
      </c>
      <c r="AK236" s="357">
        <v>1</v>
      </c>
      <c r="AL236" s="357">
        <v>0</v>
      </c>
    </row>
    <row r="237" spans="1:38" ht="25.5" outlineLevel="2" x14ac:dyDescent="0.2">
      <c r="A237" s="15" t="s">
        <v>30</v>
      </c>
      <c r="B237" s="16">
        <v>509690</v>
      </c>
      <c r="C237" s="361">
        <v>967501</v>
      </c>
      <c r="D237" s="362" t="s">
        <v>145</v>
      </c>
      <c r="E237" s="288">
        <v>1</v>
      </c>
      <c r="F237" s="74" t="s">
        <v>25</v>
      </c>
      <c r="G237" s="288" t="s">
        <v>26</v>
      </c>
      <c r="H237" s="308" t="s">
        <v>27</v>
      </c>
      <c r="I237" s="356">
        <v>135</v>
      </c>
      <c r="J237" s="357">
        <f t="shared" si="27"/>
        <v>25</v>
      </c>
      <c r="K237" s="357">
        <f t="shared" si="28"/>
        <v>52</v>
      </c>
      <c r="L237" s="357">
        <f t="shared" si="29"/>
        <v>3</v>
      </c>
      <c r="M237" s="357">
        <f t="shared" si="30"/>
        <v>53</v>
      </c>
      <c r="N237" s="357">
        <f t="shared" si="31"/>
        <v>2</v>
      </c>
      <c r="O237" s="358">
        <f t="shared" si="32"/>
        <v>34</v>
      </c>
      <c r="P237" s="357">
        <v>7</v>
      </c>
      <c r="Q237" s="357">
        <v>13</v>
      </c>
      <c r="R237" s="357">
        <v>0</v>
      </c>
      <c r="S237" s="357">
        <v>12</v>
      </c>
      <c r="T237" s="357">
        <v>2</v>
      </c>
      <c r="U237" s="358">
        <f t="shared" si="33"/>
        <v>34</v>
      </c>
      <c r="V237" s="357">
        <v>6</v>
      </c>
      <c r="W237" s="357">
        <v>13</v>
      </c>
      <c r="X237" s="357">
        <v>1</v>
      </c>
      <c r="Y237" s="357">
        <v>14</v>
      </c>
      <c r="Z237" s="357">
        <v>0</v>
      </c>
      <c r="AA237" s="358">
        <f t="shared" si="34"/>
        <v>34</v>
      </c>
      <c r="AB237" s="357">
        <v>6</v>
      </c>
      <c r="AC237" s="357">
        <v>13</v>
      </c>
      <c r="AD237" s="357">
        <v>1</v>
      </c>
      <c r="AE237" s="357">
        <v>14</v>
      </c>
      <c r="AF237" s="357">
        <v>0</v>
      </c>
      <c r="AG237" s="358">
        <f t="shared" si="35"/>
        <v>33</v>
      </c>
      <c r="AH237" s="357">
        <v>6</v>
      </c>
      <c r="AI237" s="357">
        <v>13</v>
      </c>
      <c r="AJ237" s="357">
        <v>1</v>
      </c>
      <c r="AK237" s="357">
        <v>13</v>
      </c>
      <c r="AL237" s="357">
        <v>0</v>
      </c>
    </row>
    <row r="238" spans="1:38" ht="25.5" outlineLevel="2" x14ac:dyDescent="0.2">
      <c r="A238" s="15" t="s">
        <v>30</v>
      </c>
      <c r="B238" s="16">
        <v>509690</v>
      </c>
      <c r="C238" s="361">
        <v>967501</v>
      </c>
      <c r="D238" s="362" t="s">
        <v>145</v>
      </c>
      <c r="E238" s="288">
        <v>1</v>
      </c>
      <c r="F238" s="74" t="s">
        <v>25</v>
      </c>
      <c r="G238" s="288">
        <v>22</v>
      </c>
      <c r="H238" s="308" t="s">
        <v>28</v>
      </c>
      <c r="I238" s="356">
        <v>0</v>
      </c>
      <c r="J238" s="357">
        <f t="shared" si="27"/>
        <v>0</v>
      </c>
      <c r="K238" s="357">
        <f t="shared" si="28"/>
        <v>0</v>
      </c>
      <c r="L238" s="357">
        <f t="shared" si="29"/>
        <v>0</v>
      </c>
      <c r="M238" s="357">
        <f t="shared" si="30"/>
        <v>0</v>
      </c>
      <c r="N238" s="357">
        <f t="shared" si="31"/>
        <v>0</v>
      </c>
      <c r="O238" s="358">
        <f t="shared" si="32"/>
        <v>0</v>
      </c>
      <c r="P238" s="357">
        <v>0</v>
      </c>
      <c r="Q238" s="357">
        <v>0</v>
      </c>
      <c r="R238" s="357">
        <v>0</v>
      </c>
      <c r="S238" s="357">
        <v>0</v>
      </c>
      <c r="T238" s="357">
        <v>0</v>
      </c>
      <c r="U238" s="358">
        <f t="shared" si="33"/>
        <v>0</v>
      </c>
      <c r="V238" s="357">
        <v>0</v>
      </c>
      <c r="W238" s="357">
        <v>0</v>
      </c>
      <c r="X238" s="357">
        <v>0</v>
      </c>
      <c r="Y238" s="357">
        <v>0</v>
      </c>
      <c r="Z238" s="357">
        <v>0</v>
      </c>
      <c r="AA238" s="358">
        <f t="shared" si="34"/>
        <v>0</v>
      </c>
      <c r="AB238" s="357">
        <v>0</v>
      </c>
      <c r="AC238" s="357">
        <v>0</v>
      </c>
      <c r="AD238" s="357">
        <v>0</v>
      </c>
      <c r="AE238" s="357">
        <v>0</v>
      </c>
      <c r="AF238" s="357">
        <v>0</v>
      </c>
      <c r="AG238" s="358">
        <f t="shared" si="35"/>
        <v>0</v>
      </c>
      <c r="AH238" s="357">
        <v>0</v>
      </c>
      <c r="AI238" s="357">
        <v>0</v>
      </c>
      <c r="AJ238" s="357">
        <v>0</v>
      </c>
      <c r="AK238" s="357">
        <v>0</v>
      </c>
      <c r="AL238" s="357">
        <v>0</v>
      </c>
    </row>
    <row r="239" spans="1:38" ht="25.5" outlineLevel="2" x14ac:dyDescent="0.2">
      <c r="A239" s="15" t="s">
        <v>30</v>
      </c>
      <c r="B239" s="16">
        <v>509714</v>
      </c>
      <c r="C239" s="81">
        <v>971401</v>
      </c>
      <c r="D239" s="74" t="s">
        <v>146</v>
      </c>
      <c r="E239" s="288">
        <v>1</v>
      </c>
      <c r="F239" s="74" t="s">
        <v>25</v>
      </c>
      <c r="G239" s="288" t="s">
        <v>26</v>
      </c>
      <c r="H239" s="308" t="s">
        <v>27</v>
      </c>
      <c r="I239" s="356">
        <v>382</v>
      </c>
      <c r="J239" s="357">
        <f t="shared" si="27"/>
        <v>76</v>
      </c>
      <c r="K239" s="357">
        <f t="shared" si="28"/>
        <v>76</v>
      </c>
      <c r="L239" s="357">
        <f t="shared" si="29"/>
        <v>72</v>
      </c>
      <c r="M239" s="357">
        <f t="shared" si="30"/>
        <v>80</v>
      </c>
      <c r="N239" s="357">
        <f t="shared" si="31"/>
        <v>78</v>
      </c>
      <c r="O239" s="358">
        <f t="shared" si="32"/>
        <v>96</v>
      </c>
      <c r="P239" s="357">
        <v>19</v>
      </c>
      <c r="Q239" s="357">
        <v>19</v>
      </c>
      <c r="R239" s="357">
        <v>15</v>
      </c>
      <c r="S239" s="357">
        <v>23</v>
      </c>
      <c r="T239" s="357">
        <v>20</v>
      </c>
      <c r="U239" s="358">
        <f t="shared" si="33"/>
        <v>95</v>
      </c>
      <c r="V239" s="357">
        <v>19</v>
      </c>
      <c r="W239" s="357">
        <v>19</v>
      </c>
      <c r="X239" s="357">
        <v>19</v>
      </c>
      <c r="Y239" s="357">
        <v>19</v>
      </c>
      <c r="Z239" s="357">
        <v>19</v>
      </c>
      <c r="AA239" s="358">
        <f t="shared" si="34"/>
        <v>96</v>
      </c>
      <c r="AB239" s="357">
        <v>19</v>
      </c>
      <c r="AC239" s="357">
        <v>19</v>
      </c>
      <c r="AD239" s="357">
        <v>19</v>
      </c>
      <c r="AE239" s="357">
        <v>19</v>
      </c>
      <c r="AF239" s="357">
        <v>20</v>
      </c>
      <c r="AG239" s="358">
        <f t="shared" si="35"/>
        <v>95</v>
      </c>
      <c r="AH239" s="357">
        <v>19</v>
      </c>
      <c r="AI239" s="357">
        <v>19</v>
      </c>
      <c r="AJ239" s="357">
        <v>19</v>
      </c>
      <c r="AK239" s="357">
        <v>19</v>
      </c>
      <c r="AL239" s="357">
        <v>19</v>
      </c>
    </row>
    <row r="240" spans="1:38" ht="25.5" outlineLevel="2" x14ac:dyDescent="0.2">
      <c r="A240" s="15" t="s">
        <v>30</v>
      </c>
      <c r="B240" s="16">
        <v>509714</v>
      </c>
      <c r="C240" s="81">
        <v>971401</v>
      </c>
      <c r="D240" s="74" t="s">
        <v>146</v>
      </c>
      <c r="E240" s="288">
        <v>1</v>
      </c>
      <c r="F240" s="74" t="s">
        <v>25</v>
      </c>
      <c r="G240" s="288">
        <v>22</v>
      </c>
      <c r="H240" s="308" t="s">
        <v>28</v>
      </c>
      <c r="I240" s="356">
        <v>0</v>
      </c>
      <c r="J240" s="357">
        <f t="shared" si="27"/>
        <v>0</v>
      </c>
      <c r="K240" s="357">
        <f t="shared" si="28"/>
        <v>0</v>
      </c>
      <c r="L240" s="357">
        <f t="shared" si="29"/>
        <v>0</v>
      </c>
      <c r="M240" s="357">
        <f t="shared" si="30"/>
        <v>0</v>
      </c>
      <c r="N240" s="357">
        <f t="shared" si="31"/>
        <v>0</v>
      </c>
      <c r="O240" s="358">
        <f t="shared" si="32"/>
        <v>0</v>
      </c>
      <c r="P240" s="357">
        <v>0</v>
      </c>
      <c r="Q240" s="357">
        <v>0</v>
      </c>
      <c r="R240" s="357">
        <v>0</v>
      </c>
      <c r="S240" s="357">
        <v>0</v>
      </c>
      <c r="T240" s="357">
        <v>0</v>
      </c>
      <c r="U240" s="358">
        <f t="shared" si="33"/>
        <v>0</v>
      </c>
      <c r="V240" s="357">
        <v>0</v>
      </c>
      <c r="W240" s="357">
        <v>0</v>
      </c>
      <c r="X240" s="357">
        <v>0</v>
      </c>
      <c r="Y240" s="357">
        <v>0</v>
      </c>
      <c r="Z240" s="357">
        <v>0</v>
      </c>
      <c r="AA240" s="358">
        <f t="shared" si="34"/>
        <v>0</v>
      </c>
      <c r="AB240" s="357">
        <v>0</v>
      </c>
      <c r="AC240" s="357">
        <v>0</v>
      </c>
      <c r="AD240" s="357">
        <v>0</v>
      </c>
      <c r="AE240" s="357">
        <v>0</v>
      </c>
      <c r="AF240" s="357">
        <v>0</v>
      </c>
      <c r="AG240" s="358">
        <f t="shared" si="35"/>
        <v>0</v>
      </c>
      <c r="AH240" s="357">
        <v>0</v>
      </c>
      <c r="AI240" s="357">
        <v>0</v>
      </c>
      <c r="AJ240" s="357">
        <v>0</v>
      </c>
      <c r="AK240" s="357">
        <v>0</v>
      </c>
      <c r="AL240" s="357">
        <v>0</v>
      </c>
    </row>
    <row r="241" spans="1:38" ht="51" customHeight="1" outlineLevel="2" x14ac:dyDescent="0.2">
      <c r="A241" s="15" t="s">
        <v>30</v>
      </c>
      <c r="B241" s="16">
        <v>509727</v>
      </c>
      <c r="C241" s="81">
        <v>972701</v>
      </c>
      <c r="D241" s="74" t="s">
        <v>147</v>
      </c>
      <c r="E241" s="288">
        <v>1</v>
      </c>
      <c r="F241" s="74" t="s">
        <v>25</v>
      </c>
      <c r="G241" s="288" t="s">
        <v>26</v>
      </c>
      <c r="H241" s="308" t="s">
        <v>27</v>
      </c>
      <c r="I241" s="356">
        <v>4248</v>
      </c>
      <c r="J241" s="357">
        <f t="shared" si="27"/>
        <v>1018</v>
      </c>
      <c r="K241" s="357">
        <f t="shared" si="28"/>
        <v>1412</v>
      </c>
      <c r="L241" s="357">
        <f t="shared" si="29"/>
        <v>102</v>
      </c>
      <c r="M241" s="357">
        <f t="shared" si="30"/>
        <v>1673</v>
      </c>
      <c r="N241" s="357">
        <f t="shared" si="31"/>
        <v>43</v>
      </c>
      <c r="O241" s="358">
        <f t="shared" si="32"/>
        <v>1062</v>
      </c>
      <c r="P241" s="357">
        <v>433</v>
      </c>
      <c r="Q241" s="357">
        <v>194</v>
      </c>
      <c r="R241" s="357">
        <v>24</v>
      </c>
      <c r="S241" s="357">
        <v>404</v>
      </c>
      <c r="T241" s="357">
        <v>7</v>
      </c>
      <c r="U241" s="358">
        <f t="shared" si="33"/>
        <v>1062</v>
      </c>
      <c r="V241" s="357">
        <v>195</v>
      </c>
      <c r="W241" s="357">
        <v>406</v>
      </c>
      <c r="X241" s="357">
        <v>26</v>
      </c>
      <c r="Y241" s="357">
        <v>423</v>
      </c>
      <c r="Z241" s="357">
        <v>12</v>
      </c>
      <c r="AA241" s="358">
        <f t="shared" si="34"/>
        <v>1062</v>
      </c>
      <c r="AB241" s="357">
        <v>195</v>
      </c>
      <c r="AC241" s="357">
        <v>406</v>
      </c>
      <c r="AD241" s="357">
        <v>26</v>
      </c>
      <c r="AE241" s="357">
        <v>423</v>
      </c>
      <c r="AF241" s="357">
        <v>12</v>
      </c>
      <c r="AG241" s="358">
        <f t="shared" si="35"/>
        <v>1062</v>
      </c>
      <c r="AH241" s="357">
        <v>195</v>
      </c>
      <c r="AI241" s="357">
        <v>406</v>
      </c>
      <c r="AJ241" s="357">
        <v>26</v>
      </c>
      <c r="AK241" s="357">
        <v>423</v>
      </c>
      <c r="AL241" s="357">
        <v>12</v>
      </c>
    </row>
    <row r="242" spans="1:38" ht="51" customHeight="1" outlineLevel="2" x14ac:dyDescent="0.2">
      <c r="A242" s="15" t="s">
        <v>30</v>
      </c>
      <c r="B242" s="16">
        <v>509727</v>
      </c>
      <c r="C242" s="81">
        <v>972701</v>
      </c>
      <c r="D242" s="74" t="s">
        <v>147</v>
      </c>
      <c r="E242" s="288">
        <v>1</v>
      </c>
      <c r="F242" s="74" t="s">
        <v>25</v>
      </c>
      <c r="G242" s="288">
        <v>22</v>
      </c>
      <c r="H242" s="308" t="s">
        <v>28</v>
      </c>
      <c r="I242" s="356">
        <v>4061</v>
      </c>
      <c r="J242" s="357">
        <f t="shared" si="27"/>
        <v>994</v>
      </c>
      <c r="K242" s="357">
        <f t="shared" si="28"/>
        <v>1310</v>
      </c>
      <c r="L242" s="357">
        <f t="shared" si="29"/>
        <v>97</v>
      </c>
      <c r="M242" s="357">
        <f t="shared" si="30"/>
        <v>1617</v>
      </c>
      <c r="N242" s="357">
        <f t="shared" si="31"/>
        <v>43</v>
      </c>
      <c r="O242" s="358">
        <f t="shared" si="32"/>
        <v>1015</v>
      </c>
      <c r="P242" s="357">
        <v>433</v>
      </c>
      <c r="Q242" s="357">
        <v>147</v>
      </c>
      <c r="R242" s="357">
        <v>24</v>
      </c>
      <c r="S242" s="357">
        <v>404</v>
      </c>
      <c r="T242" s="357">
        <v>7</v>
      </c>
      <c r="U242" s="358">
        <f t="shared" si="33"/>
        <v>1016</v>
      </c>
      <c r="V242" s="357">
        <v>187</v>
      </c>
      <c r="W242" s="357">
        <v>387</v>
      </c>
      <c r="X242" s="357">
        <v>25</v>
      </c>
      <c r="Y242" s="357">
        <v>405</v>
      </c>
      <c r="Z242" s="357">
        <v>12</v>
      </c>
      <c r="AA242" s="358">
        <f t="shared" si="34"/>
        <v>1015</v>
      </c>
      <c r="AB242" s="357">
        <v>187</v>
      </c>
      <c r="AC242" s="357">
        <v>388</v>
      </c>
      <c r="AD242" s="357">
        <v>24</v>
      </c>
      <c r="AE242" s="357">
        <v>404</v>
      </c>
      <c r="AF242" s="357">
        <v>12</v>
      </c>
      <c r="AG242" s="358">
        <f t="shared" si="35"/>
        <v>1015</v>
      </c>
      <c r="AH242" s="357">
        <v>187</v>
      </c>
      <c r="AI242" s="357">
        <v>388</v>
      </c>
      <c r="AJ242" s="357">
        <v>24</v>
      </c>
      <c r="AK242" s="357">
        <v>404</v>
      </c>
      <c r="AL242" s="357">
        <v>12</v>
      </c>
    </row>
    <row r="243" spans="1:38" ht="25.5" outlineLevel="2" x14ac:dyDescent="0.2">
      <c r="A243" s="15" t="s">
        <v>30</v>
      </c>
      <c r="B243" s="16">
        <v>509749</v>
      </c>
      <c r="C243" s="81">
        <v>974901</v>
      </c>
      <c r="D243" s="74" t="s">
        <v>148</v>
      </c>
      <c r="E243" s="288">
        <v>1</v>
      </c>
      <c r="F243" s="74" t="s">
        <v>25</v>
      </c>
      <c r="G243" s="288" t="s">
        <v>26</v>
      </c>
      <c r="H243" s="308" t="s">
        <v>27</v>
      </c>
      <c r="I243" s="356">
        <v>36</v>
      </c>
      <c r="J243" s="357">
        <f t="shared" si="27"/>
        <v>8</v>
      </c>
      <c r="K243" s="357">
        <f t="shared" si="28"/>
        <v>16</v>
      </c>
      <c r="L243" s="357">
        <f t="shared" si="29"/>
        <v>0</v>
      </c>
      <c r="M243" s="357">
        <f t="shared" si="30"/>
        <v>12</v>
      </c>
      <c r="N243" s="357">
        <f t="shared" si="31"/>
        <v>0</v>
      </c>
      <c r="O243" s="358">
        <f t="shared" si="32"/>
        <v>9</v>
      </c>
      <c r="P243" s="357">
        <v>2</v>
      </c>
      <c r="Q243" s="357">
        <v>4</v>
      </c>
      <c r="R243" s="357">
        <v>0</v>
      </c>
      <c r="S243" s="357">
        <v>3</v>
      </c>
      <c r="T243" s="357">
        <v>0</v>
      </c>
      <c r="U243" s="358">
        <f t="shared" si="33"/>
        <v>9</v>
      </c>
      <c r="V243" s="357">
        <v>2</v>
      </c>
      <c r="W243" s="357">
        <v>4</v>
      </c>
      <c r="X243" s="357">
        <v>0</v>
      </c>
      <c r="Y243" s="357">
        <v>3</v>
      </c>
      <c r="Z243" s="357">
        <v>0</v>
      </c>
      <c r="AA243" s="358">
        <f t="shared" si="34"/>
        <v>9</v>
      </c>
      <c r="AB243" s="357">
        <v>2</v>
      </c>
      <c r="AC243" s="357">
        <v>4</v>
      </c>
      <c r="AD243" s="357">
        <v>0</v>
      </c>
      <c r="AE243" s="357">
        <v>3</v>
      </c>
      <c r="AF243" s="357">
        <v>0</v>
      </c>
      <c r="AG243" s="358">
        <f t="shared" si="35"/>
        <v>9</v>
      </c>
      <c r="AH243" s="357">
        <v>2</v>
      </c>
      <c r="AI243" s="357">
        <v>4</v>
      </c>
      <c r="AJ243" s="357">
        <v>0</v>
      </c>
      <c r="AK243" s="357">
        <v>3</v>
      </c>
      <c r="AL243" s="357">
        <v>0</v>
      </c>
    </row>
    <row r="244" spans="1:38" ht="25.5" outlineLevel="2" x14ac:dyDescent="0.2">
      <c r="A244" s="15" t="s">
        <v>30</v>
      </c>
      <c r="B244" s="16">
        <v>509749</v>
      </c>
      <c r="C244" s="81">
        <v>974901</v>
      </c>
      <c r="D244" s="74" t="s">
        <v>148</v>
      </c>
      <c r="E244" s="288">
        <v>1</v>
      </c>
      <c r="F244" s="74" t="s">
        <v>25</v>
      </c>
      <c r="G244" s="288">
        <v>22</v>
      </c>
      <c r="H244" s="308" t="s">
        <v>28</v>
      </c>
      <c r="I244" s="356">
        <v>36</v>
      </c>
      <c r="J244" s="357">
        <f t="shared" si="27"/>
        <v>8</v>
      </c>
      <c r="K244" s="357">
        <f t="shared" si="28"/>
        <v>16</v>
      </c>
      <c r="L244" s="357">
        <f t="shared" si="29"/>
        <v>0</v>
      </c>
      <c r="M244" s="357">
        <f t="shared" si="30"/>
        <v>12</v>
      </c>
      <c r="N244" s="357">
        <f t="shared" si="31"/>
        <v>0</v>
      </c>
      <c r="O244" s="358">
        <f t="shared" si="32"/>
        <v>9</v>
      </c>
      <c r="P244" s="357">
        <v>2</v>
      </c>
      <c r="Q244" s="357">
        <v>4</v>
      </c>
      <c r="R244" s="357">
        <v>0</v>
      </c>
      <c r="S244" s="357">
        <v>3</v>
      </c>
      <c r="T244" s="357">
        <v>0</v>
      </c>
      <c r="U244" s="358">
        <f t="shared" si="33"/>
        <v>9</v>
      </c>
      <c r="V244" s="357">
        <v>2</v>
      </c>
      <c r="W244" s="357">
        <v>4</v>
      </c>
      <c r="X244" s="357">
        <v>0</v>
      </c>
      <c r="Y244" s="357">
        <v>3</v>
      </c>
      <c r="Z244" s="357">
        <v>0</v>
      </c>
      <c r="AA244" s="358">
        <f t="shared" si="34"/>
        <v>9</v>
      </c>
      <c r="AB244" s="357">
        <v>2</v>
      </c>
      <c r="AC244" s="357">
        <v>4</v>
      </c>
      <c r="AD244" s="357">
        <v>0</v>
      </c>
      <c r="AE244" s="357">
        <v>3</v>
      </c>
      <c r="AF244" s="357">
        <v>0</v>
      </c>
      <c r="AG244" s="358">
        <f t="shared" si="35"/>
        <v>9</v>
      </c>
      <c r="AH244" s="357">
        <v>2</v>
      </c>
      <c r="AI244" s="357">
        <v>4</v>
      </c>
      <c r="AJ244" s="357">
        <v>0</v>
      </c>
      <c r="AK244" s="357">
        <v>3</v>
      </c>
      <c r="AL244" s="357">
        <v>0</v>
      </c>
    </row>
    <row r="245" spans="1:38" ht="25.5" outlineLevel="2" x14ac:dyDescent="0.2">
      <c r="A245" s="15" t="s">
        <v>30</v>
      </c>
      <c r="B245" s="16">
        <v>509753</v>
      </c>
      <c r="C245" s="81">
        <v>975301</v>
      </c>
      <c r="D245" s="74" t="s">
        <v>149</v>
      </c>
      <c r="E245" s="288">
        <v>1</v>
      </c>
      <c r="F245" s="74" t="s">
        <v>25</v>
      </c>
      <c r="G245" s="288" t="s">
        <v>26</v>
      </c>
      <c r="H245" s="308" t="s">
        <v>27</v>
      </c>
      <c r="I245" s="356">
        <v>650</v>
      </c>
      <c r="J245" s="357">
        <f t="shared" si="27"/>
        <v>45</v>
      </c>
      <c r="K245" s="357">
        <f t="shared" si="28"/>
        <v>385</v>
      </c>
      <c r="L245" s="357">
        <f t="shared" si="29"/>
        <v>16</v>
      </c>
      <c r="M245" s="357">
        <f t="shared" si="30"/>
        <v>188</v>
      </c>
      <c r="N245" s="357">
        <f t="shared" si="31"/>
        <v>16</v>
      </c>
      <c r="O245" s="358">
        <f t="shared" si="32"/>
        <v>162</v>
      </c>
      <c r="P245" s="357">
        <v>11</v>
      </c>
      <c r="Q245" s="357">
        <v>96</v>
      </c>
      <c r="R245" s="357">
        <v>4</v>
      </c>
      <c r="S245" s="357">
        <v>47</v>
      </c>
      <c r="T245" s="357">
        <v>4</v>
      </c>
      <c r="U245" s="358">
        <f t="shared" si="33"/>
        <v>163</v>
      </c>
      <c r="V245" s="357">
        <v>11</v>
      </c>
      <c r="W245" s="357">
        <v>97</v>
      </c>
      <c r="X245" s="357">
        <v>4</v>
      </c>
      <c r="Y245" s="357">
        <v>47</v>
      </c>
      <c r="Z245" s="357">
        <v>4</v>
      </c>
      <c r="AA245" s="358">
        <f t="shared" si="34"/>
        <v>162</v>
      </c>
      <c r="AB245" s="357">
        <v>11</v>
      </c>
      <c r="AC245" s="357">
        <v>96</v>
      </c>
      <c r="AD245" s="357">
        <v>4</v>
      </c>
      <c r="AE245" s="357">
        <v>47</v>
      </c>
      <c r="AF245" s="357">
        <v>4</v>
      </c>
      <c r="AG245" s="358">
        <f t="shared" si="35"/>
        <v>163</v>
      </c>
      <c r="AH245" s="357">
        <v>12</v>
      </c>
      <c r="AI245" s="357">
        <v>96</v>
      </c>
      <c r="AJ245" s="357">
        <v>4</v>
      </c>
      <c r="AK245" s="357">
        <v>47</v>
      </c>
      <c r="AL245" s="357">
        <v>4</v>
      </c>
    </row>
    <row r="246" spans="1:38" ht="25.5" outlineLevel="2" x14ac:dyDescent="0.2">
      <c r="A246" s="15" t="s">
        <v>30</v>
      </c>
      <c r="B246" s="16">
        <v>509753</v>
      </c>
      <c r="C246" s="81">
        <v>975301</v>
      </c>
      <c r="D246" s="74" t="s">
        <v>149</v>
      </c>
      <c r="E246" s="288">
        <v>1</v>
      </c>
      <c r="F246" s="74" t="s">
        <v>25</v>
      </c>
      <c r="G246" s="288">
        <v>22</v>
      </c>
      <c r="H246" s="308" t="s">
        <v>28</v>
      </c>
      <c r="I246" s="356">
        <v>0</v>
      </c>
      <c r="J246" s="357">
        <f t="shared" si="27"/>
        <v>0</v>
      </c>
      <c r="K246" s="357">
        <f t="shared" si="28"/>
        <v>0</v>
      </c>
      <c r="L246" s="357">
        <f t="shared" si="29"/>
        <v>0</v>
      </c>
      <c r="M246" s="357">
        <f t="shared" si="30"/>
        <v>0</v>
      </c>
      <c r="N246" s="357">
        <f t="shared" si="31"/>
        <v>0</v>
      </c>
      <c r="O246" s="358">
        <f t="shared" si="32"/>
        <v>0</v>
      </c>
      <c r="P246" s="357">
        <v>0</v>
      </c>
      <c r="Q246" s="357">
        <v>0</v>
      </c>
      <c r="R246" s="357">
        <v>0</v>
      </c>
      <c r="S246" s="357">
        <v>0</v>
      </c>
      <c r="T246" s="357">
        <v>0</v>
      </c>
      <c r="U246" s="358">
        <f t="shared" si="33"/>
        <v>0</v>
      </c>
      <c r="V246" s="357">
        <v>0</v>
      </c>
      <c r="W246" s="357">
        <v>0</v>
      </c>
      <c r="X246" s="357">
        <v>0</v>
      </c>
      <c r="Y246" s="357">
        <v>0</v>
      </c>
      <c r="Z246" s="357">
        <v>0</v>
      </c>
      <c r="AA246" s="358">
        <f t="shared" si="34"/>
        <v>0</v>
      </c>
      <c r="AB246" s="357">
        <v>0</v>
      </c>
      <c r="AC246" s="357">
        <v>0</v>
      </c>
      <c r="AD246" s="357">
        <v>0</v>
      </c>
      <c r="AE246" s="357">
        <v>0</v>
      </c>
      <c r="AF246" s="357">
        <v>0</v>
      </c>
      <c r="AG246" s="358">
        <f t="shared" si="35"/>
        <v>0</v>
      </c>
      <c r="AH246" s="357">
        <v>0</v>
      </c>
      <c r="AI246" s="357">
        <v>0</v>
      </c>
      <c r="AJ246" s="357">
        <v>0</v>
      </c>
      <c r="AK246" s="357">
        <v>0</v>
      </c>
      <c r="AL246" s="357">
        <v>0</v>
      </c>
    </row>
    <row r="247" spans="1:38" ht="38.25" customHeight="1" outlineLevel="2" x14ac:dyDescent="0.2">
      <c r="A247" s="15" t="s">
        <v>30</v>
      </c>
      <c r="B247" s="16">
        <v>507324</v>
      </c>
      <c r="C247" s="81">
        <v>979801</v>
      </c>
      <c r="D247" s="74" t="s">
        <v>150</v>
      </c>
      <c r="E247" s="288">
        <v>1</v>
      </c>
      <c r="F247" s="74" t="s">
        <v>25</v>
      </c>
      <c r="G247" s="288" t="s">
        <v>26</v>
      </c>
      <c r="H247" s="308" t="s">
        <v>27</v>
      </c>
      <c r="I247" s="356">
        <v>100</v>
      </c>
      <c r="J247" s="357">
        <f t="shared" si="27"/>
        <v>8</v>
      </c>
      <c r="K247" s="357">
        <f t="shared" si="28"/>
        <v>36</v>
      </c>
      <c r="L247" s="357">
        <f t="shared" si="29"/>
        <v>8</v>
      </c>
      <c r="M247" s="357">
        <f t="shared" si="30"/>
        <v>40</v>
      </c>
      <c r="N247" s="357">
        <f t="shared" si="31"/>
        <v>8</v>
      </c>
      <c r="O247" s="358">
        <f t="shared" si="32"/>
        <v>26</v>
      </c>
      <c r="P247" s="357">
        <v>2</v>
      </c>
      <c r="Q247" s="357">
        <v>10</v>
      </c>
      <c r="R247" s="357">
        <v>2</v>
      </c>
      <c r="S247" s="357">
        <v>10</v>
      </c>
      <c r="T247" s="357">
        <v>2</v>
      </c>
      <c r="U247" s="358">
        <f t="shared" si="33"/>
        <v>24</v>
      </c>
      <c r="V247" s="357">
        <v>2</v>
      </c>
      <c r="W247" s="357">
        <v>8</v>
      </c>
      <c r="X247" s="357">
        <v>2</v>
      </c>
      <c r="Y247" s="357">
        <v>10</v>
      </c>
      <c r="Z247" s="357">
        <v>2</v>
      </c>
      <c r="AA247" s="358">
        <f t="shared" si="34"/>
        <v>26</v>
      </c>
      <c r="AB247" s="357">
        <v>2</v>
      </c>
      <c r="AC247" s="357">
        <v>10</v>
      </c>
      <c r="AD247" s="357">
        <v>2</v>
      </c>
      <c r="AE247" s="357">
        <v>10</v>
      </c>
      <c r="AF247" s="357">
        <v>2</v>
      </c>
      <c r="AG247" s="358">
        <f t="shared" si="35"/>
        <v>24</v>
      </c>
      <c r="AH247" s="357">
        <v>2</v>
      </c>
      <c r="AI247" s="357">
        <v>8</v>
      </c>
      <c r="AJ247" s="357">
        <v>2</v>
      </c>
      <c r="AK247" s="357">
        <v>10</v>
      </c>
      <c r="AL247" s="357">
        <v>2</v>
      </c>
    </row>
    <row r="248" spans="1:38" ht="38.25" customHeight="1" outlineLevel="2" x14ac:dyDescent="0.2">
      <c r="A248" s="15" t="s">
        <v>30</v>
      </c>
      <c r="B248" s="16">
        <v>507324</v>
      </c>
      <c r="C248" s="81">
        <v>979801</v>
      </c>
      <c r="D248" s="74" t="s">
        <v>150</v>
      </c>
      <c r="E248" s="288">
        <v>1</v>
      </c>
      <c r="F248" s="74" t="s">
        <v>25</v>
      </c>
      <c r="G248" s="288">
        <v>22</v>
      </c>
      <c r="H248" s="308" t="s">
        <v>28</v>
      </c>
      <c r="I248" s="356">
        <v>0</v>
      </c>
      <c r="J248" s="357">
        <f t="shared" si="27"/>
        <v>0</v>
      </c>
      <c r="K248" s="357">
        <f t="shared" si="28"/>
        <v>0</v>
      </c>
      <c r="L248" s="357">
        <f t="shared" si="29"/>
        <v>0</v>
      </c>
      <c r="M248" s="357">
        <f t="shared" si="30"/>
        <v>0</v>
      </c>
      <c r="N248" s="357">
        <f t="shared" si="31"/>
        <v>0</v>
      </c>
      <c r="O248" s="358">
        <f t="shared" si="32"/>
        <v>0</v>
      </c>
      <c r="P248" s="357">
        <v>0</v>
      </c>
      <c r="Q248" s="357">
        <v>0</v>
      </c>
      <c r="R248" s="357">
        <v>0</v>
      </c>
      <c r="S248" s="357">
        <v>0</v>
      </c>
      <c r="T248" s="357">
        <v>0</v>
      </c>
      <c r="U248" s="358">
        <f t="shared" si="33"/>
        <v>0</v>
      </c>
      <c r="V248" s="357">
        <v>0</v>
      </c>
      <c r="W248" s="357">
        <v>0</v>
      </c>
      <c r="X248" s="357">
        <v>0</v>
      </c>
      <c r="Y248" s="357">
        <v>0</v>
      </c>
      <c r="Z248" s="357">
        <v>0</v>
      </c>
      <c r="AA248" s="358">
        <f t="shared" si="34"/>
        <v>0</v>
      </c>
      <c r="AB248" s="357">
        <v>0</v>
      </c>
      <c r="AC248" s="357">
        <v>0</v>
      </c>
      <c r="AD248" s="357">
        <v>0</v>
      </c>
      <c r="AE248" s="357">
        <v>0</v>
      </c>
      <c r="AF248" s="357">
        <v>0</v>
      </c>
      <c r="AG248" s="358">
        <f t="shared" si="35"/>
        <v>0</v>
      </c>
      <c r="AH248" s="357">
        <v>0</v>
      </c>
      <c r="AI248" s="357">
        <v>0</v>
      </c>
      <c r="AJ248" s="357">
        <v>0</v>
      </c>
      <c r="AK248" s="357">
        <v>0</v>
      </c>
      <c r="AL248" s="357">
        <v>0</v>
      </c>
    </row>
    <row r="249" spans="1:38" ht="25.5" outlineLevel="2" x14ac:dyDescent="0.2">
      <c r="A249" s="15" t="s">
        <v>30</v>
      </c>
      <c r="B249" s="16">
        <v>509692</v>
      </c>
      <c r="C249" s="81">
        <v>979901</v>
      </c>
      <c r="D249" s="74" t="s">
        <v>151</v>
      </c>
      <c r="E249" s="288">
        <v>1</v>
      </c>
      <c r="F249" s="74" t="s">
        <v>25</v>
      </c>
      <c r="G249" s="288" t="s">
        <v>26</v>
      </c>
      <c r="H249" s="308" t="s">
        <v>27</v>
      </c>
      <c r="I249" s="356">
        <v>600</v>
      </c>
      <c r="J249" s="357">
        <f t="shared" si="27"/>
        <v>36</v>
      </c>
      <c r="K249" s="357">
        <f t="shared" si="28"/>
        <v>396</v>
      </c>
      <c r="L249" s="357">
        <f t="shared" si="29"/>
        <v>12</v>
      </c>
      <c r="M249" s="357">
        <f t="shared" si="30"/>
        <v>148</v>
      </c>
      <c r="N249" s="357">
        <f t="shared" si="31"/>
        <v>8</v>
      </c>
      <c r="O249" s="358">
        <f t="shared" si="32"/>
        <v>0</v>
      </c>
      <c r="P249" s="357">
        <v>0</v>
      </c>
      <c r="Q249" s="357">
        <v>0</v>
      </c>
      <c r="R249" s="357">
        <v>0</v>
      </c>
      <c r="S249" s="357">
        <v>0</v>
      </c>
      <c r="T249" s="357">
        <v>0</v>
      </c>
      <c r="U249" s="358">
        <f t="shared" si="33"/>
        <v>300</v>
      </c>
      <c r="V249" s="357">
        <v>18</v>
      </c>
      <c r="W249" s="357">
        <v>200</v>
      </c>
      <c r="X249" s="357">
        <v>6</v>
      </c>
      <c r="Y249" s="357">
        <v>74</v>
      </c>
      <c r="Z249" s="357">
        <v>2</v>
      </c>
      <c r="AA249" s="358">
        <f t="shared" si="34"/>
        <v>150</v>
      </c>
      <c r="AB249" s="357">
        <v>9</v>
      </c>
      <c r="AC249" s="357">
        <v>98</v>
      </c>
      <c r="AD249" s="357">
        <v>3</v>
      </c>
      <c r="AE249" s="357">
        <v>37</v>
      </c>
      <c r="AF249" s="357">
        <v>3</v>
      </c>
      <c r="AG249" s="358">
        <f t="shared" si="35"/>
        <v>150</v>
      </c>
      <c r="AH249" s="357">
        <v>9</v>
      </c>
      <c r="AI249" s="357">
        <v>98</v>
      </c>
      <c r="AJ249" s="357">
        <v>3</v>
      </c>
      <c r="AK249" s="357">
        <v>37</v>
      </c>
      <c r="AL249" s="357">
        <v>3</v>
      </c>
    </row>
    <row r="250" spans="1:38" ht="25.5" outlineLevel="2" x14ac:dyDescent="0.2">
      <c r="A250" s="15" t="s">
        <v>30</v>
      </c>
      <c r="B250" s="16">
        <v>509692</v>
      </c>
      <c r="C250" s="81">
        <v>979901</v>
      </c>
      <c r="D250" s="74" t="s">
        <v>151</v>
      </c>
      <c r="E250" s="288">
        <v>1</v>
      </c>
      <c r="F250" s="74" t="s">
        <v>25</v>
      </c>
      <c r="G250" s="288">
        <v>22</v>
      </c>
      <c r="H250" s="308" t="s">
        <v>28</v>
      </c>
      <c r="I250" s="356">
        <v>0</v>
      </c>
      <c r="J250" s="357">
        <f t="shared" si="27"/>
        <v>0</v>
      </c>
      <c r="K250" s="357">
        <f t="shared" si="28"/>
        <v>0</v>
      </c>
      <c r="L250" s="357">
        <f t="shared" si="29"/>
        <v>0</v>
      </c>
      <c r="M250" s="357">
        <f t="shared" si="30"/>
        <v>0</v>
      </c>
      <c r="N250" s="357">
        <f t="shared" si="31"/>
        <v>0</v>
      </c>
      <c r="O250" s="358">
        <f t="shared" si="32"/>
        <v>0</v>
      </c>
      <c r="P250" s="357">
        <v>0</v>
      </c>
      <c r="Q250" s="357">
        <v>0</v>
      </c>
      <c r="R250" s="357">
        <v>0</v>
      </c>
      <c r="S250" s="357">
        <v>0</v>
      </c>
      <c r="T250" s="357">
        <v>0</v>
      </c>
      <c r="U250" s="358">
        <f t="shared" si="33"/>
        <v>0</v>
      </c>
      <c r="V250" s="357">
        <v>0</v>
      </c>
      <c r="W250" s="357">
        <v>0</v>
      </c>
      <c r="X250" s="357">
        <v>0</v>
      </c>
      <c r="Y250" s="357">
        <v>0</v>
      </c>
      <c r="Z250" s="357">
        <v>0</v>
      </c>
      <c r="AA250" s="358">
        <f t="shared" si="34"/>
        <v>0</v>
      </c>
      <c r="AB250" s="357">
        <v>0</v>
      </c>
      <c r="AC250" s="357">
        <v>0</v>
      </c>
      <c r="AD250" s="357">
        <v>0</v>
      </c>
      <c r="AE250" s="357">
        <v>0</v>
      </c>
      <c r="AF250" s="357">
        <v>0</v>
      </c>
      <c r="AG250" s="358">
        <f t="shared" si="35"/>
        <v>0</v>
      </c>
      <c r="AH250" s="357">
        <v>0</v>
      </c>
      <c r="AI250" s="357">
        <v>0</v>
      </c>
      <c r="AJ250" s="357">
        <v>0</v>
      </c>
      <c r="AK250" s="357">
        <v>0</v>
      </c>
      <c r="AL250" s="357">
        <v>0</v>
      </c>
    </row>
    <row r="251" spans="1:38" ht="51" outlineLevel="2" x14ac:dyDescent="0.2">
      <c r="A251" s="15" t="s">
        <v>23</v>
      </c>
      <c r="B251" s="16">
        <v>509901</v>
      </c>
      <c r="C251" s="81">
        <v>990101</v>
      </c>
      <c r="D251" s="74" t="s">
        <v>152</v>
      </c>
      <c r="E251" s="288">
        <v>1</v>
      </c>
      <c r="F251" s="74" t="s">
        <v>25</v>
      </c>
      <c r="G251" s="288" t="s">
        <v>26</v>
      </c>
      <c r="H251" s="308" t="s">
        <v>27</v>
      </c>
      <c r="I251" s="356">
        <v>29483</v>
      </c>
      <c r="J251" s="357">
        <f t="shared" si="27"/>
        <v>7024</v>
      </c>
      <c r="K251" s="357">
        <f t="shared" si="28"/>
        <v>12024</v>
      </c>
      <c r="L251" s="357">
        <f t="shared" si="29"/>
        <v>235</v>
      </c>
      <c r="M251" s="357">
        <f t="shared" si="30"/>
        <v>10123</v>
      </c>
      <c r="N251" s="357">
        <f t="shared" si="31"/>
        <v>77</v>
      </c>
      <c r="O251" s="358">
        <f t="shared" si="32"/>
        <v>7774</v>
      </c>
      <c r="P251" s="357">
        <v>1906</v>
      </c>
      <c r="Q251" s="357">
        <v>3173</v>
      </c>
      <c r="R251" s="357">
        <v>91</v>
      </c>
      <c r="S251" s="357">
        <v>2575</v>
      </c>
      <c r="T251" s="357">
        <v>29</v>
      </c>
      <c r="U251" s="358">
        <f t="shared" si="33"/>
        <v>7237</v>
      </c>
      <c r="V251" s="357">
        <v>1706</v>
      </c>
      <c r="W251" s="357">
        <v>2951</v>
      </c>
      <c r="X251" s="357">
        <v>48</v>
      </c>
      <c r="Y251" s="357">
        <v>2516</v>
      </c>
      <c r="Z251" s="357">
        <v>16</v>
      </c>
      <c r="AA251" s="358">
        <f t="shared" si="34"/>
        <v>7236</v>
      </c>
      <c r="AB251" s="357">
        <v>1706</v>
      </c>
      <c r="AC251" s="357">
        <v>2950</v>
      </c>
      <c r="AD251" s="357">
        <v>48</v>
      </c>
      <c r="AE251" s="357">
        <v>2516</v>
      </c>
      <c r="AF251" s="357">
        <v>16</v>
      </c>
      <c r="AG251" s="358">
        <f t="shared" si="35"/>
        <v>7236</v>
      </c>
      <c r="AH251" s="357">
        <v>1706</v>
      </c>
      <c r="AI251" s="357">
        <v>2950</v>
      </c>
      <c r="AJ251" s="357">
        <v>48</v>
      </c>
      <c r="AK251" s="357">
        <v>2516</v>
      </c>
      <c r="AL251" s="357">
        <v>16</v>
      </c>
    </row>
    <row r="252" spans="1:38" ht="51" outlineLevel="2" x14ac:dyDescent="0.2">
      <c r="A252" s="15" t="s">
        <v>23</v>
      </c>
      <c r="B252" s="16">
        <v>509901</v>
      </c>
      <c r="C252" s="81">
        <v>990101</v>
      </c>
      <c r="D252" s="74" t="s">
        <v>152</v>
      </c>
      <c r="E252" s="288">
        <v>1</v>
      </c>
      <c r="F252" s="74" t="s">
        <v>25</v>
      </c>
      <c r="G252" s="288">
        <v>22</v>
      </c>
      <c r="H252" s="308" t="s">
        <v>28</v>
      </c>
      <c r="I252" s="356">
        <v>3381</v>
      </c>
      <c r="J252" s="357">
        <f t="shared" si="27"/>
        <v>822</v>
      </c>
      <c r="K252" s="357">
        <f t="shared" si="28"/>
        <v>1378</v>
      </c>
      <c r="L252" s="357">
        <f t="shared" si="29"/>
        <v>22</v>
      </c>
      <c r="M252" s="357">
        <f t="shared" si="30"/>
        <v>1151</v>
      </c>
      <c r="N252" s="357">
        <f t="shared" si="31"/>
        <v>8</v>
      </c>
      <c r="O252" s="358">
        <f t="shared" si="32"/>
        <v>847</v>
      </c>
      <c r="P252" s="357">
        <v>225</v>
      </c>
      <c r="Q252" s="357">
        <v>346</v>
      </c>
      <c r="R252" s="357">
        <v>4</v>
      </c>
      <c r="S252" s="357">
        <v>270</v>
      </c>
      <c r="T252" s="357">
        <v>2</v>
      </c>
      <c r="U252" s="358">
        <f t="shared" si="33"/>
        <v>845</v>
      </c>
      <c r="V252" s="357">
        <v>199</v>
      </c>
      <c r="W252" s="357">
        <v>344</v>
      </c>
      <c r="X252" s="357">
        <v>6</v>
      </c>
      <c r="Y252" s="357">
        <v>294</v>
      </c>
      <c r="Z252" s="357">
        <v>2</v>
      </c>
      <c r="AA252" s="358">
        <f t="shared" si="34"/>
        <v>845</v>
      </c>
      <c r="AB252" s="357">
        <v>199</v>
      </c>
      <c r="AC252" s="357">
        <v>344</v>
      </c>
      <c r="AD252" s="357">
        <v>6</v>
      </c>
      <c r="AE252" s="357">
        <v>294</v>
      </c>
      <c r="AF252" s="357">
        <v>2</v>
      </c>
      <c r="AG252" s="358">
        <f t="shared" si="35"/>
        <v>844</v>
      </c>
      <c r="AH252" s="357">
        <v>199</v>
      </c>
      <c r="AI252" s="357">
        <v>344</v>
      </c>
      <c r="AJ252" s="357">
        <v>6</v>
      </c>
      <c r="AK252" s="357">
        <v>293</v>
      </c>
      <c r="AL252" s="357">
        <v>2</v>
      </c>
    </row>
    <row r="253" spans="1:38" ht="51" customHeight="1" outlineLevel="2" x14ac:dyDescent="0.2">
      <c r="A253" s="15" t="s">
        <v>23</v>
      </c>
      <c r="B253" s="16">
        <v>509902</v>
      </c>
      <c r="C253" s="81">
        <v>990201</v>
      </c>
      <c r="D253" s="74" t="s">
        <v>153</v>
      </c>
      <c r="E253" s="288">
        <v>1</v>
      </c>
      <c r="F253" s="74" t="s">
        <v>25</v>
      </c>
      <c r="G253" s="288" t="s">
        <v>26</v>
      </c>
      <c r="H253" s="308" t="s">
        <v>27</v>
      </c>
      <c r="I253" s="356">
        <v>6239</v>
      </c>
      <c r="J253" s="357">
        <f t="shared" si="27"/>
        <v>1685</v>
      </c>
      <c r="K253" s="357">
        <f t="shared" si="28"/>
        <v>2511</v>
      </c>
      <c r="L253" s="357">
        <f t="shared" si="29"/>
        <v>47</v>
      </c>
      <c r="M253" s="357">
        <f t="shared" si="30"/>
        <v>1967</v>
      </c>
      <c r="N253" s="357">
        <f t="shared" si="31"/>
        <v>29</v>
      </c>
      <c r="O253" s="358">
        <f t="shared" si="32"/>
        <v>1560</v>
      </c>
      <c r="P253" s="357">
        <v>422</v>
      </c>
      <c r="Q253" s="357">
        <v>627</v>
      </c>
      <c r="R253" s="357">
        <v>14</v>
      </c>
      <c r="S253" s="357">
        <v>492</v>
      </c>
      <c r="T253" s="357">
        <v>5</v>
      </c>
      <c r="U253" s="358">
        <f t="shared" si="33"/>
        <v>1560</v>
      </c>
      <c r="V253" s="357">
        <v>421</v>
      </c>
      <c r="W253" s="357">
        <v>628</v>
      </c>
      <c r="X253" s="357">
        <v>11</v>
      </c>
      <c r="Y253" s="357">
        <v>492</v>
      </c>
      <c r="Z253" s="357">
        <v>8</v>
      </c>
      <c r="AA253" s="358">
        <f t="shared" si="34"/>
        <v>1560</v>
      </c>
      <c r="AB253" s="357">
        <v>421</v>
      </c>
      <c r="AC253" s="357">
        <v>628</v>
      </c>
      <c r="AD253" s="357">
        <v>11</v>
      </c>
      <c r="AE253" s="357">
        <v>492</v>
      </c>
      <c r="AF253" s="357">
        <v>8</v>
      </c>
      <c r="AG253" s="358">
        <f t="shared" si="35"/>
        <v>1559</v>
      </c>
      <c r="AH253" s="357">
        <v>421</v>
      </c>
      <c r="AI253" s="357">
        <v>628</v>
      </c>
      <c r="AJ253" s="357">
        <v>11</v>
      </c>
      <c r="AK253" s="357">
        <v>491</v>
      </c>
      <c r="AL253" s="357">
        <v>8</v>
      </c>
    </row>
    <row r="254" spans="1:38" ht="51" customHeight="1" outlineLevel="2" x14ac:dyDescent="0.2">
      <c r="A254" s="15" t="s">
        <v>23</v>
      </c>
      <c r="B254" s="16">
        <v>509902</v>
      </c>
      <c r="C254" s="81">
        <v>990201</v>
      </c>
      <c r="D254" s="74" t="s">
        <v>153</v>
      </c>
      <c r="E254" s="288">
        <v>1</v>
      </c>
      <c r="F254" s="74" t="s">
        <v>25</v>
      </c>
      <c r="G254" s="288">
        <v>22</v>
      </c>
      <c r="H254" s="308" t="s">
        <v>28</v>
      </c>
      <c r="I254" s="356">
        <v>0</v>
      </c>
      <c r="J254" s="357">
        <f t="shared" si="27"/>
        <v>0</v>
      </c>
      <c r="K254" s="357">
        <f t="shared" si="28"/>
        <v>0</v>
      </c>
      <c r="L254" s="357">
        <f t="shared" si="29"/>
        <v>0</v>
      </c>
      <c r="M254" s="357">
        <f t="shared" si="30"/>
        <v>0</v>
      </c>
      <c r="N254" s="357">
        <f t="shared" si="31"/>
        <v>0</v>
      </c>
      <c r="O254" s="358">
        <f t="shared" si="32"/>
        <v>0</v>
      </c>
      <c r="P254" s="357">
        <v>0</v>
      </c>
      <c r="Q254" s="357">
        <v>0</v>
      </c>
      <c r="R254" s="357">
        <v>0</v>
      </c>
      <c r="S254" s="357">
        <v>0</v>
      </c>
      <c r="T254" s="357">
        <v>0</v>
      </c>
      <c r="U254" s="358">
        <f t="shared" si="33"/>
        <v>0</v>
      </c>
      <c r="V254" s="357">
        <v>0</v>
      </c>
      <c r="W254" s="357">
        <v>0</v>
      </c>
      <c r="X254" s="357">
        <v>0</v>
      </c>
      <c r="Y254" s="357">
        <v>0</v>
      </c>
      <c r="Z254" s="357">
        <v>0</v>
      </c>
      <c r="AA254" s="358">
        <f t="shared" si="34"/>
        <v>0</v>
      </c>
      <c r="AB254" s="357">
        <v>0</v>
      </c>
      <c r="AC254" s="357">
        <v>0</v>
      </c>
      <c r="AD254" s="357">
        <v>0</v>
      </c>
      <c r="AE254" s="357">
        <v>0</v>
      </c>
      <c r="AF254" s="357">
        <v>0</v>
      </c>
      <c r="AG254" s="358">
        <f t="shared" si="35"/>
        <v>0</v>
      </c>
      <c r="AH254" s="357">
        <v>0</v>
      </c>
      <c r="AI254" s="357">
        <v>0</v>
      </c>
      <c r="AJ254" s="357">
        <v>0</v>
      </c>
      <c r="AK254" s="357">
        <v>0</v>
      </c>
      <c r="AL254" s="357">
        <v>0</v>
      </c>
    </row>
    <row r="255" spans="1:38" ht="38.25" outlineLevel="2" x14ac:dyDescent="0.2">
      <c r="A255" s="15" t="s">
        <v>23</v>
      </c>
      <c r="B255" s="16">
        <v>509903</v>
      </c>
      <c r="C255" s="81">
        <v>990301</v>
      </c>
      <c r="D255" s="74" t="s">
        <v>154</v>
      </c>
      <c r="E255" s="288">
        <v>1</v>
      </c>
      <c r="F255" s="74" t="s">
        <v>25</v>
      </c>
      <c r="G255" s="288" t="s">
        <v>26</v>
      </c>
      <c r="H255" s="308" t="s">
        <v>27</v>
      </c>
      <c r="I255" s="356">
        <v>4500</v>
      </c>
      <c r="J255" s="357">
        <f t="shared" si="27"/>
        <v>900</v>
      </c>
      <c r="K255" s="357">
        <f t="shared" si="28"/>
        <v>1712</v>
      </c>
      <c r="L255" s="357">
        <f t="shared" si="29"/>
        <v>36</v>
      </c>
      <c r="M255" s="357">
        <f t="shared" si="30"/>
        <v>1816</v>
      </c>
      <c r="N255" s="357">
        <f t="shared" si="31"/>
        <v>36</v>
      </c>
      <c r="O255" s="358">
        <f t="shared" si="32"/>
        <v>1125</v>
      </c>
      <c r="P255" s="357">
        <v>225</v>
      </c>
      <c r="Q255" s="357">
        <v>428</v>
      </c>
      <c r="R255" s="357">
        <v>9</v>
      </c>
      <c r="S255" s="357">
        <v>454</v>
      </c>
      <c r="T255" s="357">
        <v>9</v>
      </c>
      <c r="U255" s="358">
        <f t="shared" si="33"/>
        <v>1125</v>
      </c>
      <c r="V255" s="357">
        <v>225</v>
      </c>
      <c r="W255" s="357">
        <v>428</v>
      </c>
      <c r="X255" s="357">
        <v>9</v>
      </c>
      <c r="Y255" s="357">
        <v>454</v>
      </c>
      <c r="Z255" s="357">
        <v>9</v>
      </c>
      <c r="AA255" s="358">
        <f t="shared" si="34"/>
        <v>1125</v>
      </c>
      <c r="AB255" s="357">
        <v>225</v>
      </c>
      <c r="AC255" s="357">
        <v>428</v>
      </c>
      <c r="AD255" s="357">
        <v>9</v>
      </c>
      <c r="AE255" s="357">
        <v>454</v>
      </c>
      <c r="AF255" s="357">
        <v>9</v>
      </c>
      <c r="AG255" s="358">
        <f t="shared" si="35"/>
        <v>1125</v>
      </c>
      <c r="AH255" s="357">
        <v>225</v>
      </c>
      <c r="AI255" s="357">
        <v>428</v>
      </c>
      <c r="AJ255" s="357">
        <v>9</v>
      </c>
      <c r="AK255" s="357">
        <v>454</v>
      </c>
      <c r="AL255" s="357">
        <v>9</v>
      </c>
    </row>
    <row r="256" spans="1:38" ht="38.25" outlineLevel="2" x14ac:dyDescent="0.2">
      <c r="A256" s="15" t="s">
        <v>23</v>
      </c>
      <c r="B256" s="16">
        <v>509903</v>
      </c>
      <c r="C256" s="81">
        <v>990301</v>
      </c>
      <c r="D256" s="74" t="s">
        <v>154</v>
      </c>
      <c r="E256" s="288">
        <v>1</v>
      </c>
      <c r="F256" s="74" t="s">
        <v>25</v>
      </c>
      <c r="G256" s="288">
        <v>22</v>
      </c>
      <c r="H256" s="308" t="s">
        <v>28</v>
      </c>
      <c r="I256" s="356">
        <v>0</v>
      </c>
      <c r="J256" s="357">
        <f t="shared" si="27"/>
        <v>0</v>
      </c>
      <c r="K256" s="357">
        <f t="shared" si="28"/>
        <v>0</v>
      </c>
      <c r="L256" s="357">
        <f t="shared" si="29"/>
        <v>0</v>
      </c>
      <c r="M256" s="357">
        <f t="shared" si="30"/>
        <v>0</v>
      </c>
      <c r="N256" s="357">
        <f t="shared" si="31"/>
        <v>0</v>
      </c>
      <c r="O256" s="358">
        <f t="shared" si="32"/>
        <v>0</v>
      </c>
      <c r="P256" s="357">
        <v>0</v>
      </c>
      <c r="Q256" s="357">
        <v>0</v>
      </c>
      <c r="R256" s="357">
        <v>0</v>
      </c>
      <c r="S256" s="357">
        <v>0</v>
      </c>
      <c r="T256" s="357">
        <v>0</v>
      </c>
      <c r="U256" s="358">
        <f t="shared" si="33"/>
        <v>0</v>
      </c>
      <c r="V256" s="357">
        <v>0</v>
      </c>
      <c r="W256" s="357">
        <v>0</v>
      </c>
      <c r="X256" s="357">
        <v>0</v>
      </c>
      <c r="Y256" s="357">
        <v>0</v>
      </c>
      <c r="Z256" s="357">
        <v>0</v>
      </c>
      <c r="AA256" s="358">
        <f t="shared" si="34"/>
        <v>0</v>
      </c>
      <c r="AB256" s="357">
        <v>0</v>
      </c>
      <c r="AC256" s="357">
        <v>0</v>
      </c>
      <c r="AD256" s="357">
        <v>0</v>
      </c>
      <c r="AE256" s="357">
        <v>0</v>
      </c>
      <c r="AF256" s="357">
        <v>0</v>
      </c>
      <c r="AG256" s="358">
        <f t="shared" si="35"/>
        <v>0</v>
      </c>
      <c r="AH256" s="357">
        <v>0</v>
      </c>
      <c r="AI256" s="357">
        <v>0</v>
      </c>
      <c r="AJ256" s="357">
        <v>0</v>
      </c>
      <c r="AK256" s="357">
        <v>0</v>
      </c>
      <c r="AL256" s="357">
        <v>0</v>
      </c>
    </row>
    <row r="257" spans="1:38" ht="25.5" outlineLevel="2" x14ac:dyDescent="0.2">
      <c r="A257" s="15" t="s">
        <v>23</v>
      </c>
      <c r="B257" s="16">
        <v>509904</v>
      </c>
      <c r="C257" s="81">
        <v>990401</v>
      </c>
      <c r="D257" s="74" t="s">
        <v>155</v>
      </c>
      <c r="E257" s="288">
        <v>1</v>
      </c>
      <c r="F257" s="74" t="s">
        <v>25</v>
      </c>
      <c r="G257" s="288" t="s">
        <v>26</v>
      </c>
      <c r="H257" s="308" t="s">
        <v>27</v>
      </c>
      <c r="I257" s="356">
        <v>9139</v>
      </c>
      <c r="J257" s="357">
        <f t="shared" si="27"/>
        <v>2084</v>
      </c>
      <c r="K257" s="357">
        <f t="shared" si="28"/>
        <v>4129</v>
      </c>
      <c r="L257" s="357">
        <f t="shared" si="29"/>
        <v>160</v>
      </c>
      <c r="M257" s="357">
        <f t="shared" si="30"/>
        <v>2726</v>
      </c>
      <c r="N257" s="357">
        <f t="shared" si="31"/>
        <v>40</v>
      </c>
      <c r="O257" s="358">
        <f t="shared" si="32"/>
        <v>2285</v>
      </c>
      <c r="P257" s="357">
        <v>521</v>
      </c>
      <c r="Q257" s="357">
        <v>1130</v>
      </c>
      <c r="R257" s="357">
        <v>40</v>
      </c>
      <c r="S257" s="357">
        <v>584</v>
      </c>
      <c r="T257" s="357">
        <v>10</v>
      </c>
      <c r="U257" s="358">
        <f t="shared" si="33"/>
        <v>2285</v>
      </c>
      <c r="V257" s="357">
        <v>521</v>
      </c>
      <c r="W257" s="357">
        <v>1000</v>
      </c>
      <c r="X257" s="357">
        <v>40</v>
      </c>
      <c r="Y257" s="357">
        <v>714</v>
      </c>
      <c r="Z257" s="357">
        <v>10</v>
      </c>
      <c r="AA257" s="358">
        <f t="shared" si="34"/>
        <v>2285</v>
      </c>
      <c r="AB257" s="357">
        <v>521</v>
      </c>
      <c r="AC257" s="357">
        <v>1000</v>
      </c>
      <c r="AD257" s="357">
        <v>40</v>
      </c>
      <c r="AE257" s="357">
        <v>714</v>
      </c>
      <c r="AF257" s="357">
        <v>10</v>
      </c>
      <c r="AG257" s="358">
        <f t="shared" si="35"/>
        <v>2284</v>
      </c>
      <c r="AH257" s="357">
        <v>521</v>
      </c>
      <c r="AI257" s="357">
        <v>999</v>
      </c>
      <c r="AJ257" s="357">
        <v>40</v>
      </c>
      <c r="AK257" s="357">
        <v>714</v>
      </c>
      <c r="AL257" s="357">
        <v>10</v>
      </c>
    </row>
    <row r="258" spans="1:38" ht="25.5" outlineLevel="2" x14ac:dyDescent="0.2">
      <c r="A258" s="15" t="s">
        <v>23</v>
      </c>
      <c r="B258" s="16">
        <v>509904</v>
      </c>
      <c r="C258" s="81">
        <v>990401</v>
      </c>
      <c r="D258" s="74" t="s">
        <v>155</v>
      </c>
      <c r="E258" s="288">
        <v>1</v>
      </c>
      <c r="F258" s="74" t="s">
        <v>25</v>
      </c>
      <c r="G258" s="288">
        <v>22</v>
      </c>
      <c r="H258" s="308" t="s">
        <v>28</v>
      </c>
      <c r="I258" s="356">
        <v>0</v>
      </c>
      <c r="J258" s="357">
        <f t="shared" si="27"/>
        <v>0</v>
      </c>
      <c r="K258" s="357">
        <f t="shared" si="28"/>
        <v>0</v>
      </c>
      <c r="L258" s="357">
        <f t="shared" si="29"/>
        <v>0</v>
      </c>
      <c r="M258" s="357">
        <f t="shared" si="30"/>
        <v>0</v>
      </c>
      <c r="N258" s="357">
        <f t="shared" si="31"/>
        <v>0</v>
      </c>
      <c r="O258" s="358">
        <f t="shared" si="32"/>
        <v>0</v>
      </c>
      <c r="P258" s="357">
        <v>0</v>
      </c>
      <c r="Q258" s="357">
        <v>0</v>
      </c>
      <c r="R258" s="357">
        <v>0</v>
      </c>
      <c r="S258" s="357">
        <v>0</v>
      </c>
      <c r="T258" s="357">
        <v>0</v>
      </c>
      <c r="U258" s="358">
        <f t="shared" si="33"/>
        <v>0</v>
      </c>
      <c r="V258" s="357">
        <v>0</v>
      </c>
      <c r="W258" s="357">
        <v>0</v>
      </c>
      <c r="X258" s="357">
        <v>0</v>
      </c>
      <c r="Y258" s="357">
        <v>0</v>
      </c>
      <c r="Z258" s="357">
        <v>0</v>
      </c>
      <c r="AA258" s="358">
        <f t="shared" si="34"/>
        <v>0</v>
      </c>
      <c r="AB258" s="357">
        <v>0</v>
      </c>
      <c r="AC258" s="357">
        <v>0</v>
      </c>
      <c r="AD258" s="357">
        <v>0</v>
      </c>
      <c r="AE258" s="357">
        <v>0</v>
      </c>
      <c r="AF258" s="357">
        <v>0</v>
      </c>
      <c r="AG258" s="358">
        <f t="shared" si="35"/>
        <v>0</v>
      </c>
      <c r="AH258" s="357">
        <v>0</v>
      </c>
      <c r="AI258" s="357">
        <v>0</v>
      </c>
      <c r="AJ258" s="357">
        <v>0</v>
      </c>
      <c r="AK258" s="357">
        <v>0</v>
      </c>
      <c r="AL258" s="357">
        <v>0</v>
      </c>
    </row>
    <row r="259" spans="1:38" ht="25.5" outlineLevel="2" x14ac:dyDescent="0.2">
      <c r="A259" s="15" t="s">
        <v>23</v>
      </c>
      <c r="B259" s="16">
        <v>509905</v>
      </c>
      <c r="C259" s="81">
        <v>990501</v>
      </c>
      <c r="D259" s="74" t="s">
        <v>156</v>
      </c>
      <c r="E259" s="288">
        <v>1</v>
      </c>
      <c r="F259" s="74" t="s">
        <v>25</v>
      </c>
      <c r="G259" s="288" t="s">
        <v>26</v>
      </c>
      <c r="H259" s="308" t="s">
        <v>27</v>
      </c>
      <c r="I259" s="356">
        <v>17558</v>
      </c>
      <c r="J259" s="357">
        <f t="shared" si="27"/>
        <v>4441</v>
      </c>
      <c r="K259" s="357">
        <f t="shared" si="28"/>
        <v>6985</v>
      </c>
      <c r="L259" s="357">
        <f t="shared" si="29"/>
        <v>160</v>
      </c>
      <c r="M259" s="357">
        <f t="shared" si="30"/>
        <v>5812</v>
      </c>
      <c r="N259" s="357">
        <f t="shared" si="31"/>
        <v>160</v>
      </c>
      <c r="O259" s="358">
        <f t="shared" si="32"/>
        <v>4390</v>
      </c>
      <c r="P259" s="357">
        <v>1110</v>
      </c>
      <c r="Q259" s="357">
        <v>1747</v>
      </c>
      <c r="R259" s="357">
        <v>40</v>
      </c>
      <c r="S259" s="357">
        <v>1453</v>
      </c>
      <c r="T259" s="357">
        <v>40</v>
      </c>
      <c r="U259" s="358">
        <f t="shared" si="33"/>
        <v>4389</v>
      </c>
      <c r="V259" s="357">
        <v>1110</v>
      </c>
      <c r="W259" s="357">
        <v>1746</v>
      </c>
      <c r="X259" s="357">
        <v>40</v>
      </c>
      <c r="Y259" s="357">
        <v>1453</v>
      </c>
      <c r="Z259" s="357">
        <v>40</v>
      </c>
      <c r="AA259" s="358">
        <f t="shared" si="34"/>
        <v>4390</v>
      </c>
      <c r="AB259" s="357">
        <v>1111</v>
      </c>
      <c r="AC259" s="357">
        <v>1746</v>
      </c>
      <c r="AD259" s="357">
        <v>40</v>
      </c>
      <c r="AE259" s="357">
        <v>1453</v>
      </c>
      <c r="AF259" s="357">
        <v>40</v>
      </c>
      <c r="AG259" s="358">
        <f t="shared" si="35"/>
        <v>4389</v>
      </c>
      <c r="AH259" s="357">
        <v>1110</v>
      </c>
      <c r="AI259" s="357">
        <v>1746</v>
      </c>
      <c r="AJ259" s="357">
        <v>40</v>
      </c>
      <c r="AK259" s="357">
        <v>1453</v>
      </c>
      <c r="AL259" s="357">
        <v>40</v>
      </c>
    </row>
    <row r="260" spans="1:38" ht="25.5" outlineLevel="2" x14ac:dyDescent="0.2">
      <c r="A260" s="15" t="s">
        <v>23</v>
      </c>
      <c r="B260" s="16">
        <v>509905</v>
      </c>
      <c r="C260" s="81">
        <v>990501</v>
      </c>
      <c r="D260" s="74" t="s">
        <v>156</v>
      </c>
      <c r="E260" s="288">
        <v>1</v>
      </c>
      <c r="F260" s="74" t="s">
        <v>25</v>
      </c>
      <c r="G260" s="288">
        <v>22</v>
      </c>
      <c r="H260" s="308" t="s">
        <v>28</v>
      </c>
      <c r="I260" s="356">
        <v>17558</v>
      </c>
      <c r="J260" s="357">
        <f t="shared" si="27"/>
        <v>4441</v>
      </c>
      <c r="K260" s="357">
        <f t="shared" si="28"/>
        <v>6985</v>
      </c>
      <c r="L260" s="357">
        <f t="shared" si="29"/>
        <v>160</v>
      </c>
      <c r="M260" s="357">
        <f t="shared" si="30"/>
        <v>5812</v>
      </c>
      <c r="N260" s="357">
        <f t="shared" si="31"/>
        <v>160</v>
      </c>
      <c r="O260" s="358">
        <f t="shared" si="32"/>
        <v>4390</v>
      </c>
      <c r="P260" s="357">
        <v>1110</v>
      </c>
      <c r="Q260" s="357">
        <v>1747</v>
      </c>
      <c r="R260" s="357">
        <v>40</v>
      </c>
      <c r="S260" s="357">
        <v>1453</v>
      </c>
      <c r="T260" s="357">
        <v>40</v>
      </c>
      <c r="U260" s="358">
        <f t="shared" si="33"/>
        <v>4389</v>
      </c>
      <c r="V260" s="357">
        <v>1110</v>
      </c>
      <c r="W260" s="357">
        <v>1746</v>
      </c>
      <c r="X260" s="357">
        <v>40</v>
      </c>
      <c r="Y260" s="357">
        <v>1453</v>
      </c>
      <c r="Z260" s="357">
        <v>40</v>
      </c>
      <c r="AA260" s="358">
        <f t="shared" si="34"/>
        <v>4390</v>
      </c>
      <c r="AB260" s="357">
        <v>1111</v>
      </c>
      <c r="AC260" s="357">
        <v>1746</v>
      </c>
      <c r="AD260" s="357">
        <v>40</v>
      </c>
      <c r="AE260" s="357">
        <v>1453</v>
      </c>
      <c r="AF260" s="357">
        <v>40</v>
      </c>
      <c r="AG260" s="358">
        <f t="shared" si="35"/>
        <v>4389</v>
      </c>
      <c r="AH260" s="357">
        <v>1110</v>
      </c>
      <c r="AI260" s="357">
        <v>1746</v>
      </c>
      <c r="AJ260" s="357">
        <v>40</v>
      </c>
      <c r="AK260" s="357">
        <v>1453</v>
      </c>
      <c r="AL260" s="357">
        <v>40</v>
      </c>
    </row>
    <row r="261" spans="1:38" ht="51" outlineLevel="2" x14ac:dyDescent="0.2">
      <c r="A261" s="15" t="s">
        <v>23</v>
      </c>
      <c r="B261" s="16">
        <v>509907</v>
      </c>
      <c r="C261" s="16">
        <v>990701</v>
      </c>
      <c r="D261" s="333" t="s">
        <v>157</v>
      </c>
      <c r="E261" s="288">
        <v>1</v>
      </c>
      <c r="F261" s="74" t="s">
        <v>25</v>
      </c>
      <c r="G261" s="288" t="s">
        <v>26</v>
      </c>
      <c r="H261" s="308" t="s">
        <v>27</v>
      </c>
      <c r="I261" s="356">
        <v>4407</v>
      </c>
      <c r="J261" s="357">
        <f t="shared" si="27"/>
        <v>1062</v>
      </c>
      <c r="K261" s="357">
        <f t="shared" si="28"/>
        <v>1471</v>
      </c>
      <c r="L261" s="357">
        <f t="shared" si="29"/>
        <v>20</v>
      </c>
      <c r="M261" s="357">
        <f t="shared" si="30"/>
        <v>1851</v>
      </c>
      <c r="N261" s="357">
        <f t="shared" si="31"/>
        <v>3</v>
      </c>
      <c r="O261" s="358">
        <f t="shared" si="32"/>
        <v>1068</v>
      </c>
      <c r="P261" s="357">
        <v>249</v>
      </c>
      <c r="Q261" s="357">
        <v>370</v>
      </c>
      <c r="R261" s="357">
        <v>17</v>
      </c>
      <c r="S261" s="357">
        <v>429</v>
      </c>
      <c r="T261" s="357">
        <v>3</v>
      </c>
      <c r="U261" s="358">
        <f t="shared" si="33"/>
        <v>1203</v>
      </c>
      <c r="V261" s="357">
        <v>271</v>
      </c>
      <c r="W261" s="357">
        <v>367</v>
      </c>
      <c r="X261" s="357">
        <v>1</v>
      </c>
      <c r="Y261" s="357">
        <v>564</v>
      </c>
      <c r="Z261" s="357">
        <v>0</v>
      </c>
      <c r="AA261" s="358">
        <f t="shared" si="34"/>
        <v>1068</v>
      </c>
      <c r="AB261" s="357">
        <v>271</v>
      </c>
      <c r="AC261" s="357">
        <v>367</v>
      </c>
      <c r="AD261" s="357">
        <v>1</v>
      </c>
      <c r="AE261" s="357">
        <v>429</v>
      </c>
      <c r="AF261" s="357">
        <v>0</v>
      </c>
      <c r="AG261" s="358">
        <f t="shared" si="35"/>
        <v>1068</v>
      </c>
      <c r="AH261" s="357">
        <v>271</v>
      </c>
      <c r="AI261" s="357">
        <v>367</v>
      </c>
      <c r="AJ261" s="357">
        <v>1</v>
      </c>
      <c r="AK261" s="357">
        <v>429</v>
      </c>
      <c r="AL261" s="357">
        <v>0</v>
      </c>
    </row>
    <row r="262" spans="1:38" ht="51" outlineLevel="2" x14ac:dyDescent="0.2">
      <c r="A262" s="15" t="s">
        <v>23</v>
      </c>
      <c r="B262" s="16">
        <v>509907</v>
      </c>
      <c r="C262" s="16">
        <v>990701</v>
      </c>
      <c r="D262" s="333" t="s">
        <v>157</v>
      </c>
      <c r="E262" s="288">
        <v>1</v>
      </c>
      <c r="F262" s="74" t="s">
        <v>25</v>
      </c>
      <c r="G262" s="288">
        <v>22</v>
      </c>
      <c r="H262" s="308" t="s">
        <v>28</v>
      </c>
      <c r="I262" s="356">
        <v>0</v>
      </c>
      <c r="J262" s="357">
        <f t="shared" si="27"/>
        <v>0</v>
      </c>
      <c r="K262" s="357">
        <f t="shared" si="28"/>
        <v>0</v>
      </c>
      <c r="L262" s="357">
        <f t="shared" si="29"/>
        <v>0</v>
      </c>
      <c r="M262" s="357">
        <f t="shared" si="30"/>
        <v>0</v>
      </c>
      <c r="N262" s="357">
        <f t="shared" si="31"/>
        <v>0</v>
      </c>
      <c r="O262" s="358">
        <f t="shared" si="32"/>
        <v>0</v>
      </c>
      <c r="P262" s="357">
        <v>0</v>
      </c>
      <c r="Q262" s="357">
        <v>0</v>
      </c>
      <c r="R262" s="357">
        <v>0</v>
      </c>
      <c r="S262" s="357">
        <v>0</v>
      </c>
      <c r="T262" s="357">
        <v>0</v>
      </c>
      <c r="U262" s="358">
        <f t="shared" si="33"/>
        <v>0</v>
      </c>
      <c r="V262" s="357">
        <v>0</v>
      </c>
      <c r="W262" s="357">
        <v>0</v>
      </c>
      <c r="X262" s="357">
        <v>0</v>
      </c>
      <c r="Y262" s="357">
        <v>0</v>
      </c>
      <c r="Z262" s="357">
        <v>0</v>
      </c>
      <c r="AA262" s="358">
        <f t="shared" si="34"/>
        <v>0</v>
      </c>
      <c r="AB262" s="357">
        <v>0</v>
      </c>
      <c r="AC262" s="357">
        <v>0</v>
      </c>
      <c r="AD262" s="357">
        <v>0</v>
      </c>
      <c r="AE262" s="357">
        <v>0</v>
      </c>
      <c r="AF262" s="357">
        <v>0</v>
      </c>
      <c r="AG262" s="358">
        <f t="shared" si="35"/>
        <v>0</v>
      </c>
      <c r="AH262" s="357">
        <v>0</v>
      </c>
      <c r="AI262" s="357">
        <v>0</v>
      </c>
      <c r="AJ262" s="357">
        <v>0</v>
      </c>
      <c r="AK262" s="357">
        <v>0</v>
      </c>
      <c r="AL262" s="357">
        <v>0</v>
      </c>
    </row>
    <row r="263" spans="1:38" ht="25.5" outlineLevel="2" x14ac:dyDescent="0.2">
      <c r="A263" s="15" t="s">
        <v>23</v>
      </c>
      <c r="B263" s="16">
        <v>509909</v>
      </c>
      <c r="C263" s="16">
        <v>990901</v>
      </c>
      <c r="D263" s="333" t="s">
        <v>158</v>
      </c>
      <c r="E263" s="288">
        <v>1</v>
      </c>
      <c r="F263" s="74" t="s">
        <v>25</v>
      </c>
      <c r="G263" s="288" t="s">
        <v>26</v>
      </c>
      <c r="H263" s="308" t="s">
        <v>27</v>
      </c>
      <c r="I263" s="356">
        <v>11150</v>
      </c>
      <c r="J263" s="357">
        <f t="shared" si="27"/>
        <v>1396</v>
      </c>
      <c r="K263" s="357">
        <f t="shared" si="28"/>
        <v>5753</v>
      </c>
      <c r="L263" s="357">
        <f t="shared" si="29"/>
        <v>100</v>
      </c>
      <c r="M263" s="357">
        <f t="shared" si="30"/>
        <v>3525</v>
      </c>
      <c r="N263" s="357">
        <f t="shared" si="31"/>
        <v>376</v>
      </c>
      <c r="O263" s="358">
        <f t="shared" si="32"/>
        <v>2952</v>
      </c>
      <c r="P263" s="357">
        <v>424</v>
      </c>
      <c r="Q263" s="357">
        <v>1409</v>
      </c>
      <c r="R263" s="357">
        <v>37</v>
      </c>
      <c r="S263" s="357">
        <v>1036</v>
      </c>
      <c r="T263" s="357">
        <v>46</v>
      </c>
      <c r="U263" s="358">
        <f t="shared" si="33"/>
        <v>2733</v>
      </c>
      <c r="V263" s="357">
        <v>324</v>
      </c>
      <c r="W263" s="357">
        <v>1448</v>
      </c>
      <c r="X263" s="357">
        <v>21</v>
      </c>
      <c r="Y263" s="357">
        <v>830</v>
      </c>
      <c r="Z263" s="357">
        <v>110</v>
      </c>
      <c r="AA263" s="358">
        <f t="shared" si="34"/>
        <v>2733</v>
      </c>
      <c r="AB263" s="357">
        <v>324</v>
      </c>
      <c r="AC263" s="357">
        <v>1448</v>
      </c>
      <c r="AD263" s="357">
        <v>21</v>
      </c>
      <c r="AE263" s="357">
        <v>830</v>
      </c>
      <c r="AF263" s="357">
        <v>110</v>
      </c>
      <c r="AG263" s="358">
        <f t="shared" si="35"/>
        <v>2732</v>
      </c>
      <c r="AH263" s="357">
        <v>324</v>
      </c>
      <c r="AI263" s="357">
        <v>1448</v>
      </c>
      <c r="AJ263" s="357">
        <v>21</v>
      </c>
      <c r="AK263" s="357">
        <v>829</v>
      </c>
      <c r="AL263" s="357">
        <v>110</v>
      </c>
    </row>
    <row r="264" spans="1:38" ht="25.5" outlineLevel="2" x14ac:dyDescent="0.2">
      <c r="A264" s="15" t="s">
        <v>23</v>
      </c>
      <c r="B264" s="16">
        <v>509909</v>
      </c>
      <c r="C264" s="16">
        <v>990901</v>
      </c>
      <c r="D264" s="333" t="s">
        <v>158</v>
      </c>
      <c r="E264" s="288">
        <v>1</v>
      </c>
      <c r="F264" s="74" t="s">
        <v>25</v>
      </c>
      <c r="G264" s="288">
        <v>22</v>
      </c>
      <c r="H264" s="308" t="s">
        <v>28</v>
      </c>
      <c r="I264" s="356">
        <v>0</v>
      </c>
      <c r="J264" s="357">
        <f t="shared" ref="J264:N268" si="36">P264+V264+AB264+AH264</f>
        <v>0</v>
      </c>
      <c r="K264" s="357">
        <f t="shared" si="36"/>
        <v>0</v>
      </c>
      <c r="L264" s="357">
        <f t="shared" si="36"/>
        <v>0</v>
      </c>
      <c r="M264" s="357">
        <f t="shared" si="36"/>
        <v>0</v>
      </c>
      <c r="N264" s="357">
        <f t="shared" si="36"/>
        <v>0</v>
      </c>
      <c r="O264" s="358">
        <f>SUM(P264:T264)</f>
        <v>0</v>
      </c>
      <c r="P264" s="357">
        <v>0</v>
      </c>
      <c r="Q264" s="357">
        <v>0</v>
      </c>
      <c r="R264" s="357">
        <v>0</v>
      </c>
      <c r="S264" s="357">
        <v>0</v>
      </c>
      <c r="T264" s="357">
        <v>0</v>
      </c>
      <c r="U264" s="358">
        <f>SUM(V264:Z264)</f>
        <v>0</v>
      </c>
      <c r="V264" s="357">
        <v>0</v>
      </c>
      <c r="W264" s="357">
        <v>0</v>
      </c>
      <c r="X264" s="357">
        <v>0</v>
      </c>
      <c r="Y264" s="357">
        <v>0</v>
      </c>
      <c r="Z264" s="357">
        <v>0</v>
      </c>
      <c r="AA264" s="358">
        <f>SUM(AB264:AF264)</f>
        <v>0</v>
      </c>
      <c r="AB264" s="357">
        <v>0</v>
      </c>
      <c r="AC264" s="357">
        <v>0</v>
      </c>
      <c r="AD264" s="357">
        <v>0</v>
      </c>
      <c r="AE264" s="357">
        <v>0</v>
      </c>
      <c r="AF264" s="357">
        <v>0</v>
      </c>
      <c r="AG264" s="358">
        <f>SUM(AH264:AL264)</f>
        <v>0</v>
      </c>
      <c r="AH264" s="357">
        <v>0</v>
      </c>
      <c r="AI264" s="357">
        <v>0</v>
      </c>
      <c r="AJ264" s="357">
        <v>0</v>
      </c>
      <c r="AK264" s="357">
        <v>0</v>
      </c>
      <c r="AL264" s="357">
        <v>0</v>
      </c>
    </row>
    <row r="265" spans="1:38" ht="38.25" outlineLevel="2" x14ac:dyDescent="0.2">
      <c r="A265" s="15" t="s">
        <v>23</v>
      </c>
      <c r="B265" s="16">
        <v>509913</v>
      </c>
      <c r="C265" s="16">
        <v>991301</v>
      </c>
      <c r="D265" s="333" t="s">
        <v>159</v>
      </c>
      <c r="E265" s="303">
        <v>1</v>
      </c>
      <c r="F265" s="333" t="s">
        <v>25</v>
      </c>
      <c r="G265" s="303" t="s">
        <v>26</v>
      </c>
      <c r="H265" s="341" t="s">
        <v>27</v>
      </c>
      <c r="I265" s="356">
        <v>408</v>
      </c>
      <c r="J265" s="357">
        <f t="shared" si="36"/>
        <v>81</v>
      </c>
      <c r="K265" s="357">
        <f t="shared" si="36"/>
        <v>111</v>
      </c>
      <c r="L265" s="357">
        <f t="shared" si="36"/>
        <v>32</v>
      </c>
      <c r="M265" s="357">
        <f t="shared" si="36"/>
        <v>152</v>
      </c>
      <c r="N265" s="357">
        <f t="shared" si="36"/>
        <v>32</v>
      </c>
      <c r="O265" s="358">
        <f>SUM(P265:T265)</f>
        <v>102</v>
      </c>
      <c r="P265" s="357">
        <v>21</v>
      </c>
      <c r="Q265" s="357">
        <v>27</v>
      </c>
      <c r="R265" s="357">
        <v>8</v>
      </c>
      <c r="S265" s="357">
        <v>38</v>
      </c>
      <c r="T265" s="357">
        <v>8</v>
      </c>
      <c r="U265" s="358">
        <f>SUM(V265:Z265)</f>
        <v>102</v>
      </c>
      <c r="V265" s="357">
        <v>20</v>
      </c>
      <c r="W265" s="357">
        <v>28</v>
      </c>
      <c r="X265" s="357">
        <v>8</v>
      </c>
      <c r="Y265" s="357">
        <v>38</v>
      </c>
      <c r="Z265" s="357">
        <v>8</v>
      </c>
      <c r="AA265" s="358">
        <f>SUM(AB265:AF265)</f>
        <v>102</v>
      </c>
      <c r="AB265" s="357">
        <v>20</v>
      </c>
      <c r="AC265" s="357">
        <v>28</v>
      </c>
      <c r="AD265" s="357">
        <v>8</v>
      </c>
      <c r="AE265" s="357">
        <v>38</v>
      </c>
      <c r="AF265" s="357">
        <v>8</v>
      </c>
      <c r="AG265" s="358">
        <f>SUM(AH265:AL265)</f>
        <v>102</v>
      </c>
      <c r="AH265" s="357">
        <v>20</v>
      </c>
      <c r="AI265" s="357">
        <v>28</v>
      </c>
      <c r="AJ265" s="357">
        <v>8</v>
      </c>
      <c r="AK265" s="357">
        <v>38</v>
      </c>
      <c r="AL265" s="357">
        <v>8</v>
      </c>
    </row>
    <row r="266" spans="1:38" ht="38.25" outlineLevel="2" x14ac:dyDescent="0.2">
      <c r="A266" s="15" t="s">
        <v>23</v>
      </c>
      <c r="B266" s="16">
        <v>509913</v>
      </c>
      <c r="C266" s="16">
        <v>991301</v>
      </c>
      <c r="D266" s="333" t="s">
        <v>159</v>
      </c>
      <c r="E266" s="303">
        <v>1</v>
      </c>
      <c r="F266" s="333" t="s">
        <v>25</v>
      </c>
      <c r="G266" s="303">
        <v>22</v>
      </c>
      <c r="H266" s="341" t="s">
        <v>28</v>
      </c>
      <c r="I266" s="356">
        <v>0</v>
      </c>
      <c r="J266" s="357">
        <f t="shared" si="36"/>
        <v>0</v>
      </c>
      <c r="K266" s="357">
        <f t="shared" si="36"/>
        <v>0</v>
      </c>
      <c r="L266" s="357">
        <f t="shared" si="36"/>
        <v>0</v>
      </c>
      <c r="M266" s="357">
        <f t="shared" si="36"/>
        <v>0</v>
      </c>
      <c r="N266" s="357">
        <f t="shared" si="36"/>
        <v>0</v>
      </c>
      <c r="O266" s="358">
        <f>SUM(P266:T266)</f>
        <v>0</v>
      </c>
      <c r="P266" s="357">
        <v>0</v>
      </c>
      <c r="Q266" s="357">
        <v>0</v>
      </c>
      <c r="R266" s="357">
        <v>0</v>
      </c>
      <c r="S266" s="357">
        <v>0</v>
      </c>
      <c r="T266" s="357">
        <v>0</v>
      </c>
      <c r="U266" s="358">
        <f>SUM(V266:Z266)</f>
        <v>0</v>
      </c>
      <c r="V266" s="357">
        <v>0</v>
      </c>
      <c r="W266" s="357">
        <v>0</v>
      </c>
      <c r="X266" s="357">
        <v>0</v>
      </c>
      <c r="Y266" s="357">
        <v>0</v>
      </c>
      <c r="Z266" s="357">
        <v>0</v>
      </c>
      <c r="AA266" s="358">
        <f>SUM(AB266:AF266)</f>
        <v>0</v>
      </c>
      <c r="AB266" s="357">
        <v>0</v>
      </c>
      <c r="AC266" s="357">
        <v>0</v>
      </c>
      <c r="AD266" s="357">
        <v>0</v>
      </c>
      <c r="AE266" s="357">
        <v>0</v>
      </c>
      <c r="AF266" s="357">
        <v>0</v>
      </c>
      <c r="AG266" s="358">
        <f>SUM(AH266:AL266)</f>
        <v>0</v>
      </c>
      <c r="AH266" s="357">
        <v>0</v>
      </c>
      <c r="AI266" s="357">
        <v>0</v>
      </c>
      <c r="AJ266" s="357">
        <v>0</v>
      </c>
      <c r="AK266" s="357">
        <v>0</v>
      </c>
      <c r="AL266" s="357">
        <v>0</v>
      </c>
    </row>
    <row r="267" spans="1:38" ht="25.5" outlineLevel="2" x14ac:dyDescent="0.2">
      <c r="A267" s="15" t="s">
        <v>30</v>
      </c>
      <c r="B267" s="16">
        <v>507304</v>
      </c>
      <c r="C267" s="81">
        <v>978701</v>
      </c>
      <c r="D267" s="74" t="s">
        <v>160</v>
      </c>
      <c r="E267" s="303">
        <v>1</v>
      </c>
      <c r="F267" s="333" t="s">
        <v>25</v>
      </c>
      <c r="G267" s="303" t="s">
        <v>26</v>
      </c>
      <c r="H267" s="341" t="s">
        <v>27</v>
      </c>
      <c r="I267" s="356">
        <v>59</v>
      </c>
      <c r="J267" s="357">
        <f t="shared" si="36"/>
        <v>14</v>
      </c>
      <c r="K267" s="357">
        <f t="shared" si="36"/>
        <v>17</v>
      </c>
      <c r="L267" s="357">
        <f t="shared" si="36"/>
        <v>3</v>
      </c>
      <c r="M267" s="357">
        <f t="shared" si="36"/>
        <v>22</v>
      </c>
      <c r="N267" s="357">
        <f t="shared" si="36"/>
        <v>3</v>
      </c>
      <c r="O267" s="358">
        <f>SUM(P267:T267)</f>
        <v>5</v>
      </c>
      <c r="P267" s="375">
        <v>2</v>
      </c>
      <c r="Q267" s="375">
        <v>2</v>
      </c>
      <c r="R267" s="375">
        <v>0</v>
      </c>
      <c r="S267" s="375">
        <v>1</v>
      </c>
      <c r="T267" s="375">
        <v>0</v>
      </c>
      <c r="U267" s="358">
        <f>SUM(V267:Z267)</f>
        <v>18</v>
      </c>
      <c r="V267" s="357">
        <v>4</v>
      </c>
      <c r="W267" s="357">
        <v>5</v>
      </c>
      <c r="X267" s="357">
        <v>1</v>
      </c>
      <c r="Y267" s="357">
        <v>7</v>
      </c>
      <c r="Z267" s="357">
        <v>1</v>
      </c>
      <c r="AA267" s="358">
        <f>SUM(AB267:AF267)</f>
        <v>18</v>
      </c>
      <c r="AB267" s="357">
        <v>4</v>
      </c>
      <c r="AC267" s="357">
        <v>5</v>
      </c>
      <c r="AD267" s="357">
        <v>1</v>
      </c>
      <c r="AE267" s="357">
        <v>7</v>
      </c>
      <c r="AF267" s="357">
        <v>1</v>
      </c>
      <c r="AG267" s="358">
        <f>SUM(AH267:AL267)</f>
        <v>18</v>
      </c>
      <c r="AH267" s="357">
        <v>4</v>
      </c>
      <c r="AI267" s="357">
        <v>5</v>
      </c>
      <c r="AJ267" s="357">
        <v>1</v>
      </c>
      <c r="AK267" s="357">
        <v>7</v>
      </c>
      <c r="AL267" s="357">
        <v>1</v>
      </c>
    </row>
    <row r="268" spans="1:38" ht="25.5" outlineLevel="2" x14ac:dyDescent="0.2">
      <c r="A268" s="75" t="s">
        <v>30</v>
      </c>
      <c r="B268" s="76">
        <v>507304</v>
      </c>
      <c r="C268" s="363">
        <v>978701</v>
      </c>
      <c r="D268" s="364" t="s">
        <v>160</v>
      </c>
      <c r="E268" s="365">
        <v>1</v>
      </c>
      <c r="F268" s="77" t="s">
        <v>25</v>
      </c>
      <c r="G268" s="365">
        <v>22</v>
      </c>
      <c r="H268" s="366" t="s">
        <v>28</v>
      </c>
      <c r="I268" s="376">
        <v>0</v>
      </c>
      <c r="J268" s="357">
        <f t="shared" si="36"/>
        <v>0</v>
      </c>
      <c r="K268" s="357">
        <f t="shared" si="36"/>
        <v>0</v>
      </c>
      <c r="L268" s="357">
        <f t="shared" si="36"/>
        <v>0</v>
      </c>
      <c r="M268" s="357">
        <f t="shared" si="36"/>
        <v>0</v>
      </c>
      <c r="N268" s="357">
        <f t="shared" si="36"/>
        <v>0</v>
      </c>
      <c r="O268" s="358">
        <f>SUM(P268:T268)</f>
        <v>0</v>
      </c>
      <c r="P268" s="377">
        <v>0</v>
      </c>
      <c r="Q268" s="377">
        <v>0</v>
      </c>
      <c r="R268" s="377">
        <v>0</v>
      </c>
      <c r="S268" s="377">
        <v>0</v>
      </c>
      <c r="T268" s="377">
        <v>0</v>
      </c>
      <c r="U268" s="358">
        <f>SUM(V268:Z268)</f>
        <v>0</v>
      </c>
      <c r="V268" s="377">
        <v>0</v>
      </c>
      <c r="W268" s="377">
        <v>0</v>
      </c>
      <c r="X268" s="377">
        <v>0</v>
      </c>
      <c r="Y268" s="377">
        <v>0</v>
      </c>
      <c r="Z268" s="377">
        <v>0</v>
      </c>
      <c r="AA268" s="358">
        <f>SUM(AB268:AF268)</f>
        <v>0</v>
      </c>
      <c r="AB268" s="377">
        <v>0</v>
      </c>
      <c r="AC268" s="377">
        <v>0</v>
      </c>
      <c r="AD268" s="377">
        <v>0</v>
      </c>
      <c r="AE268" s="377">
        <v>0</v>
      </c>
      <c r="AF268" s="377">
        <v>0</v>
      </c>
      <c r="AG268" s="358">
        <f>SUM(AH268:AL268)</f>
        <v>0</v>
      </c>
      <c r="AH268" s="377">
        <v>0</v>
      </c>
      <c r="AI268" s="377">
        <v>0</v>
      </c>
      <c r="AJ268" s="377">
        <v>0</v>
      </c>
      <c r="AK268" s="377">
        <v>0</v>
      </c>
      <c r="AL268" s="377">
        <v>0</v>
      </c>
    </row>
    <row r="269" spans="1:38" ht="14.25" outlineLevel="2" x14ac:dyDescent="0.2">
      <c r="A269" s="367"/>
      <c r="B269" s="368"/>
      <c r="C269" s="368"/>
      <c r="D269" s="405" t="s">
        <v>161</v>
      </c>
      <c r="E269" s="369"/>
      <c r="F269" s="370"/>
      <c r="G269" s="369" t="s">
        <v>162</v>
      </c>
      <c r="H269" s="370" t="s">
        <v>27</v>
      </c>
      <c r="I269" s="378">
        <f>SUMIFS(I:I,$G:$G,"-")</f>
        <v>1085336</v>
      </c>
      <c r="J269" s="378">
        <f t="shared" ref="J269:AL269" si="37">SUMIFS(J:J,$G:$G,"-")</f>
        <v>251618</v>
      </c>
      <c r="K269" s="378">
        <f t="shared" si="37"/>
        <v>438189</v>
      </c>
      <c r="L269" s="378">
        <f t="shared" si="37"/>
        <v>15277</v>
      </c>
      <c r="M269" s="378">
        <f t="shared" si="37"/>
        <v>371489</v>
      </c>
      <c r="N269" s="378">
        <f t="shared" si="37"/>
        <v>8763</v>
      </c>
      <c r="O269" s="378">
        <f t="shared" si="37"/>
        <v>273667</v>
      </c>
      <c r="P269" s="378">
        <f t="shared" si="37"/>
        <v>65247</v>
      </c>
      <c r="Q269" s="378">
        <f t="shared" si="37"/>
        <v>106594</v>
      </c>
      <c r="R269" s="378">
        <f t="shared" si="37"/>
        <v>4200</v>
      </c>
      <c r="S269" s="378">
        <f t="shared" si="37"/>
        <v>96105</v>
      </c>
      <c r="T269" s="378">
        <f t="shared" si="37"/>
        <v>1521</v>
      </c>
      <c r="U269" s="378">
        <f t="shared" si="37"/>
        <v>273359</v>
      </c>
      <c r="V269" s="378">
        <f t="shared" si="37"/>
        <v>62929</v>
      </c>
      <c r="W269" s="378">
        <f t="shared" si="37"/>
        <v>111667</v>
      </c>
      <c r="X269" s="378">
        <f t="shared" si="37"/>
        <v>3702</v>
      </c>
      <c r="Y269" s="378">
        <f t="shared" si="37"/>
        <v>92648</v>
      </c>
      <c r="Z269" s="378">
        <f t="shared" si="37"/>
        <v>2413</v>
      </c>
      <c r="AA269" s="378">
        <f t="shared" si="37"/>
        <v>269056</v>
      </c>
      <c r="AB269" s="378">
        <f t="shared" si="37"/>
        <v>61724</v>
      </c>
      <c r="AC269" s="378">
        <f t="shared" si="37"/>
        <v>109897</v>
      </c>
      <c r="AD269" s="378">
        <f t="shared" si="37"/>
        <v>3688</v>
      </c>
      <c r="AE269" s="378">
        <f t="shared" si="37"/>
        <v>91332</v>
      </c>
      <c r="AF269" s="378">
        <f t="shared" si="37"/>
        <v>2415</v>
      </c>
      <c r="AG269" s="378">
        <f t="shared" si="37"/>
        <v>269254</v>
      </c>
      <c r="AH269" s="378">
        <f t="shared" si="37"/>
        <v>61718</v>
      </c>
      <c r="AI269" s="378">
        <f t="shared" si="37"/>
        <v>110031</v>
      </c>
      <c r="AJ269" s="378">
        <f t="shared" si="37"/>
        <v>3687</v>
      </c>
      <c r="AK269" s="378">
        <f t="shared" si="37"/>
        <v>91404</v>
      </c>
      <c r="AL269" s="379">
        <f t="shared" si="37"/>
        <v>2414</v>
      </c>
    </row>
    <row r="270" spans="1:38" ht="25.5" outlineLevel="2" x14ac:dyDescent="0.2">
      <c r="A270" s="371"/>
      <c r="B270" s="372"/>
      <c r="C270" s="372"/>
      <c r="D270" s="406"/>
      <c r="E270" s="373"/>
      <c r="F270" s="374"/>
      <c r="G270" s="373"/>
      <c r="H270" s="374" t="s">
        <v>28</v>
      </c>
      <c r="I270" s="380">
        <f>SUMIFS(I:I,$G:$G,"22")</f>
        <v>76154</v>
      </c>
      <c r="J270" s="380">
        <f t="shared" ref="J270:AL270" si="38">SUMIFS(J:J,$G:$G,"22")</f>
        <v>18819</v>
      </c>
      <c r="K270" s="380">
        <f t="shared" si="38"/>
        <v>30680</v>
      </c>
      <c r="L270" s="380">
        <f t="shared" si="38"/>
        <v>1647</v>
      </c>
      <c r="M270" s="380">
        <f t="shared" si="38"/>
        <v>23924</v>
      </c>
      <c r="N270" s="380">
        <f t="shared" si="38"/>
        <v>1084</v>
      </c>
      <c r="O270" s="380">
        <f t="shared" si="38"/>
        <v>19156</v>
      </c>
      <c r="P270" s="380">
        <f t="shared" si="38"/>
        <v>4987</v>
      </c>
      <c r="Q270" s="380">
        <f t="shared" si="38"/>
        <v>7062</v>
      </c>
      <c r="R270" s="380">
        <f t="shared" si="38"/>
        <v>470</v>
      </c>
      <c r="S270" s="380">
        <f t="shared" si="38"/>
        <v>6531</v>
      </c>
      <c r="T270" s="380">
        <f t="shared" si="38"/>
        <v>106</v>
      </c>
      <c r="U270" s="380">
        <f t="shared" si="38"/>
        <v>19006</v>
      </c>
      <c r="V270" s="380">
        <f t="shared" si="38"/>
        <v>4612</v>
      </c>
      <c r="W270" s="380">
        <f t="shared" si="38"/>
        <v>7874</v>
      </c>
      <c r="X270" s="380">
        <f t="shared" si="38"/>
        <v>393</v>
      </c>
      <c r="Y270" s="380">
        <f t="shared" si="38"/>
        <v>5801</v>
      </c>
      <c r="Z270" s="380">
        <f t="shared" si="38"/>
        <v>326</v>
      </c>
      <c r="AA270" s="380">
        <f t="shared" si="38"/>
        <v>19004</v>
      </c>
      <c r="AB270" s="380">
        <f t="shared" si="38"/>
        <v>4613</v>
      </c>
      <c r="AC270" s="380">
        <f t="shared" si="38"/>
        <v>7875</v>
      </c>
      <c r="AD270" s="380">
        <f t="shared" si="38"/>
        <v>392</v>
      </c>
      <c r="AE270" s="380">
        <f t="shared" si="38"/>
        <v>5798</v>
      </c>
      <c r="AF270" s="380">
        <f t="shared" si="38"/>
        <v>326</v>
      </c>
      <c r="AG270" s="380">
        <f t="shared" si="38"/>
        <v>18988</v>
      </c>
      <c r="AH270" s="380">
        <f t="shared" si="38"/>
        <v>4607</v>
      </c>
      <c r="AI270" s="380">
        <f t="shared" si="38"/>
        <v>7869</v>
      </c>
      <c r="AJ270" s="380">
        <f t="shared" si="38"/>
        <v>392</v>
      </c>
      <c r="AK270" s="380">
        <f t="shared" si="38"/>
        <v>5794</v>
      </c>
      <c r="AL270" s="381">
        <f t="shared" si="38"/>
        <v>326</v>
      </c>
    </row>
  </sheetData>
  <mergeCells count="24">
    <mergeCell ref="E4:E6"/>
    <mergeCell ref="F4:F6"/>
    <mergeCell ref="G4:G6"/>
    <mergeCell ref="H4:H6"/>
    <mergeCell ref="I5:I6"/>
    <mergeCell ref="I4:N4"/>
    <mergeCell ref="A4:A6"/>
    <mergeCell ref="B4:B6"/>
    <mergeCell ref="C4:C6"/>
    <mergeCell ref="D4:D6"/>
    <mergeCell ref="D269:D270"/>
    <mergeCell ref="O4:T4"/>
    <mergeCell ref="U4:Z4"/>
    <mergeCell ref="AA4:AF4"/>
    <mergeCell ref="AG4:AL4"/>
    <mergeCell ref="J5:N5"/>
    <mergeCell ref="P5:T5"/>
    <mergeCell ref="V5:Z5"/>
    <mergeCell ref="AB5:AF5"/>
    <mergeCell ref="AH5:AL5"/>
    <mergeCell ref="O5:O6"/>
    <mergeCell ref="U5:U6"/>
    <mergeCell ref="AA5:AA6"/>
    <mergeCell ref="AG5:AG6"/>
  </mergeCells>
  <conditionalFormatting sqref="A1">
    <cfRule type="cellIs" dxfId="537" priority="2" operator="lessThan">
      <formula>0</formula>
    </cfRule>
  </conditionalFormatting>
  <conditionalFormatting sqref="A2">
    <cfRule type="cellIs" dxfId="536" priority="1" operator="lessThan">
      <formula>0</formula>
    </cfRule>
  </conditionalFormatting>
  <conditionalFormatting sqref="A15:B15">
    <cfRule type="cellIs" dxfId="535" priority="20" operator="lessThan">
      <formula>0</formula>
    </cfRule>
  </conditionalFormatting>
  <conditionalFormatting sqref="C15">
    <cfRule type="cellIs" dxfId="534" priority="16" operator="lessThan">
      <formula>0</formula>
    </cfRule>
    <cfRule type="duplicateValues" dxfId="533" priority="17"/>
    <cfRule type="duplicateValues" dxfId="532" priority="18"/>
    <cfRule type="duplicateValues" dxfId="531" priority="19"/>
  </conditionalFormatting>
  <conditionalFormatting sqref="D15">
    <cfRule type="cellIs" dxfId="530" priority="21" operator="lessThan">
      <formula>0</formula>
    </cfRule>
  </conditionalFormatting>
  <conditionalFormatting sqref="A16:B16">
    <cfRule type="cellIs" dxfId="529" priority="14" operator="lessThan">
      <formula>0</formula>
    </cfRule>
  </conditionalFormatting>
  <conditionalFormatting sqref="C16">
    <cfRule type="cellIs" dxfId="528" priority="10" operator="lessThan">
      <formula>0</formula>
    </cfRule>
    <cfRule type="duplicateValues" dxfId="527" priority="11"/>
    <cfRule type="duplicateValues" dxfId="526" priority="12"/>
    <cfRule type="duplicateValues" dxfId="525" priority="13"/>
  </conditionalFormatting>
  <conditionalFormatting sqref="D16">
    <cfRule type="cellIs" dxfId="524" priority="15" operator="lessThan">
      <formula>0</formula>
    </cfRule>
  </conditionalFormatting>
  <conditionalFormatting sqref="A258:D258">
    <cfRule type="cellIs" dxfId="523" priority="115" operator="lessThan">
      <formula>0</formula>
    </cfRule>
  </conditionalFormatting>
  <conditionalFormatting sqref="A259:D259">
    <cfRule type="cellIs" dxfId="522" priority="114" operator="lessThan">
      <formula>0</formula>
    </cfRule>
  </conditionalFormatting>
  <conditionalFormatting sqref="A260:D260">
    <cfRule type="cellIs" dxfId="521" priority="113" operator="lessThan">
      <formula>0</formula>
    </cfRule>
  </conditionalFormatting>
  <conditionalFormatting sqref="A267:C267">
    <cfRule type="cellIs" dxfId="520" priority="8" operator="lessThan">
      <formula>0</formula>
    </cfRule>
  </conditionalFormatting>
  <conditionalFormatting sqref="D267">
    <cfRule type="cellIs" dxfId="519" priority="9" operator="lessThan">
      <formula>0</formula>
    </cfRule>
  </conditionalFormatting>
  <conditionalFormatting sqref="A268:C268">
    <cfRule type="cellIs" dxfId="518" priority="6" operator="lessThan">
      <formula>0</formula>
    </cfRule>
  </conditionalFormatting>
  <conditionalFormatting sqref="D268">
    <cfRule type="cellIs" dxfId="517" priority="7" operator="lessThan">
      <formula>0</formula>
    </cfRule>
  </conditionalFormatting>
  <conditionalFormatting sqref="G269:H269">
    <cfRule type="cellIs" dxfId="516" priority="328" operator="lessThan">
      <formula>0</formula>
    </cfRule>
  </conditionalFormatting>
  <conditionalFormatting sqref="E270:F270">
    <cfRule type="cellIs" dxfId="515" priority="325" operator="lessThan">
      <formula>0</formula>
    </cfRule>
  </conditionalFormatting>
  <conditionalFormatting sqref="G270:H270">
    <cfRule type="cellIs" dxfId="514" priority="327" operator="lessThan">
      <formula>0</formula>
    </cfRule>
  </conditionalFormatting>
  <conditionalFormatting sqref="B205:B206">
    <cfRule type="cellIs" dxfId="513" priority="135" operator="lessThan">
      <formula>0</formula>
    </cfRule>
  </conditionalFormatting>
  <conditionalFormatting sqref="C205:C206">
    <cfRule type="cellIs" dxfId="512" priority="136" operator="lessThan">
      <formula>0</formula>
    </cfRule>
  </conditionalFormatting>
  <conditionalFormatting sqref="D109:D110">
    <cfRule type="cellIs" dxfId="511" priority="142" operator="lessThan">
      <formula>0</formula>
    </cfRule>
  </conditionalFormatting>
  <conditionalFormatting sqref="F257:F258">
    <cfRule type="cellIs" dxfId="510" priority="119" operator="lessThan">
      <formula>0</formula>
    </cfRule>
  </conditionalFormatting>
  <conditionalFormatting sqref="F259:F260">
    <cfRule type="cellIs" dxfId="509" priority="117" operator="lessThan">
      <formula>0</formula>
    </cfRule>
  </conditionalFormatting>
  <conditionalFormatting sqref="F261:F262">
    <cfRule type="cellIs" dxfId="508" priority="111" operator="lessThan">
      <formula>0</formula>
    </cfRule>
  </conditionalFormatting>
  <conditionalFormatting sqref="F263:F266">
    <cfRule type="cellIs" dxfId="507" priority="32" operator="lessThan">
      <formula>0</formula>
    </cfRule>
  </conditionalFormatting>
  <conditionalFormatting sqref="F267:F268">
    <cfRule type="cellIs" dxfId="506" priority="4" operator="lessThan">
      <formula>0</formula>
    </cfRule>
  </conditionalFormatting>
  <conditionalFormatting sqref="A4:H6">
    <cfRule type="cellIs" dxfId="505" priority="946" operator="lessThan">
      <formula>0</formula>
    </cfRule>
  </conditionalFormatting>
  <conditionalFormatting sqref="A17:D18">
    <cfRule type="cellIs" dxfId="504" priority="137" operator="lessThan">
      <formula>0</formula>
    </cfRule>
  </conditionalFormatting>
  <conditionalFormatting sqref="A87:D88">
    <cfRule type="cellIs" dxfId="503" priority="126" operator="lessThan">
      <formula>0</formula>
    </cfRule>
  </conditionalFormatting>
  <conditionalFormatting sqref="E87:F88">
    <cfRule type="cellIs" dxfId="502" priority="127" operator="lessThan">
      <formula>0</formula>
    </cfRule>
  </conditionalFormatting>
  <conditionalFormatting sqref="G87:H88">
    <cfRule type="cellIs" dxfId="501" priority="128" operator="lessThan">
      <formula>0</formula>
    </cfRule>
  </conditionalFormatting>
  <conditionalFormatting sqref="A159:D160">
    <cfRule type="cellIs" dxfId="500" priority="140" operator="lessThan">
      <formula>0</formula>
    </cfRule>
  </conditionalFormatting>
  <conditionalFormatting sqref="E159:F160">
    <cfRule type="cellIs" dxfId="499" priority="143" operator="lessThan">
      <formula>0</formula>
    </cfRule>
  </conditionalFormatting>
  <conditionalFormatting sqref="G159:H160">
    <cfRule type="cellIs" dxfId="498" priority="145" operator="lessThan">
      <formula>0</formula>
    </cfRule>
  </conditionalFormatting>
  <conditionalFormatting sqref="A209:D210">
    <cfRule type="cellIs" dxfId="497" priority="129" operator="lessThan">
      <formula>0</formula>
    </cfRule>
  </conditionalFormatting>
  <conditionalFormatting sqref="E209:F210">
    <cfRule type="cellIs" dxfId="496" priority="130" operator="lessThan">
      <formula>0</formula>
    </cfRule>
  </conditionalFormatting>
  <conditionalFormatting sqref="G209:H210">
    <cfRule type="cellIs" dxfId="495" priority="131" operator="lessThan">
      <formula>0</formula>
    </cfRule>
  </conditionalFormatting>
  <conditionalFormatting sqref="A213:D214">
    <cfRule type="cellIs" dxfId="494" priority="132" operator="lessThan">
      <formula>0</formula>
    </cfRule>
  </conditionalFormatting>
  <conditionalFormatting sqref="E213:F214">
    <cfRule type="cellIs" dxfId="493" priority="133" operator="lessThan">
      <formula>0</formula>
    </cfRule>
  </conditionalFormatting>
  <conditionalFormatting sqref="G213:H214">
    <cfRule type="cellIs" dxfId="492" priority="134" operator="lessThan">
      <formula>0</formula>
    </cfRule>
  </conditionalFormatting>
  <conditionalFormatting sqref="C237:D238">
    <cfRule type="cellIs" dxfId="491" priority="138" operator="lessThan">
      <formula>0</formula>
    </cfRule>
  </conditionalFormatting>
  <conditionalFormatting sqref="C251:D252">
    <cfRule type="cellIs" dxfId="490" priority="139" operator="lessThan">
      <formula>0</formula>
    </cfRule>
  </conditionalFormatting>
  <conditionalFormatting sqref="G257:H258">
    <cfRule type="cellIs" dxfId="489" priority="120" operator="lessThan">
      <formula>0</formula>
    </cfRule>
  </conditionalFormatting>
  <conditionalFormatting sqref="G259:H260">
    <cfRule type="cellIs" dxfId="488" priority="118" operator="lessThan">
      <formula>0</formula>
    </cfRule>
  </conditionalFormatting>
  <conditionalFormatting sqref="A261:D262">
    <cfRule type="cellIs" dxfId="487" priority="110" operator="lessThan">
      <formula>0</formula>
    </cfRule>
  </conditionalFormatting>
  <conditionalFormatting sqref="G261:H262">
    <cfRule type="cellIs" dxfId="486" priority="112" operator="lessThan">
      <formula>0</formula>
    </cfRule>
  </conditionalFormatting>
  <conditionalFormatting sqref="A263:D266">
    <cfRule type="cellIs" dxfId="485" priority="31" operator="lessThan">
      <formula>0</formula>
    </cfRule>
  </conditionalFormatting>
  <conditionalFormatting sqref="G263:H266">
    <cfRule type="cellIs" dxfId="484" priority="33" operator="lessThan">
      <formula>0</formula>
    </cfRule>
  </conditionalFormatting>
  <conditionalFormatting sqref="G267:H268">
    <cfRule type="cellIs" dxfId="483" priority="5" operator="lessThan">
      <formula>0</formula>
    </cfRule>
  </conditionalFormatting>
  <conditionalFormatting sqref="I269:AL270">
    <cfRule type="cellIs" dxfId="482" priority="324" operator="lessThan">
      <formula>0</formula>
    </cfRule>
  </conditionalFormatting>
  <pageMargins left="0.31496062992126" right="0" top="0.15748031496063" bottom="0" header="0.31496062992126" footer="0.31496062992126"/>
  <pageSetup paperSize="9" scale="8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3"/>
  <sheetViews>
    <sheetView zoomScale="60" zoomScaleNormal="60" workbookViewId="0">
      <pane xSplit="12" ySplit="6" topLeftCell="M7" activePane="bottomRight" state="frozen"/>
      <selection pane="topRight"/>
      <selection pane="bottomLeft"/>
      <selection pane="bottomRight" activeCell="U78" sqref="U78"/>
    </sheetView>
  </sheetViews>
  <sheetFormatPr defaultColWidth="9" defaultRowHeight="15" x14ac:dyDescent="0.25"/>
  <cols>
    <col min="1" max="3" width="9.140625" style="162"/>
    <col min="4" max="4" width="60.28515625" style="162" customWidth="1"/>
    <col min="5" max="5" width="11.5703125" style="162" hidden="1" customWidth="1"/>
    <col min="6" max="6" width="18.5703125" style="162" hidden="1" customWidth="1"/>
    <col min="7" max="7" width="11" style="162" customWidth="1"/>
    <col min="8" max="12" width="9.140625" style="162"/>
    <col min="13" max="36" width="9.140625" style="162" customWidth="1"/>
    <col min="37" max="16371" width="9.140625" style="162"/>
    <col min="16372" max="16384" width="9" style="162"/>
  </cols>
  <sheetData>
    <row r="1" spans="1:36" s="161" customFormat="1" ht="15.75" x14ac:dyDescent="0.25">
      <c r="A1" s="35" t="s">
        <v>281</v>
      </c>
      <c r="B1" s="163"/>
      <c r="C1" s="163"/>
      <c r="D1" s="164"/>
      <c r="E1" s="164"/>
      <c r="F1" s="164"/>
      <c r="G1" s="165"/>
      <c r="H1" s="165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34" t="s">
        <v>1</v>
      </c>
      <c r="AF1" s="181"/>
      <c r="AG1" s="34"/>
      <c r="AH1" s="181"/>
      <c r="AI1" s="181"/>
      <c r="AJ1" s="181"/>
    </row>
    <row r="2" spans="1:36" s="161" customFormat="1" x14ac:dyDescent="0.25">
      <c r="A2" s="8" t="s">
        <v>2</v>
      </c>
      <c r="B2" s="166"/>
      <c r="C2" s="167"/>
      <c r="D2" s="168"/>
      <c r="E2" s="168"/>
      <c r="F2" s="168"/>
      <c r="G2" s="169"/>
      <c r="H2" s="170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</row>
    <row r="3" spans="1:36" s="161" customFormat="1" x14ac:dyDescent="0.25">
      <c r="A3" s="171"/>
      <c r="B3" s="166"/>
      <c r="C3" s="167"/>
      <c r="D3" s="168"/>
      <c r="E3" s="168"/>
      <c r="F3" s="168"/>
      <c r="G3" s="169"/>
      <c r="H3" s="170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</row>
    <row r="4" spans="1:36" ht="15.75" customHeight="1" x14ac:dyDescent="0.25">
      <c r="A4" s="474" t="s">
        <v>3</v>
      </c>
      <c r="B4" s="477" t="s">
        <v>4</v>
      </c>
      <c r="C4" s="477" t="s">
        <v>5</v>
      </c>
      <c r="D4" s="477" t="s">
        <v>6</v>
      </c>
      <c r="E4" s="477" t="s">
        <v>7</v>
      </c>
      <c r="F4" s="477" t="s">
        <v>268</v>
      </c>
      <c r="G4" s="471" t="s">
        <v>11</v>
      </c>
      <c r="H4" s="471"/>
      <c r="I4" s="471"/>
      <c r="J4" s="471"/>
      <c r="K4" s="471"/>
      <c r="L4" s="471"/>
      <c r="M4" s="472" t="s">
        <v>12</v>
      </c>
      <c r="N4" s="472"/>
      <c r="O4" s="472"/>
      <c r="P4" s="472"/>
      <c r="Q4" s="472"/>
      <c r="R4" s="472"/>
      <c r="S4" s="472" t="s">
        <v>13</v>
      </c>
      <c r="T4" s="472"/>
      <c r="U4" s="472"/>
      <c r="V4" s="472"/>
      <c r="W4" s="472"/>
      <c r="X4" s="472"/>
      <c r="Y4" s="472" t="s">
        <v>14</v>
      </c>
      <c r="Z4" s="472"/>
      <c r="AA4" s="472"/>
      <c r="AB4" s="472"/>
      <c r="AC4" s="472"/>
      <c r="AD4" s="472"/>
      <c r="AE4" s="472" t="s">
        <v>15</v>
      </c>
      <c r="AF4" s="472"/>
      <c r="AG4" s="472"/>
      <c r="AH4" s="472"/>
      <c r="AI4" s="472"/>
      <c r="AJ4" s="473"/>
    </row>
    <row r="5" spans="1:36" ht="15" customHeight="1" x14ac:dyDescent="0.25">
      <c r="A5" s="475"/>
      <c r="B5" s="478"/>
      <c r="C5" s="478"/>
      <c r="D5" s="478"/>
      <c r="E5" s="478"/>
      <c r="F5" s="478"/>
      <c r="G5" s="487" t="s">
        <v>16</v>
      </c>
      <c r="H5" s="485" t="s">
        <v>17</v>
      </c>
      <c r="I5" s="485"/>
      <c r="J5" s="485"/>
      <c r="K5" s="485"/>
      <c r="L5" s="485"/>
      <c r="M5" s="483" t="s">
        <v>11</v>
      </c>
      <c r="N5" s="465" t="s">
        <v>17</v>
      </c>
      <c r="O5" s="465"/>
      <c r="P5" s="465"/>
      <c r="Q5" s="465"/>
      <c r="R5" s="465"/>
      <c r="S5" s="483" t="s">
        <v>11</v>
      </c>
      <c r="T5" s="465" t="s">
        <v>269</v>
      </c>
      <c r="U5" s="465"/>
      <c r="V5" s="465"/>
      <c r="W5" s="465"/>
      <c r="X5" s="465"/>
      <c r="Y5" s="483" t="s">
        <v>11</v>
      </c>
      <c r="Z5" s="465" t="s">
        <v>17</v>
      </c>
      <c r="AA5" s="465"/>
      <c r="AB5" s="465"/>
      <c r="AC5" s="465"/>
      <c r="AD5" s="465"/>
      <c r="AE5" s="483" t="s">
        <v>11</v>
      </c>
      <c r="AF5" s="465" t="s">
        <v>17</v>
      </c>
      <c r="AG5" s="465"/>
      <c r="AH5" s="465"/>
      <c r="AI5" s="465"/>
      <c r="AJ5" s="468"/>
    </row>
    <row r="6" spans="1:36" ht="51" x14ac:dyDescent="0.25">
      <c r="A6" s="476"/>
      <c r="B6" s="479"/>
      <c r="C6" s="479"/>
      <c r="D6" s="479"/>
      <c r="E6" s="479"/>
      <c r="F6" s="479"/>
      <c r="G6" s="511"/>
      <c r="H6" s="172" t="s">
        <v>18</v>
      </c>
      <c r="I6" s="172" t="s">
        <v>19</v>
      </c>
      <c r="J6" s="172" t="s">
        <v>270</v>
      </c>
      <c r="K6" s="172" t="s">
        <v>271</v>
      </c>
      <c r="L6" s="172" t="s">
        <v>22</v>
      </c>
      <c r="M6" s="486"/>
      <c r="N6" s="182" t="s">
        <v>18</v>
      </c>
      <c r="O6" s="182" t="s">
        <v>19</v>
      </c>
      <c r="P6" s="182" t="s">
        <v>270</v>
      </c>
      <c r="Q6" s="182" t="s">
        <v>271</v>
      </c>
      <c r="R6" s="182" t="s">
        <v>22</v>
      </c>
      <c r="S6" s="486"/>
      <c r="T6" s="182" t="s">
        <v>18</v>
      </c>
      <c r="U6" s="182" t="s">
        <v>19</v>
      </c>
      <c r="V6" s="182" t="s">
        <v>270</v>
      </c>
      <c r="W6" s="182" t="s">
        <v>271</v>
      </c>
      <c r="X6" s="182" t="s">
        <v>22</v>
      </c>
      <c r="Y6" s="486"/>
      <c r="Z6" s="182" t="s">
        <v>18</v>
      </c>
      <c r="AA6" s="182" t="s">
        <v>19</v>
      </c>
      <c r="AB6" s="182" t="s">
        <v>270</v>
      </c>
      <c r="AC6" s="182" t="s">
        <v>271</v>
      </c>
      <c r="AD6" s="182" t="s">
        <v>22</v>
      </c>
      <c r="AE6" s="486"/>
      <c r="AF6" s="182" t="s">
        <v>18</v>
      </c>
      <c r="AG6" s="182" t="s">
        <v>19</v>
      </c>
      <c r="AH6" s="182" t="s">
        <v>270</v>
      </c>
      <c r="AI6" s="182" t="s">
        <v>271</v>
      </c>
      <c r="AJ6" s="185" t="s">
        <v>22</v>
      </c>
    </row>
    <row r="7" spans="1:36" ht="38.25" x14ac:dyDescent="0.25">
      <c r="A7" s="173" t="s">
        <v>23</v>
      </c>
      <c r="B7" s="174">
        <v>500101</v>
      </c>
      <c r="C7" s="174">
        <v>10101</v>
      </c>
      <c r="D7" s="175" t="s">
        <v>24</v>
      </c>
      <c r="E7" s="173">
        <v>3</v>
      </c>
      <c r="F7" s="175" t="s">
        <v>272</v>
      </c>
      <c r="G7" s="176">
        <f>SUM(H7:L7)</f>
        <v>653</v>
      </c>
      <c r="H7" s="177">
        <f>N7+T7+Z7+AF7</f>
        <v>36</v>
      </c>
      <c r="I7" s="177">
        <f t="shared" ref="I7:L21" si="0">O7+U7+AA7+AG7</f>
        <v>373</v>
      </c>
      <c r="J7" s="177">
        <f t="shared" si="0"/>
        <v>28</v>
      </c>
      <c r="K7" s="177">
        <f t="shared" si="0"/>
        <v>180</v>
      </c>
      <c r="L7" s="177">
        <f t="shared" si="0"/>
        <v>36</v>
      </c>
      <c r="M7" s="183">
        <f>SUM(N7:R7)</f>
        <v>163</v>
      </c>
      <c r="N7" s="184">
        <v>9</v>
      </c>
      <c r="O7" s="184">
        <v>93</v>
      </c>
      <c r="P7" s="184">
        <v>7</v>
      </c>
      <c r="Q7" s="184">
        <v>45</v>
      </c>
      <c r="R7" s="184">
        <v>9</v>
      </c>
      <c r="S7" s="183">
        <f>SUM(T7:X7)</f>
        <v>164</v>
      </c>
      <c r="T7" s="184">
        <v>9</v>
      </c>
      <c r="U7" s="184">
        <v>94</v>
      </c>
      <c r="V7" s="184">
        <v>7</v>
      </c>
      <c r="W7" s="184">
        <v>45</v>
      </c>
      <c r="X7" s="184">
        <v>9</v>
      </c>
      <c r="Y7" s="183">
        <f>SUM(Z7:AD7)</f>
        <v>163</v>
      </c>
      <c r="Z7" s="184">
        <v>9</v>
      </c>
      <c r="AA7" s="184">
        <v>93</v>
      </c>
      <c r="AB7" s="184">
        <v>7</v>
      </c>
      <c r="AC7" s="184">
        <v>45</v>
      </c>
      <c r="AD7" s="184">
        <v>9</v>
      </c>
      <c r="AE7" s="183">
        <f>SUM(AF7:AJ7)</f>
        <v>163</v>
      </c>
      <c r="AF7" s="184">
        <v>9</v>
      </c>
      <c r="AG7" s="184">
        <v>93</v>
      </c>
      <c r="AH7" s="184">
        <v>7</v>
      </c>
      <c r="AI7" s="184">
        <v>45</v>
      </c>
      <c r="AJ7" s="184">
        <v>9</v>
      </c>
    </row>
    <row r="8" spans="1:36" ht="38.25" x14ac:dyDescent="0.25">
      <c r="A8" s="178" t="s">
        <v>23</v>
      </c>
      <c r="B8" s="179">
        <v>500201</v>
      </c>
      <c r="C8" s="179">
        <v>20101</v>
      </c>
      <c r="D8" s="180" t="s">
        <v>32</v>
      </c>
      <c r="E8" s="178">
        <v>3</v>
      </c>
      <c r="F8" s="180" t="s">
        <v>272</v>
      </c>
      <c r="G8" s="176">
        <f t="shared" ref="G8:G71" si="1">SUM(H8:L8)</f>
        <v>260</v>
      </c>
      <c r="H8" s="177">
        <f t="shared" ref="H8:L66" si="2">N8+T8+Z8+AF8</f>
        <v>12</v>
      </c>
      <c r="I8" s="177">
        <f t="shared" si="0"/>
        <v>170</v>
      </c>
      <c r="J8" s="177">
        <f t="shared" si="0"/>
        <v>20</v>
      </c>
      <c r="K8" s="177">
        <f t="shared" si="0"/>
        <v>46</v>
      </c>
      <c r="L8" s="177">
        <f t="shared" si="0"/>
        <v>12</v>
      </c>
      <c r="M8" s="183">
        <f t="shared" ref="M8:M71" si="3">SUM(N8:R8)</f>
        <v>65</v>
      </c>
      <c r="N8" s="184">
        <v>3</v>
      </c>
      <c r="O8" s="184">
        <v>42</v>
      </c>
      <c r="P8" s="184">
        <v>5</v>
      </c>
      <c r="Q8" s="184">
        <v>12</v>
      </c>
      <c r="R8" s="184">
        <v>3</v>
      </c>
      <c r="S8" s="183">
        <f t="shared" ref="S8:S71" si="4">SUM(T8:X8)</f>
        <v>65</v>
      </c>
      <c r="T8" s="184">
        <v>3</v>
      </c>
      <c r="U8" s="184">
        <v>43</v>
      </c>
      <c r="V8" s="184">
        <v>5</v>
      </c>
      <c r="W8" s="184">
        <v>11</v>
      </c>
      <c r="X8" s="184">
        <v>3</v>
      </c>
      <c r="Y8" s="183">
        <f t="shared" ref="Y8:Y71" si="5">SUM(Z8:AD8)</f>
        <v>65</v>
      </c>
      <c r="Z8" s="184">
        <v>3</v>
      </c>
      <c r="AA8" s="184">
        <v>42</v>
      </c>
      <c r="AB8" s="184">
        <v>5</v>
      </c>
      <c r="AC8" s="184">
        <v>12</v>
      </c>
      <c r="AD8" s="184">
        <v>3</v>
      </c>
      <c r="AE8" s="183">
        <f t="shared" ref="AE8:AE71" si="6">SUM(AF8:AJ8)</f>
        <v>65</v>
      </c>
      <c r="AF8" s="184">
        <v>3</v>
      </c>
      <c r="AG8" s="184">
        <v>43</v>
      </c>
      <c r="AH8" s="184">
        <v>5</v>
      </c>
      <c r="AI8" s="184">
        <v>11</v>
      </c>
      <c r="AJ8" s="184">
        <v>3</v>
      </c>
    </row>
    <row r="9" spans="1:36" ht="38.25" x14ac:dyDescent="0.25">
      <c r="A9" s="15" t="s">
        <v>23</v>
      </c>
      <c r="B9" s="16">
        <v>500003</v>
      </c>
      <c r="C9" s="48">
        <v>31801</v>
      </c>
      <c r="D9" s="49" t="s">
        <v>33</v>
      </c>
      <c r="E9" s="178">
        <v>3</v>
      </c>
      <c r="F9" s="180" t="s">
        <v>272</v>
      </c>
      <c r="G9" s="176">
        <f t="shared" si="1"/>
        <v>340</v>
      </c>
      <c r="H9" s="177">
        <f t="shared" si="2"/>
        <v>4</v>
      </c>
      <c r="I9" s="177">
        <f t="shared" si="0"/>
        <v>156</v>
      </c>
      <c r="J9" s="177">
        <f t="shared" si="0"/>
        <v>0</v>
      </c>
      <c r="K9" s="177">
        <f t="shared" si="0"/>
        <v>180</v>
      </c>
      <c r="L9" s="177">
        <f t="shared" si="0"/>
        <v>0</v>
      </c>
      <c r="M9" s="183">
        <f t="shared" si="3"/>
        <v>85</v>
      </c>
      <c r="N9" s="184">
        <v>1</v>
      </c>
      <c r="O9" s="184">
        <v>39</v>
      </c>
      <c r="P9" s="184">
        <v>0</v>
      </c>
      <c r="Q9" s="184">
        <v>45</v>
      </c>
      <c r="R9" s="184">
        <v>0</v>
      </c>
      <c r="S9" s="183">
        <f t="shared" si="4"/>
        <v>85</v>
      </c>
      <c r="T9" s="184">
        <v>1</v>
      </c>
      <c r="U9" s="184">
        <v>39</v>
      </c>
      <c r="V9" s="184">
        <v>0</v>
      </c>
      <c r="W9" s="184">
        <v>45</v>
      </c>
      <c r="X9" s="184">
        <v>0</v>
      </c>
      <c r="Y9" s="183">
        <f t="shared" si="5"/>
        <v>85</v>
      </c>
      <c r="Z9" s="184">
        <v>1</v>
      </c>
      <c r="AA9" s="184">
        <v>39</v>
      </c>
      <c r="AB9" s="184">
        <v>0</v>
      </c>
      <c r="AC9" s="184">
        <v>45</v>
      </c>
      <c r="AD9" s="184">
        <v>0</v>
      </c>
      <c r="AE9" s="183">
        <f t="shared" si="6"/>
        <v>85</v>
      </c>
      <c r="AF9" s="184">
        <v>1</v>
      </c>
      <c r="AG9" s="184">
        <v>39</v>
      </c>
      <c r="AH9" s="184">
        <v>0</v>
      </c>
      <c r="AI9" s="184">
        <v>45</v>
      </c>
      <c r="AJ9" s="184">
        <v>0</v>
      </c>
    </row>
    <row r="10" spans="1:36" ht="38.25" x14ac:dyDescent="0.25">
      <c r="A10" s="178" t="s">
        <v>23</v>
      </c>
      <c r="B10" s="179">
        <v>500416</v>
      </c>
      <c r="C10" s="179">
        <v>41601</v>
      </c>
      <c r="D10" s="180" t="s">
        <v>34</v>
      </c>
      <c r="E10" s="178">
        <v>3</v>
      </c>
      <c r="F10" s="180" t="s">
        <v>272</v>
      </c>
      <c r="G10" s="176">
        <f t="shared" si="1"/>
        <v>492</v>
      </c>
      <c r="H10" s="177">
        <f t="shared" si="2"/>
        <v>62</v>
      </c>
      <c r="I10" s="177">
        <f t="shared" si="0"/>
        <v>362</v>
      </c>
      <c r="J10" s="177">
        <f t="shared" si="0"/>
        <v>22</v>
      </c>
      <c r="K10" s="177">
        <f t="shared" si="0"/>
        <v>34</v>
      </c>
      <c r="L10" s="177">
        <f t="shared" si="0"/>
        <v>12</v>
      </c>
      <c r="M10" s="183">
        <f t="shared" si="3"/>
        <v>123</v>
      </c>
      <c r="N10" s="184">
        <v>13</v>
      </c>
      <c r="O10" s="184">
        <v>98</v>
      </c>
      <c r="P10" s="184">
        <v>3</v>
      </c>
      <c r="Q10" s="184">
        <v>6</v>
      </c>
      <c r="R10" s="184">
        <v>3</v>
      </c>
      <c r="S10" s="183">
        <f t="shared" si="4"/>
        <v>123</v>
      </c>
      <c r="T10" s="184">
        <v>13</v>
      </c>
      <c r="U10" s="184">
        <v>98</v>
      </c>
      <c r="V10" s="184">
        <v>3</v>
      </c>
      <c r="W10" s="184">
        <v>6</v>
      </c>
      <c r="X10" s="184">
        <v>3</v>
      </c>
      <c r="Y10" s="183">
        <f t="shared" si="5"/>
        <v>123</v>
      </c>
      <c r="Z10" s="184">
        <v>23</v>
      </c>
      <c r="AA10" s="184">
        <v>68</v>
      </c>
      <c r="AB10" s="184">
        <v>13</v>
      </c>
      <c r="AC10" s="184">
        <v>16</v>
      </c>
      <c r="AD10" s="184">
        <v>3</v>
      </c>
      <c r="AE10" s="183">
        <f t="shared" si="6"/>
        <v>123</v>
      </c>
      <c r="AF10" s="184">
        <v>13</v>
      </c>
      <c r="AG10" s="184">
        <v>98</v>
      </c>
      <c r="AH10" s="184">
        <v>3</v>
      </c>
      <c r="AI10" s="184">
        <v>6</v>
      </c>
      <c r="AJ10" s="184">
        <v>3</v>
      </c>
    </row>
    <row r="11" spans="1:36" ht="38.25" x14ac:dyDescent="0.25">
      <c r="A11" s="178" t="s">
        <v>23</v>
      </c>
      <c r="B11" s="179">
        <v>500501</v>
      </c>
      <c r="C11" s="179">
        <v>50101</v>
      </c>
      <c r="D11" s="180" t="s">
        <v>35</v>
      </c>
      <c r="E11" s="178">
        <v>3</v>
      </c>
      <c r="F11" s="180" t="s">
        <v>272</v>
      </c>
      <c r="G11" s="176">
        <f t="shared" si="1"/>
        <v>158</v>
      </c>
      <c r="H11" s="177">
        <f t="shared" si="2"/>
        <v>138</v>
      </c>
      <c r="I11" s="177">
        <f t="shared" si="0"/>
        <v>4</v>
      </c>
      <c r="J11" s="177">
        <f t="shared" si="0"/>
        <v>0</v>
      </c>
      <c r="K11" s="177">
        <f t="shared" si="0"/>
        <v>12</v>
      </c>
      <c r="L11" s="177">
        <f t="shared" si="0"/>
        <v>4</v>
      </c>
      <c r="M11" s="183">
        <f t="shared" si="3"/>
        <v>40</v>
      </c>
      <c r="N11" s="184">
        <v>35</v>
      </c>
      <c r="O11" s="184">
        <v>1</v>
      </c>
      <c r="P11" s="184">
        <v>0</v>
      </c>
      <c r="Q11" s="184">
        <v>3</v>
      </c>
      <c r="R11" s="184">
        <v>1</v>
      </c>
      <c r="S11" s="183">
        <f t="shared" si="4"/>
        <v>39</v>
      </c>
      <c r="T11" s="184">
        <v>34</v>
      </c>
      <c r="U11" s="184">
        <v>1</v>
      </c>
      <c r="V11" s="184">
        <v>0</v>
      </c>
      <c r="W11" s="184">
        <v>3</v>
      </c>
      <c r="X11" s="184">
        <v>1</v>
      </c>
      <c r="Y11" s="183">
        <f t="shared" si="5"/>
        <v>40</v>
      </c>
      <c r="Z11" s="184">
        <v>35</v>
      </c>
      <c r="AA11" s="184">
        <v>1</v>
      </c>
      <c r="AB11" s="184">
        <v>0</v>
      </c>
      <c r="AC11" s="184">
        <v>3</v>
      </c>
      <c r="AD11" s="184">
        <v>1</v>
      </c>
      <c r="AE11" s="183">
        <f t="shared" si="6"/>
        <v>39</v>
      </c>
      <c r="AF11" s="184">
        <v>34</v>
      </c>
      <c r="AG11" s="184">
        <v>1</v>
      </c>
      <c r="AH11" s="184">
        <v>0</v>
      </c>
      <c r="AI11" s="184">
        <v>3</v>
      </c>
      <c r="AJ11" s="184">
        <v>1</v>
      </c>
    </row>
    <row r="12" spans="1:36" ht="38.25" x14ac:dyDescent="0.25">
      <c r="A12" s="178" t="s">
        <v>23</v>
      </c>
      <c r="B12" s="179">
        <v>500601</v>
      </c>
      <c r="C12" s="179">
        <v>60101</v>
      </c>
      <c r="D12" s="180" t="s">
        <v>36</v>
      </c>
      <c r="E12" s="178">
        <v>3</v>
      </c>
      <c r="F12" s="180" t="s">
        <v>272</v>
      </c>
      <c r="G12" s="176">
        <f t="shared" si="1"/>
        <v>239</v>
      </c>
      <c r="H12" s="177">
        <f t="shared" si="2"/>
        <v>0</v>
      </c>
      <c r="I12" s="177">
        <f t="shared" si="0"/>
        <v>74</v>
      </c>
      <c r="J12" s="177">
        <f t="shared" si="0"/>
        <v>0</v>
      </c>
      <c r="K12" s="177">
        <f t="shared" si="0"/>
        <v>165</v>
      </c>
      <c r="L12" s="177">
        <f t="shared" si="0"/>
        <v>0</v>
      </c>
      <c r="M12" s="183">
        <f t="shared" si="3"/>
        <v>60</v>
      </c>
      <c r="N12" s="184">
        <v>0</v>
      </c>
      <c r="O12" s="184">
        <v>16</v>
      </c>
      <c r="P12" s="184">
        <v>0</v>
      </c>
      <c r="Q12" s="184">
        <v>44</v>
      </c>
      <c r="R12" s="184">
        <v>0</v>
      </c>
      <c r="S12" s="183">
        <f t="shared" si="4"/>
        <v>60</v>
      </c>
      <c r="T12" s="184">
        <v>0</v>
      </c>
      <c r="U12" s="184">
        <v>17</v>
      </c>
      <c r="V12" s="184">
        <v>0</v>
      </c>
      <c r="W12" s="184">
        <v>43</v>
      </c>
      <c r="X12" s="184">
        <v>0</v>
      </c>
      <c r="Y12" s="183">
        <f t="shared" si="5"/>
        <v>60</v>
      </c>
      <c r="Z12" s="184">
        <v>0</v>
      </c>
      <c r="AA12" s="184">
        <v>26</v>
      </c>
      <c r="AB12" s="184">
        <v>0</v>
      </c>
      <c r="AC12" s="184">
        <v>34</v>
      </c>
      <c r="AD12" s="184">
        <v>0</v>
      </c>
      <c r="AE12" s="183">
        <f t="shared" si="6"/>
        <v>59</v>
      </c>
      <c r="AF12" s="184">
        <v>0</v>
      </c>
      <c r="AG12" s="184">
        <v>15</v>
      </c>
      <c r="AH12" s="184">
        <v>0</v>
      </c>
      <c r="AI12" s="184">
        <v>44</v>
      </c>
      <c r="AJ12" s="184">
        <v>0</v>
      </c>
    </row>
    <row r="13" spans="1:36" ht="38.25" x14ac:dyDescent="0.25">
      <c r="A13" s="178" t="s">
        <v>23</v>
      </c>
      <c r="B13" s="179">
        <v>500701</v>
      </c>
      <c r="C13" s="179">
        <v>70101</v>
      </c>
      <c r="D13" s="180" t="s">
        <v>37</v>
      </c>
      <c r="E13" s="178">
        <v>3</v>
      </c>
      <c r="F13" s="180" t="s">
        <v>272</v>
      </c>
      <c r="G13" s="176">
        <f t="shared" si="1"/>
        <v>108</v>
      </c>
      <c r="H13" s="177">
        <f t="shared" si="2"/>
        <v>108</v>
      </c>
      <c r="I13" s="177">
        <f t="shared" si="0"/>
        <v>0</v>
      </c>
      <c r="J13" s="177">
        <f t="shared" si="0"/>
        <v>0</v>
      </c>
      <c r="K13" s="177">
        <f t="shared" si="0"/>
        <v>0</v>
      </c>
      <c r="L13" s="177">
        <f t="shared" si="0"/>
        <v>0</v>
      </c>
      <c r="M13" s="183">
        <f t="shared" si="3"/>
        <v>27</v>
      </c>
      <c r="N13" s="184">
        <v>27</v>
      </c>
      <c r="O13" s="184">
        <v>0</v>
      </c>
      <c r="P13" s="184">
        <v>0</v>
      </c>
      <c r="Q13" s="184">
        <v>0</v>
      </c>
      <c r="R13" s="184">
        <v>0</v>
      </c>
      <c r="S13" s="183">
        <f t="shared" si="4"/>
        <v>27</v>
      </c>
      <c r="T13" s="184">
        <v>27</v>
      </c>
      <c r="U13" s="184">
        <v>0</v>
      </c>
      <c r="V13" s="184">
        <v>0</v>
      </c>
      <c r="W13" s="184">
        <v>0</v>
      </c>
      <c r="X13" s="184">
        <v>0</v>
      </c>
      <c r="Y13" s="183">
        <f t="shared" si="5"/>
        <v>27</v>
      </c>
      <c r="Z13" s="184">
        <v>27</v>
      </c>
      <c r="AA13" s="184">
        <v>0</v>
      </c>
      <c r="AB13" s="184">
        <v>0</v>
      </c>
      <c r="AC13" s="184">
        <v>0</v>
      </c>
      <c r="AD13" s="184">
        <v>0</v>
      </c>
      <c r="AE13" s="183">
        <f t="shared" si="6"/>
        <v>27</v>
      </c>
      <c r="AF13" s="184">
        <v>27</v>
      </c>
      <c r="AG13" s="184">
        <v>0</v>
      </c>
      <c r="AH13" s="184">
        <v>0</v>
      </c>
      <c r="AI13" s="184">
        <v>0</v>
      </c>
      <c r="AJ13" s="184">
        <v>0</v>
      </c>
    </row>
    <row r="14" spans="1:36" ht="38.25" x14ac:dyDescent="0.25">
      <c r="A14" s="178" t="s">
        <v>23</v>
      </c>
      <c r="B14" s="179">
        <v>500801</v>
      </c>
      <c r="C14" s="179">
        <v>80101</v>
      </c>
      <c r="D14" s="180" t="s">
        <v>40</v>
      </c>
      <c r="E14" s="178">
        <v>3</v>
      </c>
      <c r="F14" s="180" t="s">
        <v>272</v>
      </c>
      <c r="G14" s="176">
        <f t="shared" si="1"/>
        <v>451</v>
      </c>
      <c r="H14" s="177">
        <f t="shared" si="2"/>
        <v>20</v>
      </c>
      <c r="I14" s="177">
        <f t="shared" si="0"/>
        <v>179</v>
      </c>
      <c r="J14" s="177">
        <f t="shared" si="0"/>
        <v>20</v>
      </c>
      <c r="K14" s="177">
        <f t="shared" si="0"/>
        <v>212</v>
      </c>
      <c r="L14" s="177">
        <f t="shared" si="0"/>
        <v>20</v>
      </c>
      <c r="M14" s="183">
        <f t="shared" si="3"/>
        <v>113</v>
      </c>
      <c r="N14" s="184">
        <v>5</v>
      </c>
      <c r="O14" s="184">
        <v>45</v>
      </c>
      <c r="P14" s="184">
        <v>5</v>
      </c>
      <c r="Q14" s="184">
        <v>53</v>
      </c>
      <c r="R14" s="184">
        <v>5</v>
      </c>
      <c r="S14" s="183">
        <f t="shared" si="4"/>
        <v>113</v>
      </c>
      <c r="T14" s="184">
        <v>5</v>
      </c>
      <c r="U14" s="184">
        <v>45</v>
      </c>
      <c r="V14" s="184">
        <v>5</v>
      </c>
      <c r="W14" s="184">
        <v>53</v>
      </c>
      <c r="X14" s="184">
        <v>5</v>
      </c>
      <c r="Y14" s="183">
        <f t="shared" si="5"/>
        <v>113</v>
      </c>
      <c r="Z14" s="184">
        <v>5</v>
      </c>
      <c r="AA14" s="184">
        <v>45</v>
      </c>
      <c r="AB14" s="184">
        <v>5</v>
      </c>
      <c r="AC14" s="184">
        <v>53</v>
      </c>
      <c r="AD14" s="184">
        <v>5</v>
      </c>
      <c r="AE14" s="183">
        <f t="shared" si="6"/>
        <v>112</v>
      </c>
      <c r="AF14" s="184">
        <v>5</v>
      </c>
      <c r="AG14" s="184">
        <v>44</v>
      </c>
      <c r="AH14" s="184">
        <v>5</v>
      </c>
      <c r="AI14" s="184">
        <v>53</v>
      </c>
      <c r="AJ14" s="184">
        <v>5</v>
      </c>
    </row>
    <row r="15" spans="1:36" ht="38.25" x14ac:dyDescent="0.25">
      <c r="A15" s="178" t="s">
        <v>23</v>
      </c>
      <c r="B15" s="179">
        <v>501001</v>
      </c>
      <c r="C15" s="179">
        <v>100101</v>
      </c>
      <c r="D15" s="180" t="s">
        <v>43</v>
      </c>
      <c r="E15" s="178">
        <v>3</v>
      </c>
      <c r="F15" s="180" t="s">
        <v>272</v>
      </c>
      <c r="G15" s="176">
        <f t="shared" si="1"/>
        <v>93</v>
      </c>
      <c r="H15" s="177">
        <f t="shared" si="2"/>
        <v>28</v>
      </c>
      <c r="I15" s="177">
        <f t="shared" si="0"/>
        <v>41</v>
      </c>
      <c r="J15" s="177">
        <f t="shared" si="0"/>
        <v>16</v>
      </c>
      <c r="K15" s="177">
        <f t="shared" si="0"/>
        <v>4</v>
      </c>
      <c r="L15" s="177">
        <f t="shared" si="0"/>
        <v>4</v>
      </c>
      <c r="M15" s="183">
        <f t="shared" si="3"/>
        <v>23</v>
      </c>
      <c r="N15" s="184">
        <v>7</v>
      </c>
      <c r="O15" s="184">
        <v>10</v>
      </c>
      <c r="P15" s="184">
        <v>4</v>
      </c>
      <c r="Q15" s="184">
        <v>1</v>
      </c>
      <c r="R15" s="184">
        <v>1</v>
      </c>
      <c r="S15" s="183">
        <f t="shared" si="4"/>
        <v>24</v>
      </c>
      <c r="T15" s="184">
        <v>7</v>
      </c>
      <c r="U15" s="184">
        <v>11</v>
      </c>
      <c r="V15" s="184">
        <v>4</v>
      </c>
      <c r="W15" s="184">
        <v>1</v>
      </c>
      <c r="X15" s="184">
        <v>1</v>
      </c>
      <c r="Y15" s="183">
        <f t="shared" si="5"/>
        <v>23</v>
      </c>
      <c r="Z15" s="184">
        <v>7</v>
      </c>
      <c r="AA15" s="184">
        <v>10</v>
      </c>
      <c r="AB15" s="184">
        <v>4</v>
      </c>
      <c r="AC15" s="184">
        <v>1</v>
      </c>
      <c r="AD15" s="184">
        <v>1</v>
      </c>
      <c r="AE15" s="183">
        <f t="shared" si="6"/>
        <v>23</v>
      </c>
      <c r="AF15" s="184">
        <v>7</v>
      </c>
      <c r="AG15" s="184">
        <v>10</v>
      </c>
      <c r="AH15" s="184">
        <v>4</v>
      </c>
      <c r="AI15" s="184">
        <v>1</v>
      </c>
      <c r="AJ15" s="184">
        <v>1</v>
      </c>
    </row>
    <row r="16" spans="1:36" ht="38.25" x14ac:dyDescent="0.25">
      <c r="A16" s="178" t="s">
        <v>23</v>
      </c>
      <c r="B16" s="179">
        <v>501101</v>
      </c>
      <c r="C16" s="179">
        <v>110101</v>
      </c>
      <c r="D16" s="180" t="s">
        <v>45</v>
      </c>
      <c r="E16" s="178">
        <v>3</v>
      </c>
      <c r="F16" s="180" t="s">
        <v>272</v>
      </c>
      <c r="G16" s="176">
        <f t="shared" si="1"/>
        <v>145</v>
      </c>
      <c r="H16" s="177">
        <f t="shared" si="2"/>
        <v>32</v>
      </c>
      <c r="I16" s="177">
        <f t="shared" si="0"/>
        <v>32</v>
      </c>
      <c r="J16" s="177">
        <f t="shared" si="0"/>
        <v>41</v>
      </c>
      <c r="K16" s="177">
        <f t="shared" si="0"/>
        <v>28</v>
      </c>
      <c r="L16" s="177">
        <f t="shared" si="0"/>
        <v>12</v>
      </c>
      <c r="M16" s="183">
        <f t="shared" si="3"/>
        <v>36</v>
      </c>
      <c r="N16" s="184">
        <v>8</v>
      </c>
      <c r="O16" s="184">
        <v>8</v>
      </c>
      <c r="P16" s="184">
        <v>10</v>
      </c>
      <c r="Q16" s="184">
        <v>7</v>
      </c>
      <c r="R16" s="184">
        <v>3</v>
      </c>
      <c r="S16" s="183">
        <f t="shared" si="4"/>
        <v>37</v>
      </c>
      <c r="T16" s="184">
        <v>8</v>
      </c>
      <c r="U16" s="184">
        <v>8</v>
      </c>
      <c r="V16" s="184">
        <v>11</v>
      </c>
      <c r="W16" s="184">
        <v>7</v>
      </c>
      <c r="X16" s="184">
        <v>3</v>
      </c>
      <c r="Y16" s="183">
        <f t="shared" si="5"/>
        <v>36</v>
      </c>
      <c r="Z16" s="184">
        <v>8</v>
      </c>
      <c r="AA16" s="184">
        <v>8</v>
      </c>
      <c r="AB16" s="184">
        <v>10</v>
      </c>
      <c r="AC16" s="184">
        <v>7</v>
      </c>
      <c r="AD16" s="184">
        <v>3</v>
      </c>
      <c r="AE16" s="183">
        <f t="shared" si="6"/>
        <v>36</v>
      </c>
      <c r="AF16" s="184">
        <v>8</v>
      </c>
      <c r="AG16" s="184">
        <v>8</v>
      </c>
      <c r="AH16" s="184">
        <v>10</v>
      </c>
      <c r="AI16" s="184">
        <v>7</v>
      </c>
      <c r="AJ16" s="184">
        <v>3</v>
      </c>
    </row>
    <row r="17" spans="1:36" ht="38.25" x14ac:dyDescent="0.25">
      <c r="A17" s="178" t="s">
        <v>23</v>
      </c>
      <c r="B17" s="179">
        <v>501301</v>
      </c>
      <c r="C17" s="179">
        <v>130101</v>
      </c>
      <c r="D17" s="180" t="s">
        <v>46</v>
      </c>
      <c r="E17" s="178">
        <v>3</v>
      </c>
      <c r="F17" s="180" t="s">
        <v>272</v>
      </c>
      <c r="G17" s="176">
        <f t="shared" si="1"/>
        <v>148</v>
      </c>
      <c r="H17" s="177">
        <f t="shared" si="2"/>
        <v>4</v>
      </c>
      <c r="I17" s="177">
        <f t="shared" si="0"/>
        <v>12</v>
      </c>
      <c r="J17" s="177">
        <f t="shared" si="0"/>
        <v>0</v>
      </c>
      <c r="K17" s="177">
        <f t="shared" si="0"/>
        <v>128</v>
      </c>
      <c r="L17" s="177">
        <f t="shared" si="0"/>
        <v>4</v>
      </c>
      <c r="M17" s="183">
        <f t="shared" si="3"/>
        <v>37</v>
      </c>
      <c r="N17" s="184">
        <v>1</v>
      </c>
      <c r="O17" s="184">
        <v>3</v>
      </c>
      <c r="P17" s="184">
        <v>0</v>
      </c>
      <c r="Q17" s="184">
        <v>32</v>
      </c>
      <c r="R17" s="184">
        <v>1</v>
      </c>
      <c r="S17" s="183">
        <f t="shared" si="4"/>
        <v>37</v>
      </c>
      <c r="T17" s="184">
        <v>1</v>
      </c>
      <c r="U17" s="184">
        <v>3</v>
      </c>
      <c r="V17" s="184">
        <v>0</v>
      </c>
      <c r="W17" s="184">
        <v>32</v>
      </c>
      <c r="X17" s="184">
        <v>1</v>
      </c>
      <c r="Y17" s="183">
        <f t="shared" si="5"/>
        <v>37</v>
      </c>
      <c r="Z17" s="184">
        <v>1</v>
      </c>
      <c r="AA17" s="184">
        <v>3</v>
      </c>
      <c r="AB17" s="184">
        <v>0</v>
      </c>
      <c r="AC17" s="184">
        <v>32</v>
      </c>
      <c r="AD17" s="184">
        <v>1</v>
      </c>
      <c r="AE17" s="183">
        <f t="shared" si="6"/>
        <v>37</v>
      </c>
      <c r="AF17" s="184">
        <v>1</v>
      </c>
      <c r="AG17" s="184">
        <v>3</v>
      </c>
      <c r="AH17" s="184">
        <v>0</v>
      </c>
      <c r="AI17" s="184">
        <v>32</v>
      </c>
      <c r="AJ17" s="184">
        <v>1</v>
      </c>
    </row>
    <row r="18" spans="1:36" ht="38.25" x14ac:dyDescent="0.25">
      <c r="A18" s="178" t="s">
        <v>23</v>
      </c>
      <c r="B18" s="179">
        <v>501411</v>
      </c>
      <c r="C18" s="179">
        <v>141101</v>
      </c>
      <c r="D18" s="180" t="s">
        <v>47</v>
      </c>
      <c r="E18" s="178">
        <v>3</v>
      </c>
      <c r="F18" s="180" t="s">
        <v>272</v>
      </c>
      <c r="G18" s="176">
        <f t="shared" si="1"/>
        <v>500</v>
      </c>
      <c r="H18" s="177">
        <f t="shared" si="2"/>
        <v>28</v>
      </c>
      <c r="I18" s="177">
        <f t="shared" si="0"/>
        <v>444</v>
      </c>
      <c r="J18" s="177">
        <f t="shared" si="0"/>
        <v>0</v>
      </c>
      <c r="K18" s="177">
        <f t="shared" si="0"/>
        <v>28</v>
      </c>
      <c r="L18" s="177">
        <f t="shared" si="0"/>
        <v>0</v>
      </c>
      <c r="M18" s="183">
        <f t="shared" si="3"/>
        <v>125</v>
      </c>
      <c r="N18" s="184">
        <v>6</v>
      </c>
      <c r="O18" s="184">
        <v>113</v>
      </c>
      <c r="P18" s="184">
        <v>0</v>
      </c>
      <c r="Q18" s="184">
        <v>6</v>
      </c>
      <c r="R18" s="184">
        <v>0</v>
      </c>
      <c r="S18" s="183">
        <f t="shared" si="4"/>
        <v>125</v>
      </c>
      <c r="T18" s="184">
        <v>6</v>
      </c>
      <c r="U18" s="184">
        <v>113</v>
      </c>
      <c r="V18" s="184">
        <v>0</v>
      </c>
      <c r="W18" s="184">
        <v>6</v>
      </c>
      <c r="X18" s="184">
        <v>0</v>
      </c>
      <c r="Y18" s="183">
        <f t="shared" si="5"/>
        <v>125</v>
      </c>
      <c r="Z18" s="184">
        <v>10</v>
      </c>
      <c r="AA18" s="184">
        <v>105</v>
      </c>
      <c r="AB18" s="184">
        <v>0</v>
      </c>
      <c r="AC18" s="184">
        <v>10</v>
      </c>
      <c r="AD18" s="184">
        <v>0</v>
      </c>
      <c r="AE18" s="183">
        <f t="shared" si="6"/>
        <v>125</v>
      </c>
      <c r="AF18" s="184">
        <v>6</v>
      </c>
      <c r="AG18" s="184">
        <v>113</v>
      </c>
      <c r="AH18" s="184">
        <v>0</v>
      </c>
      <c r="AI18" s="184">
        <v>6</v>
      </c>
      <c r="AJ18" s="184">
        <v>0</v>
      </c>
    </row>
    <row r="19" spans="1:36" ht="38.25" x14ac:dyDescent="0.25">
      <c r="A19" s="178" t="s">
        <v>23</v>
      </c>
      <c r="B19" s="179">
        <v>501501</v>
      </c>
      <c r="C19" s="179">
        <v>150101</v>
      </c>
      <c r="D19" s="180" t="s">
        <v>48</v>
      </c>
      <c r="E19" s="178">
        <v>3</v>
      </c>
      <c r="F19" s="180" t="s">
        <v>272</v>
      </c>
      <c r="G19" s="176">
        <f t="shared" si="1"/>
        <v>270</v>
      </c>
      <c r="H19" s="177">
        <f t="shared" si="2"/>
        <v>238</v>
      </c>
      <c r="I19" s="177">
        <f t="shared" si="0"/>
        <v>20</v>
      </c>
      <c r="J19" s="177">
        <f t="shared" si="0"/>
        <v>0</v>
      </c>
      <c r="K19" s="177">
        <f t="shared" si="0"/>
        <v>12</v>
      </c>
      <c r="L19" s="177">
        <f t="shared" si="0"/>
        <v>0</v>
      </c>
      <c r="M19" s="183">
        <f t="shared" si="3"/>
        <v>68</v>
      </c>
      <c r="N19" s="184">
        <v>60</v>
      </c>
      <c r="O19" s="184">
        <v>5</v>
      </c>
      <c r="P19" s="184">
        <v>0</v>
      </c>
      <c r="Q19" s="184">
        <v>3</v>
      </c>
      <c r="R19" s="184">
        <v>0</v>
      </c>
      <c r="S19" s="183">
        <f t="shared" si="4"/>
        <v>67</v>
      </c>
      <c r="T19" s="184">
        <v>59</v>
      </c>
      <c r="U19" s="184">
        <v>5</v>
      </c>
      <c r="V19" s="184">
        <v>0</v>
      </c>
      <c r="W19" s="184">
        <v>3</v>
      </c>
      <c r="X19" s="184">
        <v>0</v>
      </c>
      <c r="Y19" s="183">
        <f t="shared" si="5"/>
        <v>68</v>
      </c>
      <c r="Z19" s="184">
        <v>60</v>
      </c>
      <c r="AA19" s="184">
        <v>5</v>
      </c>
      <c r="AB19" s="184">
        <v>0</v>
      </c>
      <c r="AC19" s="184">
        <v>3</v>
      </c>
      <c r="AD19" s="184">
        <v>0</v>
      </c>
      <c r="AE19" s="183">
        <f t="shared" si="6"/>
        <v>67</v>
      </c>
      <c r="AF19" s="184">
        <v>59</v>
      </c>
      <c r="AG19" s="184">
        <v>5</v>
      </c>
      <c r="AH19" s="184">
        <v>0</v>
      </c>
      <c r="AI19" s="184">
        <v>3</v>
      </c>
      <c r="AJ19" s="184">
        <v>0</v>
      </c>
    </row>
    <row r="20" spans="1:36" ht="38.25" x14ac:dyDescent="0.25">
      <c r="A20" s="178" t="s">
        <v>23</v>
      </c>
      <c r="B20" s="179">
        <v>501601</v>
      </c>
      <c r="C20" s="179">
        <v>160101</v>
      </c>
      <c r="D20" s="180" t="s">
        <v>51</v>
      </c>
      <c r="E20" s="178">
        <v>3</v>
      </c>
      <c r="F20" s="180" t="s">
        <v>272</v>
      </c>
      <c r="G20" s="176">
        <f t="shared" si="1"/>
        <v>310</v>
      </c>
      <c r="H20" s="177">
        <f t="shared" si="2"/>
        <v>0</v>
      </c>
      <c r="I20" s="177">
        <f t="shared" si="0"/>
        <v>310</v>
      </c>
      <c r="J20" s="177">
        <f t="shared" si="0"/>
        <v>0</v>
      </c>
      <c r="K20" s="177">
        <f t="shared" si="0"/>
        <v>0</v>
      </c>
      <c r="L20" s="177">
        <f t="shared" si="0"/>
        <v>0</v>
      </c>
      <c r="M20" s="183">
        <f t="shared" si="3"/>
        <v>78</v>
      </c>
      <c r="N20" s="184">
        <v>0</v>
      </c>
      <c r="O20" s="184">
        <v>78</v>
      </c>
      <c r="P20" s="184">
        <v>0</v>
      </c>
      <c r="Q20" s="184">
        <v>0</v>
      </c>
      <c r="R20" s="184">
        <v>0</v>
      </c>
      <c r="S20" s="183">
        <f t="shared" si="4"/>
        <v>77</v>
      </c>
      <c r="T20" s="184">
        <v>0</v>
      </c>
      <c r="U20" s="184">
        <v>77</v>
      </c>
      <c r="V20" s="184">
        <v>0</v>
      </c>
      <c r="W20" s="184">
        <v>0</v>
      </c>
      <c r="X20" s="184">
        <v>0</v>
      </c>
      <c r="Y20" s="183">
        <f t="shared" si="5"/>
        <v>78</v>
      </c>
      <c r="Z20" s="184">
        <v>0</v>
      </c>
      <c r="AA20" s="184">
        <v>78</v>
      </c>
      <c r="AB20" s="184">
        <v>0</v>
      </c>
      <c r="AC20" s="184">
        <v>0</v>
      </c>
      <c r="AD20" s="184">
        <v>0</v>
      </c>
      <c r="AE20" s="183">
        <f t="shared" si="6"/>
        <v>77</v>
      </c>
      <c r="AF20" s="184">
        <v>0</v>
      </c>
      <c r="AG20" s="184">
        <v>77</v>
      </c>
      <c r="AH20" s="184">
        <v>0</v>
      </c>
      <c r="AI20" s="184">
        <v>0</v>
      </c>
      <c r="AJ20" s="184">
        <v>0</v>
      </c>
    </row>
    <row r="21" spans="1:36" ht="38.25" x14ac:dyDescent="0.25">
      <c r="A21" s="178" t="s">
        <v>23</v>
      </c>
      <c r="B21" s="179">
        <v>501701</v>
      </c>
      <c r="C21" s="179">
        <v>170101</v>
      </c>
      <c r="D21" s="180" t="s">
        <v>52</v>
      </c>
      <c r="E21" s="178">
        <v>3</v>
      </c>
      <c r="F21" s="180" t="s">
        <v>272</v>
      </c>
      <c r="G21" s="176">
        <f t="shared" si="1"/>
        <v>294</v>
      </c>
      <c r="H21" s="177">
        <f t="shared" si="2"/>
        <v>4</v>
      </c>
      <c r="I21" s="177">
        <f t="shared" si="0"/>
        <v>258</v>
      </c>
      <c r="J21" s="177">
        <f t="shared" si="0"/>
        <v>4</v>
      </c>
      <c r="K21" s="177">
        <f t="shared" si="0"/>
        <v>24</v>
      </c>
      <c r="L21" s="177">
        <f t="shared" si="0"/>
        <v>4</v>
      </c>
      <c r="M21" s="183">
        <f t="shared" si="3"/>
        <v>74</v>
      </c>
      <c r="N21" s="184">
        <v>1</v>
      </c>
      <c r="O21" s="184">
        <v>65</v>
      </c>
      <c r="P21" s="184">
        <v>1</v>
      </c>
      <c r="Q21" s="184">
        <v>6</v>
      </c>
      <c r="R21" s="184">
        <v>1</v>
      </c>
      <c r="S21" s="183">
        <f t="shared" si="4"/>
        <v>73</v>
      </c>
      <c r="T21" s="184">
        <v>1</v>
      </c>
      <c r="U21" s="184">
        <v>64</v>
      </c>
      <c r="V21" s="184">
        <v>1</v>
      </c>
      <c r="W21" s="184">
        <v>6</v>
      </c>
      <c r="X21" s="184">
        <v>1</v>
      </c>
      <c r="Y21" s="183">
        <f t="shared" si="5"/>
        <v>74</v>
      </c>
      <c r="Z21" s="184">
        <v>1</v>
      </c>
      <c r="AA21" s="184">
        <v>65</v>
      </c>
      <c r="AB21" s="184">
        <v>1</v>
      </c>
      <c r="AC21" s="184">
        <v>6</v>
      </c>
      <c r="AD21" s="184">
        <v>1</v>
      </c>
      <c r="AE21" s="183">
        <f t="shared" si="6"/>
        <v>73</v>
      </c>
      <c r="AF21" s="184">
        <v>1</v>
      </c>
      <c r="AG21" s="184">
        <v>64</v>
      </c>
      <c r="AH21" s="184">
        <v>1</v>
      </c>
      <c r="AI21" s="184">
        <v>6</v>
      </c>
      <c r="AJ21" s="184">
        <v>1</v>
      </c>
    </row>
    <row r="22" spans="1:36" ht="38.25" x14ac:dyDescent="0.25">
      <c r="A22" s="178" t="s">
        <v>23</v>
      </c>
      <c r="B22" s="179">
        <v>501901</v>
      </c>
      <c r="C22" s="179">
        <v>190101</v>
      </c>
      <c r="D22" s="180" t="s">
        <v>56</v>
      </c>
      <c r="E22" s="178">
        <v>3</v>
      </c>
      <c r="F22" s="180" t="s">
        <v>272</v>
      </c>
      <c r="G22" s="176">
        <f t="shared" si="1"/>
        <v>738</v>
      </c>
      <c r="H22" s="177">
        <f t="shared" si="2"/>
        <v>12</v>
      </c>
      <c r="I22" s="177">
        <f t="shared" si="2"/>
        <v>144</v>
      </c>
      <c r="J22" s="177">
        <f t="shared" si="2"/>
        <v>12</v>
      </c>
      <c r="K22" s="177">
        <f t="shared" si="2"/>
        <v>558</v>
      </c>
      <c r="L22" s="177">
        <f t="shared" si="2"/>
        <v>12</v>
      </c>
      <c r="M22" s="183">
        <f t="shared" si="3"/>
        <v>185</v>
      </c>
      <c r="N22" s="184">
        <v>3</v>
      </c>
      <c r="O22" s="184">
        <v>37</v>
      </c>
      <c r="P22" s="184">
        <v>3</v>
      </c>
      <c r="Q22" s="184">
        <v>139</v>
      </c>
      <c r="R22" s="184">
        <v>3</v>
      </c>
      <c r="S22" s="183">
        <f t="shared" si="4"/>
        <v>184</v>
      </c>
      <c r="T22" s="184">
        <v>3</v>
      </c>
      <c r="U22" s="184">
        <v>14</v>
      </c>
      <c r="V22" s="184">
        <v>3</v>
      </c>
      <c r="W22" s="184">
        <v>161</v>
      </c>
      <c r="X22" s="184">
        <v>3</v>
      </c>
      <c r="Y22" s="183">
        <f t="shared" si="5"/>
        <v>185</v>
      </c>
      <c r="Z22" s="184">
        <v>3</v>
      </c>
      <c r="AA22" s="184">
        <v>49</v>
      </c>
      <c r="AB22" s="184">
        <v>3</v>
      </c>
      <c r="AC22" s="184">
        <v>127</v>
      </c>
      <c r="AD22" s="184">
        <v>3</v>
      </c>
      <c r="AE22" s="183">
        <f t="shared" si="6"/>
        <v>184</v>
      </c>
      <c r="AF22" s="184">
        <v>3</v>
      </c>
      <c r="AG22" s="184">
        <v>44</v>
      </c>
      <c r="AH22" s="184">
        <v>3</v>
      </c>
      <c r="AI22" s="184">
        <v>131</v>
      </c>
      <c r="AJ22" s="184">
        <v>3</v>
      </c>
    </row>
    <row r="23" spans="1:36" ht="38.25" x14ac:dyDescent="0.25">
      <c r="A23" s="178" t="s">
        <v>23</v>
      </c>
      <c r="B23" s="179">
        <v>502004</v>
      </c>
      <c r="C23" s="179">
        <v>200401</v>
      </c>
      <c r="D23" s="180" t="s">
        <v>60</v>
      </c>
      <c r="E23" s="178">
        <v>3</v>
      </c>
      <c r="F23" s="180" t="s">
        <v>272</v>
      </c>
      <c r="G23" s="176">
        <f t="shared" si="1"/>
        <v>202</v>
      </c>
      <c r="H23" s="177">
        <f t="shared" si="2"/>
        <v>28</v>
      </c>
      <c r="I23" s="177">
        <f t="shared" si="2"/>
        <v>58</v>
      </c>
      <c r="J23" s="177">
        <f t="shared" si="2"/>
        <v>28</v>
      </c>
      <c r="K23" s="177">
        <f t="shared" si="2"/>
        <v>60</v>
      </c>
      <c r="L23" s="177">
        <f t="shared" si="2"/>
        <v>28</v>
      </c>
      <c r="M23" s="183">
        <f t="shared" si="3"/>
        <v>51</v>
      </c>
      <c r="N23" s="184">
        <v>7</v>
      </c>
      <c r="O23" s="184">
        <v>15</v>
      </c>
      <c r="P23" s="184">
        <v>7</v>
      </c>
      <c r="Q23" s="184">
        <v>15</v>
      </c>
      <c r="R23" s="184">
        <v>7</v>
      </c>
      <c r="S23" s="183">
        <f t="shared" si="4"/>
        <v>50</v>
      </c>
      <c r="T23" s="184">
        <v>7</v>
      </c>
      <c r="U23" s="184">
        <v>14</v>
      </c>
      <c r="V23" s="184">
        <v>7</v>
      </c>
      <c r="W23" s="184">
        <v>15</v>
      </c>
      <c r="X23" s="184">
        <v>7</v>
      </c>
      <c r="Y23" s="183">
        <f t="shared" si="5"/>
        <v>51</v>
      </c>
      <c r="Z23" s="184">
        <v>7</v>
      </c>
      <c r="AA23" s="184">
        <v>15</v>
      </c>
      <c r="AB23" s="184">
        <v>7</v>
      </c>
      <c r="AC23" s="184">
        <v>15</v>
      </c>
      <c r="AD23" s="184">
        <v>7</v>
      </c>
      <c r="AE23" s="183">
        <f t="shared" si="6"/>
        <v>50</v>
      </c>
      <c r="AF23" s="184">
        <v>7</v>
      </c>
      <c r="AG23" s="184">
        <v>14</v>
      </c>
      <c r="AH23" s="184">
        <v>7</v>
      </c>
      <c r="AI23" s="184">
        <v>15</v>
      </c>
      <c r="AJ23" s="184">
        <v>7</v>
      </c>
    </row>
    <row r="24" spans="1:36" ht="38.25" x14ac:dyDescent="0.25">
      <c r="A24" s="178" t="s">
        <v>23</v>
      </c>
      <c r="B24" s="179">
        <v>502101</v>
      </c>
      <c r="C24" s="179">
        <v>210101</v>
      </c>
      <c r="D24" s="180" t="s">
        <v>61</v>
      </c>
      <c r="E24" s="178">
        <v>3</v>
      </c>
      <c r="F24" s="180" t="s">
        <v>272</v>
      </c>
      <c r="G24" s="176">
        <f t="shared" si="1"/>
        <v>215</v>
      </c>
      <c r="H24" s="177">
        <f t="shared" si="2"/>
        <v>48</v>
      </c>
      <c r="I24" s="177">
        <f t="shared" si="2"/>
        <v>157</v>
      </c>
      <c r="J24" s="177">
        <f t="shared" si="2"/>
        <v>0</v>
      </c>
      <c r="K24" s="177">
        <f t="shared" si="2"/>
        <v>10</v>
      </c>
      <c r="L24" s="177">
        <f t="shared" si="2"/>
        <v>0</v>
      </c>
      <c r="M24" s="183">
        <f t="shared" si="3"/>
        <v>54</v>
      </c>
      <c r="N24" s="184">
        <v>12</v>
      </c>
      <c r="O24" s="184">
        <v>38</v>
      </c>
      <c r="P24" s="184">
        <v>0</v>
      </c>
      <c r="Q24" s="184">
        <v>4</v>
      </c>
      <c r="R24" s="184">
        <v>0</v>
      </c>
      <c r="S24" s="183">
        <f t="shared" si="4"/>
        <v>54</v>
      </c>
      <c r="T24" s="184">
        <v>12</v>
      </c>
      <c r="U24" s="184">
        <v>40</v>
      </c>
      <c r="V24" s="184">
        <v>0</v>
      </c>
      <c r="W24" s="184">
        <v>2</v>
      </c>
      <c r="X24" s="184">
        <v>0</v>
      </c>
      <c r="Y24" s="183">
        <f t="shared" si="5"/>
        <v>54</v>
      </c>
      <c r="Z24" s="184">
        <v>12</v>
      </c>
      <c r="AA24" s="184">
        <v>40</v>
      </c>
      <c r="AB24" s="184">
        <v>0</v>
      </c>
      <c r="AC24" s="184">
        <v>2</v>
      </c>
      <c r="AD24" s="184">
        <v>0</v>
      </c>
      <c r="AE24" s="183">
        <f t="shared" si="6"/>
        <v>53</v>
      </c>
      <c r="AF24" s="184">
        <v>12</v>
      </c>
      <c r="AG24" s="184">
        <v>39</v>
      </c>
      <c r="AH24" s="184">
        <v>0</v>
      </c>
      <c r="AI24" s="184">
        <v>2</v>
      </c>
      <c r="AJ24" s="184">
        <v>0</v>
      </c>
    </row>
    <row r="25" spans="1:36" ht="38.25" x14ac:dyDescent="0.25">
      <c r="A25" s="178" t="s">
        <v>23</v>
      </c>
      <c r="B25" s="179">
        <v>502201</v>
      </c>
      <c r="C25" s="179">
        <v>220101</v>
      </c>
      <c r="D25" s="180" t="s">
        <v>64</v>
      </c>
      <c r="E25" s="178">
        <v>3</v>
      </c>
      <c r="F25" s="180" t="s">
        <v>272</v>
      </c>
      <c r="G25" s="176">
        <f t="shared" si="1"/>
        <v>67</v>
      </c>
      <c r="H25" s="177">
        <f t="shared" si="2"/>
        <v>0</v>
      </c>
      <c r="I25" s="177">
        <f t="shared" si="2"/>
        <v>67</v>
      </c>
      <c r="J25" s="177">
        <f t="shared" si="2"/>
        <v>0</v>
      </c>
      <c r="K25" s="177">
        <f t="shared" si="2"/>
        <v>0</v>
      </c>
      <c r="L25" s="177">
        <f t="shared" si="2"/>
        <v>0</v>
      </c>
      <c r="M25" s="183">
        <f t="shared" si="3"/>
        <v>17</v>
      </c>
      <c r="N25" s="184">
        <v>0</v>
      </c>
      <c r="O25" s="184">
        <v>17</v>
      </c>
      <c r="P25" s="184">
        <v>0</v>
      </c>
      <c r="Q25" s="184">
        <v>0</v>
      </c>
      <c r="R25" s="184">
        <v>0</v>
      </c>
      <c r="S25" s="183">
        <f t="shared" si="4"/>
        <v>17</v>
      </c>
      <c r="T25" s="184">
        <v>0</v>
      </c>
      <c r="U25" s="184">
        <v>17</v>
      </c>
      <c r="V25" s="184">
        <v>0</v>
      </c>
      <c r="W25" s="184">
        <v>0</v>
      </c>
      <c r="X25" s="184">
        <v>0</v>
      </c>
      <c r="Y25" s="183">
        <f t="shared" si="5"/>
        <v>17</v>
      </c>
      <c r="Z25" s="184">
        <v>0</v>
      </c>
      <c r="AA25" s="184">
        <v>17</v>
      </c>
      <c r="AB25" s="184">
        <v>0</v>
      </c>
      <c r="AC25" s="184">
        <v>0</v>
      </c>
      <c r="AD25" s="184">
        <v>0</v>
      </c>
      <c r="AE25" s="183">
        <f t="shared" si="6"/>
        <v>16</v>
      </c>
      <c r="AF25" s="184">
        <v>0</v>
      </c>
      <c r="AG25" s="184">
        <v>16</v>
      </c>
      <c r="AH25" s="184">
        <v>0</v>
      </c>
      <c r="AI25" s="184">
        <v>0</v>
      </c>
      <c r="AJ25" s="184">
        <v>0</v>
      </c>
    </row>
    <row r="26" spans="1:36" ht="38.25" x14ac:dyDescent="0.25">
      <c r="A26" s="178" t="s">
        <v>23</v>
      </c>
      <c r="B26" s="179">
        <v>502301</v>
      </c>
      <c r="C26" s="179">
        <v>230101</v>
      </c>
      <c r="D26" s="180" t="s">
        <v>65</v>
      </c>
      <c r="E26" s="178">
        <v>3</v>
      </c>
      <c r="F26" s="180" t="s">
        <v>272</v>
      </c>
      <c r="G26" s="176">
        <f t="shared" si="1"/>
        <v>173</v>
      </c>
      <c r="H26" s="177">
        <f t="shared" si="2"/>
        <v>127</v>
      </c>
      <c r="I26" s="177">
        <f t="shared" si="2"/>
        <v>4</v>
      </c>
      <c r="J26" s="177">
        <f t="shared" si="2"/>
        <v>0</v>
      </c>
      <c r="K26" s="177">
        <f t="shared" si="2"/>
        <v>42</v>
      </c>
      <c r="L26" s="177">
        <f t="shared" si="2"/>
        <v>0</v>
      </c>
      <c r="M26" s="183">
        <f t="shared" si="3"/>
        <v>43</v>
      </c>
      <c r="N26" s="184">
        <v>32</v>
      </c>
      <c r="O26" s="184">
        <v>1</v>
      </c>
      <c r="P26" s="184">
        <v>0</v>
      </c>
      <c r="Q26" s="184">
        <v>10</v>
      </c>
      <c r="R26" s="184">
        <v>0</v>
      </c>
      <c r="S26" s="183">
        <f t="shared" si="4"/>
        <v>44</v>
      </c>
      <c r="T26" s="184">
        <v>33</v>
      </c>
      <c r="U26" s="184">
        <v>1</v>
      </c>
      <c r="V26" s="184">
        <v>0</v>
      </c>
      <c r="W26" s="184">
        <v>10</v>
      </c>
      <c r="X26" s="184">
        <v>0</v>
      </c>
      <c r="Y26" s="183">
        <f t="shared" si="5"/>
        <v>43</v>
      </c>
      <c r="Z26" s="184">
        <v>32</v>
      </c>
      <c r="AA26" s="184">
        <v>1</v>
      </c>
      <c r="AB26" s="184">
        <v>0</v>
      </c>
      <c r="AC26" s="184">
        <v>10</v>
      </c>
      <c r="AD26" s="184">
        <v>0</v>
      </c>
      <c r="AE26" s="183">
        <f t="shared" si="6"/>
        <v>43</v>
      </c>
      <c r="AF26" s="184">
        <v>30</v>
      </c>
      <c r="AG26" s="184">
        <v>1</v>
      </c>
      <c r="AH26" s="184">
        <v>0</v>
      </c>
      <c r="AI26" s="184">
        <v>12</v>
      </c>
      <c r="AJ26" s="184">
        <v>0</v>
      </c>
    </row>
    <row r="27" spans="1:36" ht="38.25" x14ac:dyDescent="0.25">
      <c r="A27" s="178" t="s">
        <v>23</v>
      </c>
      <c r="B27" s="179">
        <v>502401</v>
      </c>
      <c r="C27" s="179">
        <v>240101</v>
      </c>
      <c r="D27" s="180" t="s">
        <v>66</v>
      </c>
      <c r="E27" s="178">
        <v>3</v>
      </c>
      <c r="F27" s="180" t="s">
        <v>272</v>
      </c>
      <c r="G27" s="176">
        <f t="shared" si="1"/>
        <v>256</v>
      </c>
      <c r="H27" s="177">
        <f t="shared" si="2"/>
        <v>20</v>
      </c>
      <c r="I27" s="177">
        <f t="shared" si="2"/>
        <v>156</v>
      </c>
      <c r="J27" s="177">
        <f t="shared" si="2"/>
        <v>0</v>
      </c>
      <c r="K27" s="177">
        <f t="shared" si="2"/>
        <v>80</v>
      </c>
      <c r="L27" s="177">
        <f t="shared" si="2"/>
        <v>0</v>
      </c>
      <c r="M27" s="183">
        <f t="shared" si="3"/>
        <v>64</v>
      </c>
      <c r="N27" s="184">
        <v>5</v>
      </c>
      <c r="O27" s="184">
        <v>39</v>
      </c>
      <c r="P27" s="184">
        <v>0</v>
      </c>
      <c r="Q27" s="184">
        <v>20</v>
      </c>
      <c r="R27" s="184">
        <v>0</v>
      </c>
      <c r="S27" s="183">
        <f t="shared" si="4"/>
        <v>64</v>
      </c>
      <c r="T27" s="184">
        <v>5</v>
      </c>
      <c r="U27" s="184">
        <v>39</v>
      </c>
      <c r="V27" s="184">
        <v>0</v>
      </c>
      <c r="W27" s="184">
        <v>20</v>
      </c>
      <c r="X27" s="184">
        <v>0</v>
      </c>
      <c r="Y27" s="183">
        <f t="shared" si="5"/>
        <v>64</v>
      </c>
      <c r="Z27" s="184">
        <v>5</v>
      </c>
      <c r="AA27" s="184">
        <v>39</v>
      </c>
      <c r="AB27" s="184">
        <v>0</v>
      </c>
      <c r="AC27" s="184">
        <v>20</v>
      </c>
      <c r="AD27" s="184">
        <v>0</v>
      </c>
      <c r="AE27" s="183">
        <f t="shared" si="6"/>
        <v>64</v>
      </c>
      <c r="AF27" s="184">
        <v>5</v>
      </c>
      <c r="AG27" s="184">
        <v>39</v>
      </c>
      <c r="AH27" s="184">
        <v>0</v>
      </c>
      <c r="AI27" s="184">
        <v>20</v>
      </c>
      <c r="AJ27" s="184">
        <v>0</v>
      </c>
    </row>
    <row r="28" spans="1:36" ht="38.25" x14ac:dyDescent="0.25">
      <c r="A28" s="178" t="s">
        <v>23</v>
      </c>
      <c r="B28" s="179">
        <v>502501</v>
      </c>
      <c r="C28" s="179">
        <v>250101</v>
      </c>
      <c r="D28" s="180" t="s">
        <v>67</v>
      </c>
      <c r="E28" s="178">
        <v>3</v>
      </c>
      <c r="F28" s="180" t="s">
        <v>272</v>
      </c>
      <c r="G28" s="176">
        <f t="shared" si="1"/>
        <v>120</v>
      </c>
      <c r="H28" s="177">
        <f t="shared" si="2"/>
        <v>116</v>
      </c>
      <c r="I28" s="177">
        <f t="shared" si="2"/>
        <v>4</v>
      </c>
      <c r="J28" s="177">
        <f t="shared" si="2"/>
        <v>0</v>
      </c>
      <c r="K28" s="177">
        <f t="shared" si="2"/>
        <v>0</v>
      </c>
      <c r="L28" s="177">
        <f t="shared" si="2"/>
        <v>0</v>
      </c>
      <c r="M28" s="183">
        <f t="shared" si="3"/>
        <v>30</v>
      </c>
      <c r="N28" s="184">
        <v>29</v>
      </c>
      <c r="O28" s="184">
        <v>1</v>
      </c>
      <c r="P28" s="184">
        <v>0</v>
      </c>
      <c r="Q28" s="184">
        <v>0</v>
      </c>
      <c r="R28" s="184">
        <v>0</v>
      </c>
      <c r="S28" s="183">
        <f t="shared" si="4"/>
        <v>30</v>
      </c>
      <c r="T28" s="184">
        <v>29</v>
      </c>
      <c r="U28" s="184">
        <v>1</v>
      </c>
      <c r="V28" s="184">
        <v>0</v>
      </c>
      <c r="W28" s="184">
        <v>0</v>
      </c>
      <c r="X28" s="184">
        <v>0</v>
      </c>
      <c r="Y28" s="183">
        <f t="shared" si="5"/>
        <v>30</v>
      </c>
      <c r="Z28" s="184">
        <v>29</v>
      </c>
      <c r="AA28" s="184">
        <v>1</v>
      </c>
      <c r="AB28" s="184">
        <v>0</v>
      </c>
      <c r="AC28" s="184">
        <v>0</v>
      </c>
      <c r="AD28" s="184">
        <v>0</v>
      </c>
      <c r="AE28" s="183">
        <f t="shared" si="6"/>
        <v>30</v>
      </c>
      <c r="AF28" s="184">
        <v>29</v>
      </c>
      <c r="AG28" s="184">
        <v>1</v>
      </c>
      <c r="AH28" s="184">
        <v>0</v>
      </c>
      <c r="AI28" s="184">
        <v>0</v>
      </c>
      <c r="AJ28" s="184">
        <v>0</v>
      </c>
    </row>
    <row r="29" spans="1:36" ht="38.25" x14ac:dyDescent="0.25">
      <c r="A29" s="178" t="s">
        <v>23</v>
      </c>
      <c r="B29" s="179">
        <v>506201</v>
      </c>
      <c r="C29" s="179">
        <v>260301</v>
      </c>
      <c r="D29" s="180" t="s">
        <v>68</v>
      </c>
      <c r="E29" s="178">
        <v>3</v>
      </c>
      <c r="F29" s="180" t="s">
        <v>272</v>
      </c>
      <c r="G29" s="176">
        <f t="shared" si="1"/>
        <v>57</v>
      </c>
      <c r="H29" s="177">
        <f t="shared" si="2"/>
        <v>57</v>
      </c>
      <c r="I29" s="177">
        <f t="shared" si="2"/>
        <v>0</v>
      </c>
      <c r="J29" s="177">
        <f t="shared" si="2"/>
        <v>0</v>
      </c>
      <c r="K29" s="177">
        <f t="shared" si="2"/>
        <v>0</v>
      </c>
      <c r="L29" s="177">
        <f t="shared" si="2"/>
        <v>0</v>
      </c>
      <c r="M29" s="183">
        <f t="shared" si="3"/>
        <v>14</v>
      </c>
      <c r="N29" s="184">
        <v>14</v>
      </c>
      <c r="O29" s="184">
        <v>0</v>
      </c>
      <c r="P29" s="184">
        <v>0</v>
      </c>
      <c r="Q29" s="184">
        <v>0</v>
      </c>
      <c r="R29" s="184">
        <v>0</v>
      </c>
      <c r="S29" s="183">
        <f t="shared" si="4"/>
        <v>15</v>
      </c>
      <c r="T29" s="184">
        <v>15</v>
      </c>
      <c r="U29" s="184">
        <v>0</v>
      </c>
      <c r="V29" s="184">
        <v>0</v>
      </c>
      <c r="W29" s="184">
        <v>0</v>
      </c>
      <c r="X29" s="184">
        <v>0</v>
      </c>
      <c r="Y29" s="183">
        <f t="shared" si="5"/>
        <v>14</v>
      </c>
      <c r="Z29" s="184">
        <v>14</v>
      </c>
      <c r="AA29" s="184">
        <v>0</v>
      </c>
      <c r="AB29" s="184">
        <v>0</v>
      </c>
      <c r="AC29" s="184">
        <v>0</v>
      </c>
      <c r="AD29" s="184">
        <v>0</v>
      </c>
      <c r="AE29" s="183">
        <f t="shared" si="6"/>
        <v>14</v>
      </c>
      <c r="AF29" s="184">
        <v>14</v>
      </c>
      <c r="AG29" s="184">
        <v>0</v>
      </c>
      <c r="AH29" s="184">
        <v>0</v>
      </c>
      <c r="AI29" s="184">
        <v>0</v>
      </c>
      <c r="AJ29" s="184">
        <v>0</v>
      </c>
    </row>
    <row r="30" spans="1:36" ht="38.25" x14ac:dyDescent="0.25">
      <c r="A30" s="178" t="s">
        <v>23</v>
      </c>
      <c r="B30" s="179">
        <v>506901</v>
      </c>
      <c r="C30" s="179">
        <v>261501</v>
      </c>
      <c r="D30" s="180" t="s">
        <v>176</v>
      </c>
      <c r="E30" s="178">
        <v>3</v>
      </c>
      <c r="F30" s="180" t="s">
        <v>272</v>
      </c>
      <c r="G30" s="176">
        <f t="shared" si="1"/>
        <v>25</v>
      </c>
      <c r="H30" s="177">
        <f t="shared" si="2"/>
        <v>25</v>
      </c>
      <c r="I30" s="177">
        <f t="shared" si="2"/>
        <v>0</v>
      </c>
      <c r="J30" s="177">
        <f t="shared" si="2"/>
        <v>0</v>
      </c>
      <c r="K30" s="177">
        <f t="shared" si="2"/>
        <v>0</v>
      </c>
      <c r="L30" s="177">
        <f t="shared" si="2"/>
        <v>0</v>
      </c>
      <c r="M30" s="183">
        <f t="shared" si="3"/>
        <v>6</v>
      </c>
      <c r="N30" s="184">
        <v>6</v>
      </c>
      <c r="O30" s="184">
        <v>0</v>
      </c>
      <c r="P30" s="184">
        <v>0</v>
      </c>
      <c r="Q30" s="184">
        <v>0</v>
      </c>
      <c r="R30" s="184">
        <v>0</v>
      </c>
      <c r="S30" s="183">
        <f t="shared" si="4"/>
        <v>7</v>
      </c>
      <c r="T30" s="184">
        <v>7</v>
      </c>
      <c r="U30" s="184">
        <v>0</v>
      </c>
      <c r="V30" s="184">
        <v>0</v>
      </c>
      <c r="W30" s="184">
        <v>0</v>
      </c>
      <c r="X30" s="184">
        <v>0</v>
      </c>
      <c r="Y30" s="183">
        <f t="shared" si="5"/>
        <v>6</v>
      </c>
      <c r="Z30" s="184">
        <v>6</v>
      </c>
      <c r="AA30" s="184">
        <v>0</v>
      </c>
      <c r="AB30" s="184">
        <v>0</v>
      </c>
      <c r="AC30" s="184">
        <v>0</v>
      </c>
      <c r="AD30" s="184">
        <v>0</v>
      </c>
      <c r="AE30" s="183">
        <f t="shared" si="6"/>
        <v>6</v>
      </c>
      <c r="AF30" s="184">
        <v>6</v>
      </c>
      <c r="AG30" s="184">
        <v>0</v>
      </c>
      <c r="AH30" s="184">
        <v>0</v>
      </c>
      <c r="AI30" s="184">
        <v>0</v>
      </c>
      <c r="AJ30" s="184">
        <v>0</v>
      </c>
    </row>
    <row r="31" spans="1:36" ht="38.25" x14ac:dyDescent="0.25">
      <c r="A31" s="178" t="s">
        <v>23</v>
      </c>
      <c r="B31" s="179">
        <v>502606</v>
      </c>
      <c r="C31" s="179">
        <v>262101</v>
      </c>
      <c r="D31" s="180" t="s">
        <v>71</v>
      </c>
      <c r="E31" s="178">
        <v>3</v>
      </c>
      <c r="F31" s="180" t="s">
        <v>272</v>
      </c>
      <c r="G31" s="176">
        <f t="shared" si="1"/>
        <v>120</v>
      </c>
      <c r="H31" s="177">
        <f t="shared" si="2"/>
        <v>100</v>
      </c>
      <c r="I31" s="177">
        <f t="shared" si="2"/>
        <v>16</v>
      </c>
      <c r="J31" s="177">
        <f t="shared" si="2"/>
        <v>0</v>
      </c>
      <c r="K31" s="177">
        <f t="shared" si="2"/>
        <v>4</v>
      </c>
      <c r="L31" s="177">
        <f t="shared" si="2"/>
        <v>0</v>
      </c>
      <c r="M31" s="183">
        <f t="shared" si="3"/>
        <v>30</v>
      </c>
      <c r="N31" s="184">
        <v>25</v>
      </c>
      <c r="O31" s="184">
        <v>4</v>
      </c>
      <c r="P31" s="184">
        <v>0</v>
      </c>
      <c r="Q31" s="184">
        <v>1</v>
      </c>
      <c r="R31" s="184">
        <v>0</v>
      </c>
      <c r="S31" s="183">
        <f t="shared" si="4"/>
        <v>30</v>
      </c>
      <c r="T31" s="184">
        <v>25</v>
      </c>
      <c r="U31" s="184">
        <v>4</v>
      </c>
      <c r="V31" s="184">
        <v>0</v>
      </c>
      <c r="W31" s="184">
        <v>1</v>
      </c>
      <c r="X31" s="184">
        <v>0</v>
      </c>
      <c r="Y31" s="183">
        <f t="shared" si="5"/>
        <v>30</v>
      </c>
      <c r="Z31" s="184">
        <v>25</v>
      </c>
      <c r="AA31" s="184">
        <v>4</v>
      </c>
      <c r="AB31" s="184">
        <v>0</v>
      </c>
      <c r="AC31" s="184">
        <v>1</v>
      </c>
      <c r="AD31" s="184">
        <v>0</v>
      </c>
      <c r="AE31" s="183">
        <f t="shared" si="6"/>
        <v>30</v>
      </c>
      <c r="AF31" s="184">
        <v>25</v>
      </c>
      <c r="AG31" s="184">
        <v>4</v>
      </c>
      <c r="AH31" s="184">
        <v>0</v>
      </c>
      <c r="AI31" s="184">
        <v>1</v>
      </c>
      <c r="AJ31" s="184">
        <v>0</v>
      </c>
    </row>
    <row r="32" spans="1:36" ht="38.25" x14ac:dyDescent="0.25">
      <c r="A32" s="178" t="s">
        <v>23</v>
      </c>
      <c r="B32" s="179">
        <v>502630</v>
      </c>
      <c r="C32" s="179">
        <v>263001</v>
      </c>
      <c r="D32" s="180" t="s">
        <v>72</v>
      </c>
      <c r="E32" s="178">
        <v>3</v>
      </c>
      <c r="F32" s="180" t="s">
        <v>272</v>
      </c>
      <c r="G32" s="176">
        <f t="shared" si="1"/>
        <v>393</v>
      </c>
      <c r="H32" s="177">
        <f t="shared" si="2"/>
        <v>365</v>
      </c>
      <c r="I32" s="177">
        <f t="shared" si="2"/>
        <v>12</v>
      </c>
      <c r="J32" s="177">
        <f t="shared" si="2"/>
        <v>4</v>
      </c>
      <c r="K32" s="177">
        <f t="shared" si="2"/>
        <v>8</v>
      </c>
      <c r="L32" s="177">
        <f t="shared" si="2"/>
        <v>4</v>
      </c>
      <c r="M32" s="183">
        <f t="shared" si="3"/>
        <v>98</v>
      </c>
      <c r="N32" s="184">
        <v>91</v>
      </c>
      <c r="O32" s="184">
        <v>3</v>
      </c>
      <c r="P32" s="184">
        <v>1</v>
      </c>
      <c r="Q32" s="184">
        <v>2</v>
      </c>
      <c r="R32" s="184">
        <v>1</v>
      </c>
      <c r="S32" s="183">
        <f t="shared" si="4"/>
        <v>99</v>
      </c>
      <c r="T32" s="184">
        <v>92</v>
      </c>
      <c r="U32" s="184">
        <v>3</v>
      </c>
      <c r="V32" s="184">
        <v>1</v>
      </c>
      <c r="W32" s="184">
        <v>2</v>
      </c>
      <c r="X32" s="184">
        <v>1</v>
      </c>
      <c r="Y32" s="183">
        <f t="shared" si="5"/>
        <v>98</v>
      </c>
      <c r="Z32" s="184">
        <v>91</v>
      </c>
      <c r="AA32" s="184">
        <v>3</v>
      </c>
      <c r="AB32" s="184">
        <v>1</v>
      </c>
      <c r="AC32" s="184">
        <v>2</v>
      </c>
      <c r="AD32" s="184">
        <v>1</v>
      </c>
      <c r="AE32" s="183">
        <f t="shared" si="6"/>
        <v>98</v>
      </c>
      <c r="AF32" s="184">
        <v>91</v>
      </c>
      <c r="AG32" s="184">
        <v>3</v>
      </c>
      <c r="AH32" s="184">
        <v>1</v>
      </c>
      <c r="AI32" s="184">
        <v>2</v>
      </c>
      <c r="AJ32" s="184">
        <v>1</v>
      </c>
    </row>
    <row r="33" spans="1:36" ht="38.25" x14ac:dyDescent="0.25">
      <c r="A33" s="178" t="s">
        <v>23</v>
      </c>
      <c r="B33" s="179">
        <v>502701</v>
      </c>
      <c r="C33" s="179">
        <v>270101</v>
      </c>
      <c r="D33" s="180" t="s">
        <v>73</v>
      </c>
      <c r="E33" s="178">
        <v>3</v>
      </c>
      <c r="F33" s="180" t="s">
        <v>272</v>
      </c>
      <c r="G33" s="176">
        <f t="shared" si="1"/>
        <v>299</v>
      </c>
      <c r="H33" s="177">
        <f t="shared" si="2"/>
        <v>0</v>
      </c>
      <c r="I33" s="177">
        <f t="shared" si="2"/>
        <v>299</v>
      </c>
      <c r="J33" s="177">
        <f t="shared" si="2"/>
        <v>0</v>
      </c>
      <c r="K33" s="177">
        <f t="shared" si="2"/>
        <v>0</v>
      </c>
      <c r="L33" s="177">
        <f t="shared" si="2"/>
        <v>0</v>
      </c>
      <c r="M33" s="183">
        <f t="shared" si="3"/>
        <v>75</v>
      </c>
      <c r="N33" s="184">
        <v>0</v>
      </c>
      <c r="O33" s="184">
        <v>75</v>
      </c>
      <c r="P33" s="184">
        <v>0</v>
      </c>
      <c r="Q33" s="184">
        <v>0</v>
      </c>
      <c r="R33" s="184">
        <v>0</v>
      </c>
      <c r="S33" s="183">
        <f t="shared" si="4"/>
        <v>75</v>
      </c>
      <c r="T33" s="184">
        <v>0</v>
      </c>
      <c r="U33" s="184">
        <v>75</v>
      </c>
      <c r="V33" s="184">
        <v>0</v>
      </c>
      <c r="W33" s="184">
        <v>0</v>
      </c>
      <c r="X33" s="184">
        <v>0</v>
      </c>
      <c r="Y33" s="183">
        <f t="shared" si="5"/>
        <v>75</v>
      </c>
      <c r="Z33" s="184">
        <v>0</v>
      </c>
      <c r="AA33" s="184">
        <v>75</v>
      </c>
      <c r="AB33" s="184">
        <v>0</v>
      </c>
      <c r="AC33" s="184">
        <v>0</v>
      </c>
      <c r="AD33" s="184">
        <v>0</v>
      </c>
      <c r="AE33" s="183">
        <f t="shared" si="6"/>
        <v>74</v>
      </c>
      <c r="AF33" s="184">
        <v>0</v>
      </c>
      <c r="AG33" s="184">
        <v>74</v>
      </c>
      <c r="AH33" s="184">
        <v>0</v>
      </c>
      <c r="AI33" s="184">
        <v>0</v>
      </c>
      <c r="AJ33" s="184">
        <v>0</v>
      </c>
    </row>
    <row r="34" spans="1:36" ht="38.25" x14ac:dyDescent="0.25">
      <c r="A34" s="178" t="s">
        <v>23</v>
      </c>
      <c r="B34" s="179">
        <v>502801</v>
      </c>
      <c r="C34" s="179">
        <v>280101</v>
      </c>
      <c r="D34" s="180" t="s">
        <v>74</v>
      </c>
      <c r="E34" s="178">
        <v>3</v>
      </c>
      <c r="F34" s="180" t="s">
        <v>272</v>
      </c>
      <c r="G34" s="176">
        <f t="shared" si="1"/>
        <v>99</v>
      </c>
      <c r="H34" s="177">
        <f t="shared" si="2"/>
        <v>54</v>
      </c>
      <c r="I34" s="177">
        <f t="shared" si="2"/>
        <v>33</v>
      </c>
      <c r="J34" s="177">
        <f t="shared" si="2"/>
        <v>4</v>
      </c>
      <c r="K34" s="177">
        <f t="shared" si="2"/>
        <v>4</v>
      </c>
      <c r="L34" s="177">
        <f t="shared" si="2"/>
        <v>4</v>
      </c>
      <c r="M34" s="183">
        <f t="shared" si="3"/>
        <v>25</v>
      </c>
      <c r="N34" s="184">
        <v>10</v>
      </c>
      <c r="O34" s="184">
        <v>12</v>
      </c>
      <c r="P34" s="184">
        <v>1</v>
      </c>
      <c r="Q34" s="184">
        <v>1</v>
      </c>
      <c r="R34" s="184">
        <v>1</v>
      </c>
      <c r="S34" s="183">
        <f t="shared" si="4"/>
        <v>25</v>
      </c>
      <c r="T34" s="184">
        <v>15</v>
      </c>
      <c r="U34" s="184">
        <v>7</v>
      </c>
      <c r="V34" s="184">
        <v>1</v>
      </c>
      <c r="W34" s="184">
        <v>1</v>
      </c>
      <c r="X34" s="184">
        <v>1</v>
      </c>
      <c r="Y34" s="183">
        <f t="shared" si="5"/>
        <v>25</v>
      </c>
      <c r="Z34" s="184">
        <v>15</v>
      </c>
      <c r="AA34" s="184">
        <v>7</v>
      </c>
      <c r="AB34" s="184">
        <v>1</v>
      </c>
      <c r="AC34" s="184">
        <v>1</v>
      </c>
      <c r="AD34" s="184">
        <v>1</v>
      </c>
      <c r="AE34" s="183">
        <f t="shared" si="6"/>
        <v>24</v>
      </c>
      <c r="AF34" s="184">
        <v>14</v>
      </c>
      <c r="AG34" s="184">
        <v>7</v>
      </c>
      <c r="AH34" s="184">
        <v>1</v>
      </c>
      <c r="AI34" s="184">
        <v>1</v>
      </c>
      <c r="AJ34" s="184">
        <v>1</v>
      </c>
    </row>
    <row r="35" spans="1:36" ht="38.25" x14ac:dyDescent="0.25">
      <c r="A35" s="178" t="s">
        <v>23</v>
      </c>
      <c r="B35" s="179">
        <v>502916</v>
      </c>
      <c r="C35" s="179">
        <v>291601</v>
      </c>
      <c r="D35" s="180" t="s">
        <v>76</v>
      </c>
      <c r="E35" s="178">
        <v>3</v>
      </c>
      <c r="F35" s="180" t="s">
        <v>272</v>
      </c>
      <c r="G35" s="176">
        <f t="shared" si="1"/>
        <v>222</v>
      </c>
      <c r="H35" s="177">
        <f t="shared" si="2"/>
        <v>4</v>
      </c>
      <c r="I35" s="177">
        <f t="shared" si="2"/>
        <v>58</v>
      </c>
      <c r="J35" s="177">
        <f t="shared" si="2"/>
        <v>4</v>
      </c>
      <c r="K35" s="177">
        <f t="shared" si="2"/>
        <v>152</v>
      </c>
      <c r="L35" s="177">
        <f t="shared" si="2"/>
        <v>4</v>
      </c>
      <c r="M35" s="183">
        <f t="shared" si="3"/>
        <v>56</v>
      </c>
      <c r="N35" s="184">
        <v>1</v>
      </c>
      <c r="O35" s="184">
        <v>15</v>
      </c>
      <c r="P35" s="184">
        <v>1</v>
      </c>
      <c r="Q35" s="184">
        <v>38</v>
      </c>
      <c r="R35" s="184">
        <v>1</v>
      </c>
      <c r="S35" s="183">
        <f t="shared" si="4"/>
        <v>55</v>
      </c>
      <c r="T35" s="184">
        <v>1</v>
      </c>
      <c r="U35" s="184">
        <v>14</v>
      </c>
      <c r="V35" s="184">
        <v>1</v>
      </c>
      <c r="W35" s="184">
        <v>38</v>
      </c>
      <c r="X35" s="184">
        <v>1</v>
      </c>
      <c r="Y35" s="183">
        <f t="shared" si="5"/>
        <v>56</v>
      </c>
      <c r="Z35" s="184">
        <v>1</v>
      </c>
      <c r="AA35" s="184">
        <v>15</v>
      </c>
      <c r="AB35" s="184">
        <v>1</v>
      </c>
      <c r="AC35" s="184">
        <v>38</v>
      </c>
      <c r="AD35" s="184">
        <v>1</v>
      </c>
      <c r="AE35" s="183">
        <f t="shared" si="6"/>
        <v>55</v>
      </c>
      <c r="AF35" s="184">
        <v>1</v>
      </c>
      <c r="AG35" s="184">
        <v>14</v>
      </c>
      <c r="AH35" s="184">
        <v>1</v>
      </c>
      <c r="AI35" s="184">
        <v>38</v>
      </c>
      <c r="AJ35" s="184">
        <v>1</v>
      </c>
    </row>
    <row r="36" spans="1:36" ht="38.25" x14ac:dyDescent="0.25">
      <c r="A36" s="178" t="s">
        <v>23</v>
      </c>
      <c r="B36" s="179">
        <v>503001</v>
      </c>
      <c r="C36" s="179">
        <v>300101</v>
      </c>
      <c r="D36" s="180" t="s">
        <v>77</v>
      </c>
      <c r="E36" s="178">
        <v>3</v>
      </c>
      <c r="F36" s="180" t="s">
        <v>272</v>
      </c>
      <c r="G36" s="176">
        <f t="shared" si="1"/>
        <v>392</v>
      </c>
      <c r="H36" s="177">
        <f t="shared" si="2"/>
        <v>107</v>
      </c>
      <c r="I36" s="177">
        <f t="shared" si="2"/>
        <v>212</v>
      </c>
      <c r="J36" s="177">
        <f t="shared" si="2"/>
        <v>0</v>
      </c>
      <c r="K36" s="177">
        <f t="shared" si="2"/>
        <v>73</v>
      </c>
      <c r="L36" s="177">
        <f t="shared" si="2"/>
        <v>0</v>
      </c>
      <c r="M36" s="183">
        <f t="shared" si="3"/>
        <v>98</v>
      </c>
      <c r="N36" s="184">
        <v>27</v>
      </c>
      <c r="O36" s="184">
        <v>53</v>
      </c>
      <c r="P36" s="184">
        <v>0</v>
      </c>
      <c r="Q36" s="184">
        <v>18</v>
      </c>
      <c r="R36" s="184">
        <v>0</v>
      </c>
      <c r="S36" s="183">
        <f t="shared" si="4"/>
        <v>98</v>
      </c>
      <c r="T36" s="184">
        <v>26</v>
      </c>
      <c r="U36" s="184">
        <v>53</v>
      </c>
      <c r="V36" s="184">
        <v>0</v>
      </c>
      <c r="W36" s="184">
        <v>19</v>
      </c>
      <c r="X36" s="184">
        <v>0</v>
      </c>
      <c r="Y36" s="183">
        <f t="shared" si="5"/>
        <v>98</v>
      </c>
      <c r="Z36" s="184">
        <v>27</v>
      </c>
      <c r="AA36" s="184">
        <v>53</v>
      </c>
      <c r="AB36" s="184">
        <v>0</v>
      </c>
      <c r="AC36" s="184">
        <v>18</v>
      </c>
      <c r="AD36" s="184">
        <v>0</v>
      </c>
      <c r="AE36" s="183">
        <f t="shared" si="6"/>
        <v>98</v>
      </c>
      <c r="AF36" s="184">
        <v>27</v>
      </c>
      <c r="AG36" s="184">
        <v>53</v>
      </c>
      <c r="AH36" s="184">
        <v>0</v>
      </c>
      <c r="AI36" s="184">
        <v>18</v>
      </c>
      <c r="AJ36" s="184">
        <v>0</v>
      </c>
    </row>
    <row r="37" spans="1:36" ht="38.25" x14ac:dyDescent="0.25">
      <c r="A37" s="178" t="s">
        <v>23</v>
      </c>
      <c r="B37" s="179">
        <v>507001</v>
      </c>
      <c r="C37" s="179">
        <v>300301</v>
      </c>
      <c r="D37" s="180" t="s">
        <v>78</v>
      </c>
      <c r="E37" s="178">
        <v>3</v>
      </c>
      <c r="F37" s="180" t="s">
        <v>272</v>
      </c>
      <c r="G37" s="176">
        <f t="shared" si="1"/>
        <v>32</v>
      </c>
      <c r="H37" s="177">
        <f t="shared" si="2"/>
        <v>19</v>
      </c>
      <c r="I37" s="177">
        <f t="shared" si="2"/>
        <v>0</v>
      </c>
      <c r="J37" s="177">
        <f t="shared" si="2"/>
        <v>0</v>
      </c>
      <c r="K37" s="177">
        <f t="shared" si="2"/>
        <v>13</v>
      </c>
      <c r="L37" s="177">
        <f t="shared" si="2"/>
        <v>0</v>
      </c>
      <c r="M37" s="183">
        <f t="shared" si="3"/>
        <v>8</v>
      </c>
      <c r="N37" s="184">
        <v>5</v>
      </c>
      <c r="O37" s="184">
        <v>0</v>
      </c>
      <c r="P37" s="184">
        <v>0</v>
      </c>
      <c r="Q37" s="184">
        <v>3</v>
      </c>
      <c r="R37" s="184">
        <v>0</v>
      </c>
      <c r="S37" s="183">
        <f t="shared" si="4"/>
        <v>8</v>
      </c>
      <c r="T37" s="184">
        <v>4</v>
      </c>
      <c r="U37" s="184">
        <v>0</v>
      </c>
      <c r="V37" s="184">
        <v>0</v>
      </c>
      <c r="W37" s="184">
        <v>4</v>
      </c>
      <c r="X37" s="184">
        <v>0</v>
      </c>
      <c r="Y37" s="183">
        <f t="shared" si="5"/>
        <v>8</v>
      </c>
      <c r="Z37" s="184">
        <v>5</v>
      </c>
      <c r="AA37" s="184">
        <v>0</v>
      </c>
      <c r="AB37" s="184">
        <v>0</v>
      </c>
      <c r="AC37" s="184">
        <v>3</v>
      </c>
      <c r="AD37" s="184">
        <v>0</v>
      </c>
      <c r="AE37" s="183">
        <f t="shared" si="6"/>
        <v>8</v>
      </c>
      <c r="AF37" s="184">
        <v>5</v>
      </c>
      <c r="AG37" s="184">
        <v>0</v>
      </c>
      <c r="AH37" s="184">
        <v>0</v>
      </c>
      <c r="AI37" s="184">
        <v>3</v>
      </c>
      <c r="AJ37" s="184">
        <v>0</v>
      </c>
    </row>
    <row r="38" spans="1:36" ht="38.25" x14ac:dyDescent="0.25">
      <c r="A38" s="178" t="s">
        <v>23</v>
      </c>
      <c r="B38" s="179">
        <v>503133</v>
      </c>
      <c r="C38" s="179">
        <v>313301</v>
      </c>
      <c r="D38" s="180" t="s">
        <v>82</v>
      </c>
      <c r="E38" s="178">
        <v>3</v>
      </c>
      <c r="F38" s="180" t="s">
        <v>272</v>
      </c>
      <c r="G38" s="176">
        <f t="shared" si="1"/>
        <v>473</v>
      </c>
      <c r="H38" s="177">
        <f t="shared" si="2"/>
        <v>60</v>
      </c>
      <c r="I38" s="177">
        <f t="shared" si="2"/>
        <v>321</v>
      </c>
      <c r="J38" s="177">
        <f t="shared" si="2"/>
        <v>48</v>
      </c>
      <c r="K38" s="177">
        <f t="shared" si="2"/>
        <v>44</v>
      </c>
      <c r="L38" s="177">
        <f t="shared" si="2"/>
        <v>0</v>
      </c>
      <c r="M38" s="183">
        <f t="shared" si="3"/>
        <v>118</v>
      </c>
      <c r="N38" s="184">
        <v>15</v>
      </c>
      <c r="O38" s="184">
        <v>80</v>
      </c>
      <c r="P38" s="184">
        <v>12</v>
      </c>
      <c r="Q38" s="184">
        <v>11</v>
      </c>
      <c r="R38" s="184">
        <v>0</v>
      </c>
      <c r="S38" s="183">
        <f t="shared" si="4"/>
        <v>119</v>
      </c>
      <c r="T38" s="184">
        <v>15</v>
      </c>
      <c r="U38" s="184">
        <v>81</v>
      </c>
      <c r="V38" s="184">
        <v>12</v>
      </c>
      <c r="W38" s="184">
        <v>11</v>
      </c>
      <c r="X38" s="184">
        <v>0</v>
      </c>
      <c r="Y38" s="183">
        <f t="shared" si="5"/>
        <v>118</v>
      </c>
      <c r="Z38" s="184">
        <v>15</v>
      </c>
      <c r="AA38" s="184">
        <v>80</v>
      </c>
      <c r="AB38" s="184">
        <v>12</v>
      </c>
      <c r="AC38" s="184">
        <v>11</v>
      </c>
      <c r="AD38" s="184">
        <v>0</v>
      </c>
      <c r="AE38" s="183">
        <f t="shared" si="6"/>
        <v>118</v>
      </c>
      <c r="AF38" s="184">
        <v>15</v>
      </c>
      <c r="AG38" s="184">
        <v>80</v>
      </c>
      <c r="AH38" s="184">
        <v>12</v>
      </c>
      <c r="AI38" s="184">
        <v>11</v>
      </c>
      <c r="AJ38" s="184">
        <v>0</v>
      </c>
    </row>
    <row r="39" spans="1:36" ht="38.25" x14ac:dyDescent="0.25">
      <c r="A39" s="178" t="s">
        <v>23</v>
      </c>
      <c r="B39" s="179">
        <v>503201</v>
      </c>
      <c r="C39" s="179">
        <v>320101</v>
      </c>
      <c r="D39" s="180" t="s">
        <v>84</v>
      </c>
      <c r="E39" s="178">
        <v>3</v>
      </c>
      <c r="F39" s="180" t="s">
        <v>272</v>
      </c>
      <c r="G39" s="176">
        <f t="shared" si="1"/>
        <v>140</v>
      </c>
      <c r="H39" s="177">
        <f t="shared" si="2"/>
        <v>8</v>
      </c>
      <c r="I39" s="177">
        <f t="shared" si="2"/>
        <v>76</v>
      </c>
      <c r="J39" s="177">
        <f t="shared" si="2"/>
        <v>8</v>
      </c>
      <c r="K39" s="177">
        <f t="shared" si="2"/>
        <v>44</v>
      </c>
      <c r="L39" s="177">
        <f t="shared" si="2"/>
        <v>4</v>
      </c>
      <c r="M39" s="183">
        <f t="shared" si="3"/>
        <v>35</v>
      </c>
      <c r="N39" s="184">
        <v>2</v>
      </c>
      <c r="O39" s="184">
        <v>19</v>
      </c>
      <c r="P39" s="184">
        <v>2</v>
      </c>
      <c r="Q39" s="184">
        <v>11</v>
      </c>
      <c r="R39" s="184">
        <v>1</v>
      </c>
      <c r="S39" s="183">
        <f t="shared" si="4"/>
        <v>35</v>
      </c>
      <c r="T39" s="184">
        <v>2</v>
      </c>
      <c r="U39" s="184">
        <v>19</v>
      </c>
      <c r="V39" s="184">
        <v>2</v>
      </c>
      <c r="W39" s="184">
        <v>11</v>
      </c>
      <c r="X39" s="184">
        <v>1</v>
      </c>
      <c r="Y39" s="183">
        <f t="shared" si="5"/>
        <v>35</v>
      </c>
      <c r="Z39" s="184">
        <v>2</v>
      </c>
      <c r="AA39" s="184">
        <v>19</v>
      </c>
      <c r="AB39" s="184">
        <v>2</v>
      </c>
      <c r="AC39" s="184">
        <v>11</v>
      </c>
      <c r="AD39" s="184">
        <v>1</v>
      </c>
      <c r="AE39" s="183">
        <f t="shared" si="6"/>
        <v>35</v>
      </c>
      <c r="AF39" s="184">
        <v>2</v>
      </c>
      <c r="AG39" s="184">
        <v>19</v>
      </c>
      <c r="AH39" s="184">
        <v>2</v>
      </c>
      <c r="AI39" s="184">
        <v>11</v>
      </c>
      <c r="AJ39" s="184">
        <v>1</v>
      </c>
    </row>
    <row r="40" spans="1:36" ht="38.25" x14ac:dyDescent="0.25">
      <c r="A40" s="178" t="s">
        <v>23</v>
      </c>
      <c r="B40" s="179">
        <v>503302</v>
      </c>
      <c r="C40" s="179">
        <v>330201</v>
      </c>
      <c r="D40" s="180" t="s">
        <v>185</v>
      </c>
      <c r="E40" s="178">
        <v>3</v>
      </c>
      <c r="F40" s="180" t="s">
        <v>272</v>
      </c>
      <c r="G40" s="176">
        <f t="shared" si="1"/>
        <v>30</v>
      </c>
      <c r="H40" s="177">
        <f t="shared" si="2"/>
        <v>0</v>
      </c>
      <c r="I40" s="177">
        <f t="shared" si="2"/>
        <v>26</v>
      </c>
      <c r="J40" s="177">
        <f t="shared" si="2"/>
        <v>0</v>
      </c>
      <c r="K40" s="177">
        <f t="shared" si="2"/>
        <v>4</v>
      </c>
      <c r="L40" s="177">
        <f t="shared" si="2"/>
        <v>0</v>
      </c>
      <c r="M40" s="183">
        <f t="shared" si="3"/>
        <v>8</v>
      </c>
      <c r="N40" s="184">
        <v>0</v>
      </c>
      <c r="O40" s="184">
        <v>7</v>
      </c>
      <c r="P40" s="184">
        <v>0</v>
      </c>
      <c r="Q40" s="184">
        <v>1</v>
      </c>
      <c r="R40" s="184">
        <v>0</v>
      </c>
      <c r="S40" s="183">
        <f t="shared" si="4"/>
        <v>7</v>
      </c>
      <c r="T40" s="184">
        <v>0</v>
      </c>
      <c r="U40" s="184">
        <v>6</v>
      </c>
      <c r="V40" s="184">
        <v>0</v>
      </c>
      <c r="W40" s="184">
        <v>1</v>
      </c>
      <c r="X40" s="184">
        <v>0</v>
      </c>
      <c r="Y40" s="183">
        <f t="shared" si="5"/>
        <v>8</v>
      </c>
      <c r="Z40" s="184">
        <v>0</v>
      </c>
      <c r="AA40" s="184">
        <v>7</v>
      </c>
      <c r="AB40" s="184">
        <v>0</v>
      </c>
      <c r="AC40" s="184">
        <v>1</v>
      </c>
      <c r="AD40" s="184">
        <v>0</v>
      </c>
      <c r="AE40" s="183">
        <f t="shared" si="6"/>
        <v>7</v>
      </c>
      <c r="AF40" s="184">
        <v>0</v>
      </c>
      <c r="AG40" s="184">
        <v>6</v>
      </c>
      <c r="AH40" s="184">
        <v>0</v>
      </c>
      <c r="AI40" s="184">
        <v>1</v>
      </c>
      <c r="AJ40" s="184">
        <v>0</v>
      </c>
    </row>
    <row r="41" spans="1:36" ht="38.25" x14ac:dyDescent="0.25">
      <c r="A41" s="178" t="s">
        <v>23</v>
      </c>
      <c r="B41" s="179">
        <v>503304</v>
      </c>
      <c r="C41" s="179">
        <v>330401</v>
      </c>
      <c r="D41" s="180" t="s">
        <v>186</v>
      </c>
      <c r="E41" s="178">
        <v>3</v>
      </c>
      <c r="F41" s="180" t="s">
        <v>272</v>
      </c>
      <c r="G41" s="176">
        <f t="shared" si="1"/>
        <v>10</v>
      </c>
      <c r="H41" s="177">
        <f t="shared" si="2"/>
        <v>0</v>
      </c>
      <c r="I41" s="177">
        <f t="shared" si="2"/>
        <v>10</v>
      </c>
      <c r="J41" s="177">
        <f t="shared" si="2"/>
        <v>0</v>
      </c>
      <c r="K41" s="177">
        <f t="shared" si="2"/>
        <v>0</v>
      </c>
      <c r="L41" s="177">
        <f t="shared" si="2"/>
        <v>0</v>
      </c>
      <c r="M41" s="183">
        <f t="shared" si="3"/>
        <v>3</v>
      </c>
      <c r="N41" s="184">
        <v>0</v>
      </c>
      <c r="O41" s="184">
        <v>3</v>
      </c>
      <c r="P41" s="184">
        <v>0</v>
      </c>
      <c r="Q41" s="184">
        <v>0</v>
      </c>
      <c r="R41" s="184">
        <v>0</v>
      </c>
      <c r="S41" s="183">
        <f t="shared" si="4"/>
        <v>2</v>
      </c>
      <c r="T41" s="184">
        <v>0</v>
      </c>
      <c r="U41" s="184">
        <v>2</v>
      </c>
      <c r="V41" s="184">
        <v>0</v>
      </c>
      <c r="W41" s="184">
        <v>0</v>
      </c>
      <c r="X41" s="184">
        <v>0</v>
      </c>
      <c r="Y41" s="183">
        <f t="shared" si="5"/>
        <v>3</v>
      </c>
      <c r="Z41" s="184">
        <v>0</v>
      </c>
      <c r="AA41" s="184">
        <v>3</v>
      </c>
      <c r="AB41" s="184">
        <v>0</v>
      </c>
      <c r="AC41" s="184">
        <v>0</v>
      </c>
      <c r="AD41" s="184">
        <v>0</v>
      </c>
      <c r="AE41" s="183">
        <f t="shared" si="6"/>
        <v>2</v>
      </c>
      <c r="AF41" s="184">
        <v>0</v>
      </c>
      <c r="AG41" s="184">
        <v>2</v>
      </c>
      <c r="AH41" s="184">
        <v>0</v>
      </c>
      <c r="AI41" s="184">
        <v>0</v>
      </c>
      <c r="AJ41" s="184">
        <v>0</v>
      </c>
    </row>
    <row r="42" spans="1:36" ht="38.25" x14ac:dyDescent="0.25">
      <c r="A42" s="178" t="s">
        <v>23</v>
      </c>
      <c r="B42" s="179">
        <v>503305</v>
      </c>
      <c r="C42" s="179">
        <v>330501</v>
      </c>
      <c r="D42" s="180" t="s">
        <v>85</v>
      </c>
      <c r="E42" s="178">
        <v>3</v>
      </c>
      <c r="F42" s="180" t="s">
        <v>272</v>
      </c>
      <c r="G42" s="176">
        <f t="shared" si="1"/>
        <v>20</v>
      </c>
      <c r="H42" s="177">
        <f t="shared" si="2"/>
        <v>0</v>
      </c>
      <c r="I42" s="177">
        <f t="shared" si="2"/>
        <v>20</v>
      </c>
      <c r="J42" s="177">
        <f t="shared" si="2"/>
        <v>0</v>
      </c>
      <c r="K42" s="177">
        <f t="shared" si="2"/>
        <v>0</v>
      </c>
      <c r="L42" s="177">
        <f t="shared" si="2"/>
        <v>0</v>
      </c>
      <c r="M42" s="183">
        <f t="shared" si="3"/>
        <v>5</v>
      </c>
      <c r="N42" s="184">
        <v>0</v>
      </c>
      <c r="O42" s="184">
        <v>5</v>
      </c>
      <c r="P42" s="184">
        <v>0</v>
      </c>
      <c r="Q42" s="184">
        <v>0</v>
      </c>
      <c r="R42" s="184">
        <v>0</v>
      </c>
      <c r="S42" s="183">
        <f t="shared" si="4"/>
        <v>5</v>
      </c>
      <c r="T42" s="184">
        <v>0</v>
      </c>
      <c r="U42" s="184">
        <v>5</v>
      </c>
      <c r="V42" s="184">
        <v>0</v>
      </c>
      <c r="W42" s="184">
        <v>0</v>
      </c>
      <c r="X42" s="184">
        <v>0</v>
      </c>
      <c r="Y42" s="183">
        <f t="shared" si="5"/>
        <v>5</v>
      </c>
      <c r="Z42" s="184">
        <v>0</v>
      </c>
      <c r="AA42" s="184">
        <v>5</v>
      </c>
      <c r="AB42" s="184">
        <v>0</v>
      </c>
      <c r="AC42" s="184">
        <v>0</v>
      </c>
      <c r="AD42" s="184">
        <v>0</v>
      </c>
      <c r="AE42" s="183">
        <f t="shared" si="6"/>
        <v>5</v>
      </c>
      <c r="AF42" s="184">
        <v>0</v>
      </c>
      <c r="AG42" s="184">
        <v>5</v>
      </c>
      <c r="AH42" s="184">
        <v>0</v>
      </c>
      <c r="AI42" s="184">
        <v>0</v>
      </c>
      <c r="AJ42" s="184">
        <v>0</v>
      </c>
    </row>
    <row r="43" spans="1:36" ht="38.25" x14ac:dyDescent="0.25">
      <c r="A43" s="178" t="s">
        <v>23</v>
      </c>
      <c r="B43" s="179">
        <v>503309</v>
      </c>
      <c r="C43" s="179">
        <v>330901</v>
      </c>
      <c r="D43" s="180" t="s">
        <v>86</v>
      </c>
      <c r="E43" s="178">
        <v>3</v>
      </c>
      <c r="F43" s="180" t="s">
        <v>272</v>
      </c>
      <c r="G43" s="176">
        <f t="shared" si="1"/>
        <v>12</v>
      </c>
      <c r="H43" s="177">
        <f t="shared" si="2"/>
        <v>0</v>
      </c>
      <c r="I43" s="177">
        <f t="shared" si="2"/>
        <v>8</v>
      </c>
      <c r="J43" s="177">
        <f t="shared" si="2"/>
        <v>0</v>
      </c>
      <c r="K43" s="177">
        <f t="shared" si="2"/>
        <v>4</v>
      </c>
      <c r="L43" s="177">
        <f t="shared" si="2"/>
        <v>0</v>
      </c>
      <c r="M43" s="183">
        <f t="shared" si="3"/>
        <v>3</v>
      </c>
      <c r="N43" s="184">
        <v>0</v>
      </c>
      <c r="O43" s="184">
        <v>2</v>
      </c>
      <c r="P43" s="184">
        <v>0</v>
      </c>
      <c r="Q43" s="184">
        <v>1</v>
      </c>
      <c r="R43" s="184">
        <v>0</v>
      </c>
      <c r="S43" s="183">
        <f t="shared" si="4"/>
        <v>3</v>
      </c>
      <c r="T43" s="184">
        <v>0</v>
      </c>
      <c r="U43" s="184">
        <v>2</v>
      </c>
      <c r="V43" s="184">
        <v>0</v>
      </c>
      <c r="W43" s="184">
        <v>1</v>
      </c>
      <c r="X43" s="184">
        <v>0</v>
      </c>
      <c r="Y43" s="183">
        <f t="shared" si="5"/>
        <v>3</v>
      </c>
      <c r="Z43" s="184">
        <v>0</v>
      </c>
      <c r="AA43" s="184">
        <v>2</v>
      </c>
      <c r="AB43" s="184">
        <v>0</v>
      </c>
      <c r="AC43" s="184">
        <v>1</v>
      </c>
      <c r="AD43" s="184">
        <v>0</v>
      </c>
      <c r="AE43" s="183">
        <f t="shared" si="6"/>
        <v>3</v>
      </c>
      <c r="AF43" s="184">
        <v>0</v>
      </c>
      <c r="AG43" s="184">
        <v>2</v>
      </c>
      <c r="AH43" s="184">
        <v>0</v>
      </c>
      <c r="AI43" s="184">
        <v>1</v>
      </c>
      <c r="AJ43" s="184">
        <v>0</v>
      </c>
    </row>
    <row r="44" spans="1:36" ht="38.25" x14ac:dyDescent="0.25">
      <c r="A44" s="15" t="s">
        <v>23</v>
      </c>
      <c r="B44" s="16">
        <v>500002</v>
      </c>
      <c r="C44" s="48">
        <v>334801</v>
      </c>
      <c r="D44" s="49" t="s">
        <v>88</v>
      </c>
      <c r="E44" s="178">
        <v>3</v>
      </c>
      <c r="F44" s="180" t="s">
        <v>272</v>
      </c>
      <c r="G44" s="176">
        <f t="shared" si="1"/>
        <v>566</v>
      </c>
      <c r="H44" s="177">
        <f t="shared" si="2"/>
        <v>40</v>
      </c>
      <c r="I44" s="177">
        <f t="shared" si="2"/>
        <v>498</v>
      </c>
      <c r="J44" s="177">
        <f t="shared" si="2"/>
        <v>0</v>
      </c>
      <c r="K44" s="177">
        <f t="shared" si="2"/>
        <v>28</v>
      </c>
      <c r="L44" s="177">
        <f t="shared" si="2"/>
        <v>0</v>
      </c>
      <c r="M44" s="183">
        <f t="shared" si="3"/>
        <v>142</v>
      </c>
      <c r="N44" s="184">
        <v>10</v>
      </c>
      <c r="O44" s="184">
        <v>125</v>
      </c>
      <c r="P44" s="184">
        <v>0</v>
      </c>
      <c r="Q44" s="184">
        <v>7</v>
      </c>
      <c r="R44" s="184">
        <v>0</v>
      </c>
      <c r="S44" s="183">
        <f t="shared" si="4"/>
        <v>142</v>
      </c>
      <c r="T44" s="184">
        <v>10</v>
      </c>
      <c r="U44" s="184">
        <v>125</v>
      </c>
      <c r="V44" s="184">
        <v>0</v>
      </c>
      <c r="W44" s="184">
        <v>7</v>
      </c>
      <c r="X44" s="184">
        <v>0</v>
      </c>
      <c r="Y44" s="183">
        <f t="shared" si="5"/>
        <v>142</v>
      </c>
      <c r="Z44" s="184">
        <v>10</v>
      </c>
      <c r="AA44" s="184">
        <v>125</v>
      </c>
      <c r="AB44" s="184">
        <v>0</v>
      </c>
      <c r="AC44" s="184">
        <v>7</v>
      </c>
      <c r="AD44" s="184">
        <v>0</v>
      </c>
      <c r="AE44" s="183">
        <f t="shared" si="6"/>
        <v>140</v>
      </c>
      <c r="AF44" s="184">
        <v>10</v>
      </c>
      <c r="AG44" s="184">
        <v>123</v>
      </c>
      <c r="AH44" s="184">
        <v>0</v>
      </c>
      <c r="AI44" s="184">
        <v>7</v>
      </c>
      <c r="AJ44" s="184">
        <v>0</v>
      </c>
    </row>
    <row r="45" spans="1:36" ht="38.25" x14ac:dyDescent="0.25">
      <c r="A45" s="178" t="s">
        <v>23</v>
      </c>
      <c r="B45" s="179">
        <v>503318</v>
      </c>
      <c r="C45" s="179">
        <v>332901</v>
      </c>
      <c r="D45" s="180" t="s">
        <v>188</v>
      </c>
      <c r="E45" s="178">
        <v>3</v>
      </c>
      <c r="F45" s="180" t="s">
        <v>272</v>
      </c>
      <c r="G45" s="176">
        <f t="shared" si="1"/>
        <v>39</v>
      </c>
      <c r="H45" s="177">
        <f t="shared" si="2"/>
        <v>0</v>
      </c>
      <c r="I45" s="177">
        <f t="shared" si="2"/>
        <v>39</v>
      </c>
      <c r="J45" s="177">
        <f t="shared" si="2"/>
        <v>0</v>
      </c>
      <c r="K45" s="177">
        <f t="shared" si="2"/>
        <v>0</v>
      </c>
      <c r="L45" s="177">
        <f t="shared" si="2"/>
        <v>0</v>
      </c>
      <c r="M45" s="183">
        <f t="shared" si="3"/>
        <v>10</v>
      </c>
      <c r="N45" s="184">
        <v>0</v>
      </c>
      <c r="O45" s="184">
        <v>10</v>
      </c>
      <c r="P45" s="184">
        <v>0</v>
      </c>
      <c r="Q45" s="184">
        <v>0</v>
      </c>
      <c r="R45" s="184">
        <v>0</v>
      </c>
      <c r="S45" s="183">
        <f t="shared" si="4"/>
        <v>10</v>
      </c>
      <c r="T45" s="184">
        <v>0</v>
      </c>
      <c r="U45" s="184">
        <v>10</v>
      </c>
      <c r="V45" s="184">
        <v>0</v>
      </c>
      <c r="W45" s="184">
        <v>0</v>
      </c>
      <c r="X45" s="184">
        <v>0</v>
      </c>
      <c r="Y45" s="183">
        <f t="shared" si="5"/>
        <v>10</v>
      </c>
      <c r="Z45" s="184">
        <v>0</v>
      </c>
      <c r="AA45" s="184">
        <v>10</v>
      </c>
      <c r="AB45" s="184">
        <v>0</v>
      </c>
      <c r="AC45" s="184">
        <v>0</v>
      </c>
      <c r="AD45" s="184">
        <v>0</v>
      </c>
      <c r="AE45" s="183">
        <f t="shared" si="6"/>
        <v>9</v>
      </c>
      <c r="AF45" s="184">
        <v>0</v>
      </c>
      <c r="AG45" s="184">
        <v>9</v>
      </c>
      <c r="AH45" s="184">
        <v>0</v>
      </c>
      <c r="AI45" s="184">
        <v>0</v>
      </c>
      <c r="AJ45" s="184">
        <v>0</v>
      </c>
    </row>
    <row r="46" spans="1:36" ht="38.25" x14ac:dyDescent="0.25">
      <c r="A46" s="178" t="s">
        <v>23</v>
      </c>
      <c r="B46" s="179">
        <v>503401</v>
      </c>
      <c r="C46" s="179">
        <v>340101</v>
      </c>
      <c r="D46" s="180" t="s">
        <v>92</v>
      </c>
      <c r="E46" s="178">
        <v>3</v>
      </c>
      <c r="F46" s="180" t="s">
        <v>272</v>
      </c>
      <c r="G46" s="176">
        <f t="shared" si="1"/>
        <v>170</v>
      </c>
      <c r="H46" s="177">
        <f t="shared" si="2"/>
        <v>4</v>
      </c>
      <c r="I46" s="177">
        <f t="shared" si="2"/>
        <v>4</v>
      </c>
      <c r="J46" s="177">
        <f t="shared" si="2"/>
        <v>12</v>
      </c>
      <c r="K46" s="177">
        <f t="shared" si="2"/>
        <v>150</v>
      </c>
      <c r="L46" s="177">
        <f t="shared" si="2"/>
        <v>0</v>
      </c>
      <c r="M46" s="183">
        <f t="shared" si="3"/>
        <v>43</v>
      </c>
      <c r="N46" s="184">
        <v>1</v>
      </c>
      <c r="O46" s="184">
        <v>1</v>
      </c>
      <c r="P46" s="184">
        <v>3</v>
      </c>
      <c r="Q46" s="184">
        <v>38</v>
      </c>
      <c r="R46" s="184">
        <v>0</v>
      </c>
      <c r="S46" s="183">
        <f t="shared" si="4"/>
        <v>42</v>
      </c>
      <c r="T46" s="184">
        <v>1</v>
      </c>
      <c r="U46" s="184">
        <v>1</v>
      </c>
      <c r="V46" s="184">
        <v>3</v>
      </c>
      <c r="W46" s="184">
        <v>37</v>
      </c>
      <c r="X46" s="184">
        <v>0</v>
      </c>
      <c r="Y46" s="183">
        <f t="shared" si="5"/>
        <v>43</v>
      </c>
      <c r="Z46" s="184">
        <v>1</v>
      </c>
      <c r="AA46" s="184">
        <v>1</v>
      </c>
      <c r="AB46" s="184">
        <v>3</v>
      </c>
      <c r="AC46" s="184">
        <v>38</v>
      </c>
      <c r="AD46" s="184">
        <v>0</v>
      </c>
      <c r="AE46" s="183">
        <f t="shared" si="6"/>
        <v>42</v>
      </c>
      <c r="AF46" s="184">
        <v>1</v>
      </c>
      <c r="AG46" s="184">
        <v>1</v>
      </c>
      <c r="AH46" s="184">
        <v>3</v>
      </c>
      <c r="AI46" s="184">
        <v>37</v>
      </c>
      <c r="AJ46" s="184">
        <v>0</v>
      </c>
    </row>
    <row r="47" spans="1:36" ht="38.25" x14ac:dyDescent="0.25">
      <c r="A47" s="178" t="s">
        <v>23</v>
      </c>
      <c r="B47" s="179">
        <v>506801</v>
      </c>
      <c r="C47" s="179">
        <v>340201</v>
      </c>
      <c r="D47" s="180" t="s">
        <v>94</v>
      </c>
      <c r="E47" s="178">
        <v>3</v>
      </c>
      <c r="F47" s="180" t="s">
        <v>272</v>
      </c>
      <c r="G47" s="176">
        <f t="shared" si="1"/>
        <v>46</v>
      </c>
      <c r="H47" s="177">
        <f t="shared" si="2"/>
        <v>0</v>
      </c>
      <c r="I47" s="177">
        <f t="shared" si="2"/>
        <v>0</v>
      </c>
      <c r="J47" s="177">
        <f t="shared" si="2"/>
        <v>4</v>
      </c>
      <c r="K47" s="177">
        <f t="shared" si="2"/>
        <v>42</v>
      </c>
      <c r="L47" s="177">
        <f t="shared" si="2"/>
        <v>0</v>
      </c>
      <c r="M47" s="183">
        <f t="shared" si="3"/>
        <v>12</v>
      </c>
      <c r="N47" s="184">
        <v>0</v>
      </c>
      <c r="O47" s="184">
        <v>0</v>
      </c>
      <c r="P47" s="184">
        <v>1</v>
      </c>
      <c r="Q47" s="184">
        <v>11</v>
      </c>
      <c r="R47" s="184">
        <v>0</v>
      </c>
      <c r="S47" s="183">
        <f t="shared" si="4"/>
        <v>11</v>
      </c>
      <c r="T47" s="184">
        <v>0</v>
      </c>
      <c r="U47" s="184">
        <v>0</v>
      </c>
      <c r="V47" s="184">
        <v>1</v>
      </c>
      <c r="W47" s="184">
        <v>10</v>
      </c>
      <c r="X47" s="184">
        <v>0</v>
      </c>
      <c r="Y47" s="183">
        <f t="shared" si="5"/>
        <v>12</v>
      </c>
      <c r="Z47" s="184">
        <v>0</v>
      </c>
      <c r="AA47" s="184">
        <v>0</v>
      </c>
      <c r="AB47" s="184">
        <v>1</v>
      </c>
      <c r="AC47" s="184">
        <v>11</v>
      </c>
      <c r="AD47" s="184">
        <v>0</v>
      </c>
      <c r="AE47" s="183">
        <f t="shared" si="6"/>
        <v>11</v>
      </c>
      <c r="AF47" s="184">
        <v>0</v>
      </c>
      <c r="AG47" s="184">
        <v>0</v>
      </c>
      <c r="AH47" s="184">
        <v>1</v>
      </c>
      <c r="AI47" s="184">
        <v>10</v>
      </c>
      <c r="AJ47" s="184">
        <v>0</v>
      </c>
    </row>
    <row r="48" spans="1:36" ht="38.25" x14ac:dyDescent="0.25">
      <c r="A48" s="178" t="s">
        <v>23</v>
      </c>
      <c r="B48" s="179">
        <v>503602</v>
      </c>
      <c r="C48" s="179">
        <v>360201</v>
      </c>
      <c r="D48" s="180" t="s">
        <v>95</v>
      </c>
      <c r="E48" s="178">
        <v>3</v>
      </c>
      <c r="F48" s="180" t="s">
        <v>272</v>
      </c>
      <c r="G48" s="176">
        <f t="shared" si="1"/>
        <v>321</v>
      </c>
      <c r="H48" s="177">
        <f t="shared" si="2"/>
        <v>28</v>
      </c>
      <c r="I48" s="177">
        <f t="shared" si="2"/>
        <v>48</v>
      </c>
      <c r="J48" s="177">
        <f t="shared" si="2"/>
        <v>16</v>
      </c>
      <c r="K48" s="177">
        <f t="shared" si="2"/>
        <v>217</v>
      </c>
      <c r="L48" s="177">
        <f t="shared" si="2"/>
        <v>12</v>
      </c>
      <c r="M48" s="183">
        <f t="shared" si="3"/>
        <v>80</v>
      </c>
      <c r="N48" s="184">
        <v>7</v>
      </c>
      <c r="O48" s="184">
        <v>12</v>
      </c>
      <c r="P48" s="184">
        <v>4</v>
      </c>
      <c r="Q48" s="184">
        <v>54</v>
      </c>
      <c r="R48" s="184">
        <v>3</v>
      </c>
      <c r="S48" s="183">
        <f t="shared" si="4"/>
        <v>81</v>
      </c>
      <c r="T48" s="184">
        <v>7</v>
      </c>
      <c r="U48" s="184">
        <v>12</v>
      </c>
      <c r="V48" s="184">
        <v>4</v>
      </c>
      <c r="W48" s="184">
        <v>55</v>
      </c>
      <c r="X48" s="184">
        <v>3</v>
      </c>
      <c r="Y48" s="183">
        <f t="shared" si="5"/>
        <v>80</v>
      </c>
      <c r="Z48" s="184">
        <v>7</v>
      </c>
      <c r="AA48" s="184">
        <v>12</v>
      </c>
      <c r="AB48" s="184">
        <v>4</v>
      </c>
      <c r="AC48" s="184">
        <v>54</v>
      </c>
      <c r="AD48" s="184">
        <v>3</v>
      </c>
      <c r="AE48" s="183">
        <f t="shared" si="6"/>
        <v>80</v>
      </c>
      <c r="AF48" s="184">
        <v>7</v>
      </c>
      <c r="AG48" s="184">
        <v>12</v>
      </c>
      <c r="AH48" s="184">
        <v>4</v>
      </c>
      <c r="AI48" s="184">
        <v>54</v>
      </c>
      <c r="AJ48" s="184">
        <v>3</v>
      </c>
    </row>
    <row r="49" spans="1:36" ht="38.25" x14ac:dyDescent="0.25">
      <c r="A49" s="178" t="s">
        <v>23</v>
      </c>
      <c r="B49" s="179">
        <v>503630</v>
      </c>
      <c r="C49" s="179">
        <v>363001</v>
      </c>
      <c r="D49" s="180" t="s">
        <v>98</v>
      </c>
      <c r="E49" s="178">
        <v>3</v>
      </c>
      <c r="F49" s="180" t="s">
        <v>272</v>
      </c>
      <c r="G49" s="176">
        <f t="shared" si="1"/>
        <v>286</v>
      </c>
      <c r="H49" s="177">
        <f t="shared" si="2"/>
        <v>43</v>
      </c>
      <c r="I49" s="177">
        <f t="shared" si="2"/>
        <v>52</v>
      </c>
      <c r="J49" s="177">
        <f t="shared" si="2"/>
        <v>52</v>
      </c>
      <c r="K49" s="177">
        <f t="shared" si="2"/>
        <v>86</v>
      </c>
      <c r="L49" s="177">
        <f t="shared" si="2"/>
        <v>53</v>
      </c>
      <c r="M49" s="183">
        <f t="shared" si="3"/>
        <v>72</v>
      </c>
      <c r="N49" s="184">
        <v>11</v>
      </c>
      <c r="O49" s="184">
        <v>13</v>
      </c>
      <c r="P49" s="184">
        <v>13</v>
      </c>
      <c r="Q49" s="184">
        <v>22</v>
      </c>
      <c r="R49" s="184">
        <v>13</v>
      </c>
      <c r="S49" s="183">
        <f t="shared" si="4"/>
        <v>71</v>
      </c>
      <c r="T49" s="184">
        <v>10</v>
      </c>
      <c r="U49" s="184">
        <v>13</v>
      </c>
      <c r="V49" s="184">
        <v>12</v>
      </c>
      <c r="W49" s="184">
        <v>22</v>
      </c>
      <c r="X49" s="184">
        <v>14</v>
      </c>
      <c r="Y49" s="183">
        <f t="shared" si="5"/>
        <v>72</v>
      </c>
      <c r="Z49" s="184">
        <v>11</v>
      </c>
      <c r="AA49" s="184">
        <v>13</v>
      </c>
      <c r="AB49" s="184">
        <v>13</v>
      </c>
      <c r="AC49" s="184">
        <v>22</v>
      </c>
      <c r="AD49" s="184">
        <v>13</v>
      </c>
      <c r="AE49" s="183">
        <f t="shared" si="6"/>
        <v>71</v>
      </c>
      <c r="AF49" s="184">
        <v>11</v>
      </c>
      <c r="AG49" s="184">
        <v>13</v>
      </c>
      <c r="AH49" s="184">
        <v>14</v>
      </c>
      <c r="AI49" s="184">
        <v>20</v>
      </c>
      <c r="AJ49" s="184">
        <v>13</v>
      </c>
    </row>
    <row r="50" spans="1:36" ht="38.25" x14ac:dyDescent="0.25">
      <c r="A50" s="178" t="s">
        <v>23</v>
      </c>
      <c r="B50" s="179">
        <v>503701</v>
      </c>
      <c r="C50" s="179">
        <v>370101</v>
      </c>
      <c r="D50" s="180" t="s">
        <v>99</v>
      </c>
      <c r="E50" s="178">
        <v>3</v>
      </c>
      <c r="F50" s="180" t="s">
        <v>272</v>
      </c>
      <c r="G50" s="176">
        <f t="shared" si="1"/>
        <v>326</v>
      </c>
      <c r="H50" s="177">
        <f t="shared" si="2"/>
        <v>0</v>
      </c>
      <c r="I50" s="177">
        <f t="shared" si="2"/>
        <v>48</v>
      </c>
      <c r="J50" s="177">
        <f t="shared" si="2"/>
        <v>0</v>
      </c>
      <c r="K50" s="177">
        <f t="shared" si="2"/>
        <v>278</v>
      </c>
      <c r="L50" s="177">
        <f t="shared" si="2"/>
        <v>0</v>
      </c>
      <c r="M50" s="183">
        <f t="shared" si="3"/>
        <v>82</v>
      </c>
      <c r="N50" s="184">
        <v>0</v>
      </c>
      <c r="O50" s="184">
        <v>12</v>
      </c>
      <c r="P50" s="184">
        <v>0</v>
      </c>
      <c r="Q50" s="184">
        <v>70</v>
      </c>
      <c r="R50" s="184">
        <v>0</v>
      </c>
      <c r="S50" s="183">
        <f t="shared" si="4"/>
        <v>81</v>
      </c>
      <c r="T50" s="184">
        <v>0</v>
      </c>
      <c r="U50" s="184">
        <v>12</v>
      </c>
      <c r="V50" s="184">
        <v>0</v>
      </c>
      <c r="W50" s="184">
        <v>69</v>
      </c>
      <c r="X50" s="184">
        <v>0</v>
      </c>
      <c r="Y50" s="183">
        <f t="shared" si="5"/>
        <v>82</v>
      </c>
      <c r="Z50" s="184">
        <v>0</v>
      </c>
      <c r="AA50" s="184">
        <v>12</v>
      </c>
      <c r="AB50" s="184">
        <v>0</v>
      </c>
      <c r="AC50" s="184">
        <v>70</v>
      </c>
      <c r="AD50" s="184">
        <v>0</v>
      </c>
      <c r="AE50" s="183">
        <f t="shared" si="6"/>
        <v>81</v>
      </c>
      <c r="AF50" s="184">
        <v>0</v>
      </c>
      <c r="AG50" s="184">
        <v>12</v>
      </c>
      <c r="AH50" s="184">
        <v>0</v>
      </c>
      <c r="AI50" s="184">
        <v>69</v>
      </c>
      <c r="AJ50" s="184">
        <v>0</v>
      </c>
    </row>
    <row r="51" spans="1:36" ht="38.25" x14ac:dyDescent="0.25">
      <c r="A51" s="178" t="s">
        <v>23</v>
      </c>
      <c r="B51" s="179">
        <v>503814</v>
      </c>
      <c r="C51" s="179">
        <v>381401</v>
      </c>
      <c r="D51" s="180" t="s">
        <v>100</v>
      </c>
      <c r="E51" s="178">
        <v>3</v>
      </c>
      <c r="F51" s="180" t="s">
        <v>272</v>
      </c>
      <c r="G51" s="176">
        <f t="shared" si="1"/>
        <v>575</v>
      </c>
      <c r="H51" s="177">
        <f t="shared" si="2"/>
        <v>282</v>
      </c>
      <c r="I51" s="177">
        <f t="shared" si="2"/>
        <v>57</v>
      </c>
      <c r="J51" s="177">
        <f t="shared" si="2"/>
        <v>20</v>
      </c>
      <c r="K51" s="177">
        <f t="shared" si="2"/>
        <v>200</v>
      </c>
      <c r="L51" s="177">
        <f t="shared" si="2"/>
        <v>16</v>
      </c>
      <c r="M51" s="183">
        <f t="shared" si="3"/>
        <v>144</v>
      </c>
      <c r="N51" s="184">
        <v>47</v>
      </c>
      <c r="O51" s="184">
        <v>18</v>
      </c>
      <c r="P51" s="184">
        <v>5</v>
      </c>
      <c r="Q51" s="184">
        <v>70</v>
      </c>
      <c r="R51" s="184">
        <v>4</v>
      </c>
      <c r="S51" s="183">
        <f t="shared" si="4"/>
        <v>144</v>
      </c>
      <c r="T51" s="184">
        <v>92</v>
      </c>
      <c r="U51" s="184">
        <v>13</v>
      </c>
      <c r="V51" s="184">
        <v>5</v>
      </c>
      <c r="W51" s="184">
        <v>30</v>
      </c>
      <c r="X51" s="184">
        <v>4</v>
      </c>
      <c r="Y51" s="183">
        <f t="shared" si="5"/>
        <v>144</v>
      </c>
      <c r="Z51" s="184">
        <v>67</v>
      </c>
      <c r="AA51" s="184">
        <v>13</v>
      </c>
      <c r="AB51" s="184">
        <v>5</v>
      </c>
      <c r="AC51" s="184">
        <v>55</v>
      </c>
      <c r="AD51" s="184">
        <v>4</v>
      </c>
      <c r="AE51" s="183">
        <f t="shared" si="6"/>
        <v>143</v>
      </c>
      <c r="AF51" s="184">
        <v>76</v>
      </c>
      <c r="AG51" s="184">
        <v>13</v>
      </c>
      <c r="AH51" s="184">
        <v>5</v>
      </c>
      <c r="AI51" s="184">
        <v>45</v>
      </c>
      <c r="AJ51" s="184">
        <v>4</v>
      </c>
    </row>
    <row r="52" spans="1:36" ht="38.25" x14ac:dyDescent="0.25">
      <c r="A52" s="178" t="s">
        <v>23</v>
      </c>
      <c r="B52" s="179">
        <v>503901</v>
      </c>
      <c r="C52" s="179">
        <v>390101</v>
      </c>
      <c r="D52" s="180" t="s">
        <v>101</v>
      </c>
      <c r="E52" s="178">
        <v>3</v>
      </c>
      <c r="F52" s="180" t="s">
        <v>272</v>
      </c>
      <c r="G52" s="176">
        <f t="shared" si="1"/>
        <v>135</v>
      </c>
      <c r="H52" s="177">
        <f t="shared" si="2"/>
        <v>16</v>
      </c>
      <c r="I52" s="177">
        <f t="shared" si="2"/>
        <v>103</v>
      </c>
      <c r="J52" s="177">
        <f t="shared" si="2"/>
        <v>4</v>
      </c>
      <c r="K52" s="177">
        <f t="shared" si="2"/>
        <v>8</v>
      </c>
      <c r="L52" s="177">
        <f t="shared" si="2"/>
        <v>4</v>
      </c>
      <c r="M52" s="183">
        <f t="shared" si="3"/>
        <v>34</v>
      </c>
      <c r="N52" s="184">
        <v>4</v>
      </c>
      <c r="O52" s="184">
        <v>26</v>
      </c>
      <c r="P52" s="184">
        <v>1</v>
      </c>
      <c r="Q52" s="184">
        <v>2</v>
      </c>
      <c r="R52" s="184">
        <v>1</v>
      </c>
      <c r="S52" s="183">
        <f t="shared" si="4"/>
        <v>34</v>
      </c>
      <c r="T52" s="184">
        <v>4</v>
      </c>
      <c r="U52" s="184">
        <v>26</v>
      </c>
      <c r="V52" s="184">
        <v>1</v>
      </c>
      <c r="W52" s="184">
        <v>2</v>
      </c>
      <c r="X52" s="184">
        <v>1</v>
      </c>
      <c r="Y52" s="183">
        <f t="shared" si="5"/>
        <v>34</v>
      </c>
      <c r="Z52" s="184">
        <v>4</v>
      </c>
      <c r="AA52" s="184">
        <v>26</v>
      </c>
      <c r="AB52" s="184">
        <v>1</v>
      </c>
      <c r="AC52" s="184">
        <v>2</v>
      </c>
      <c r="AD52" s="184">
        <v>1</v>
      </c>
      <c r="AE52" s="183">
        <f t="shared" si="6"/>
        <v>33</v>
      </c>
      <c r="AF52" s="184">
        <v>4</v>
      </c>
      <c r="AG52" s="184">
        <v>25</v>
      </c>
      <c r="AH52" s="184">
        <v>1</v>
      </c>
      <c r="AI52" s="184">
        <v>2</v>
      </c>
      <c r="AJ52" s="184">
        <v>1</v>
      </c>
    </row>
    <row r="53" spans="1:36" ht="38.25" x14ac:dyDescent="0.25">
      <c r="A53" s="178" t="s">
        <v>23</v>
      </c>
      <c r="B53" s="179">
        <v>504006</v>
      </c>
      <c r="C53" s="179">
        <v>400601</v>
      </c>
      <c r="D53" s="180" t="s">
        <v>102</v>
      </c>
      <c r="E53" s="178">
        <v>3</v>
      </c>
      <c r="F53" s="180" t="s">
        <v>272</v>
      </c>
      <c r="G53" s="176">
        <f t="shared" si="1"/>
        <v>113</v>
      </c>
      <c r="H53" s="177">
        <f t="shared" si="2"/>
        <v>0</v>
      </c>
      <c r="I53" s="177">
        <f t="shared" si="2"/>
        <v>113</v>
      </c>
      <c r="J53" s="177">
        <f t="shared" si="2"/>
        <v>0</v>
      </c>
      <c r="K53" s="177">
        <f t="shared" si="2"/>
        <v>0</v>
      </c>
      <c r="L53" s="177">
        <f t="shared" si="2"/>
        <v>0</v>
      </c>
      <c r="M53" s="183">
        <f t="shared" si="3"/>
        <v>28</v>
      </c>
      <c r="N53" s="184">
        <v>0</v>
      </c>
      <c r="O53" s="184">
        <v>28</v>
      </c>
      <c r="P53" s="184">
        <v>0</v>
      </c>
      <c r="Q53" s="184">
        <v>0</v>
      </c>
      <c r="R53" s="184">
        <v>0</v>
      </c>
      <c r="S53" s="183">
        <f t="shared" si="4"/>
        <v>29</v>
      </c>
      <c r="T53" s="184">
        <v>0</v>
      </c>
      <c r="U53" s="184">
        <v>29</v>
      </c>
      <c r="V53" s="184">
        <v>0</v>
      </c>
      <c r="W53" s="184">
        <v>0</v>
      </c>
      <c r="X53" s="184">
        <v>0</v>
      </c>
      <c r="Y53" s="183">
        <f t="shared" si="5"/>
        <v>28</v>
      </c>
      <c r="Z53" s="184">
        <v>0</v>
      </c>
      <c r="AA53" s="184">
        <v>28</v>
      </c>
      <c r="AB53" s="184">
        <v>0</v>
      </c>
      <c r="AC53" s="184">
        <v>0</v>
      </c>
      <c r="AD53" s="184">
        <v>0</v>
      </c>
      <c r="AE53" s="183">
        <f t="shared" si="6"/>
        <v>28</v>
      </c>
      <c r="AF53" s="184">
        <v>0</v>
      </c>
      <c r="AG53" s="184">
        <v>28</v>
      </c>
      <c r="AH53" s="184">
        <v>0</v>
      </c>
      <c r="AI53" s="184">
        <v>0</v>
      </c>
      <c r="AJ53" s="184">
        <v>0</v>
      </c>
    </row>
    <row r="54" spans="1:36" ht="38.25" x14ac:dyDescent="0.25">
      <c r="A54" s="178" t="s">
        <v>23</v>
      </c>
      <c r="B54" s="179">
        <v>504101</v>
      </c>
      <c r="C54" s="179">
        <v>410101</v>
      </c>
      <c r="D54" s="180" t="s">
        <v>103</v>
      </c>
      <c r="E54" s="178">
        <v>3</v>
      </c>
      <c r="F54" s="180" t="s">
        <v>272</v>
      </c>
      <c r="G54" s="176">
        <f t="shared" si="1"/>
        <v>625</v>
      </c>
      <c r="H54" s="177">
        <f t="shared" si="2"/>
        <v>8</v>
      </c>
      <c r="I54" s="177">
        <f t="shared" si="2"/>
        <v>177</v>
      </c>
      <c r="J54" s="177">
        <f t="shared" si="2"/>
        <v>0</v>
      </c>
      <c r="K54" s="177">
        <f t="shared" si="2"/>
        <v>440</v>
      </c>
      <c r="L54" s="177">
        <f t="shared" si="2"/>
        <v>0</v>
      </c>
      <c r="M54" s="183">
        <f t="shared" si="3"/>
        <v>156</v>
      </c>
      <c r="N54" s="184">
        <v>2</v>
      </c>
      <c r="O54" s="184">
        <v>39</v>
      </c>
      <c r="P54" s="184">
        <v>0</v>
      </c>
      <c r="Q54" s="184">
        <v>115</v>
      </c>
      <c r="R54" s="184">
        <v>0</v>
      </c>
      <c r="S54" s="183">
        <f t="shared" si="4"/>
        <v>157</v>
      </c>
      <c r="T54" s="184">
        <v>2</v>
      </c>
      <c r="U54" s="184">
        <v>30</v>
      </c>
      <c r="V54" s="184">
        <v>0</v>
      </c>
      <c r="W54" s="184">
        <v>125</v>
      </c>
      <c r="X54" s="184">
        <v>0</v>
      </c>
      <c r="Y54" s="183">
        <f t="shared" si="5"/>
        <v>156</v>
      </c>
      <c r="Z54" s="184">
        <v>2</v>
      </c>
      <c r="AA54" s="184">
        <v>54</v>
      </c>
      <c r="AB54" s="184">
        <v>0</v>
      </c>
      <c r="AC54" s="184">
        <v>100</v>
      </c>
      <c r="AD54" s="184">
        <v>0</v>
      </c>
      <c r="AE54" s="183">
        <f t="shared" si="6"/>
        <v>156</v>
      </c>
      <c r="AF54" s="184">
        <v>2</v>
      </c>
      <c r="AG54" s="184">
        <v>54</v>
      </c>
      <c r="AH54" s="184">
        <v>0</v>
      </c>
      <c r="AI54" s="184">
        <v>100</v>
      </c>
      <c r="AJ54" s="184">
        <v>0</v>
      </c>
    </row>
    <row r="55" spans="1:36" ht="38.25" x14ac:dyDescent="0.25">
      <c r="A55" s="178" t="s">
        <v>38</v>
      </c>
      <c r="B55" s="179">
        <v>504106</v>
      </c>
      <c r="C55" s="179">
        <v>410601</v>
      </c>
      <c r="D55" s="180" t="s">
        <v>104</v>
      </c>
      <c r="E55" s="178">
        <v>3</v>
      </c>
      <c r="F55" s="180" t="s">
        <v>272</v>
      </c>
      <c r="G55" s="176">
        <f t="shared" si="1"/>
        <v>18</v>
      </c>
      <c r="H55" s="177">
        <f t="shared" si="2"/>
        <v>4</v>
      </c>
      <c r="I55" s="177">
        <f t="shared" si="2"/>
        <v>5</v>
      </c>
      <c r="J55" s="177">
        <f t="shared" si="2"/>
        <v>4</v>
      </c>
      <c r="K55" s="177">
        <f t="shared" si="2"/>
        <v>4</v>
      </c>
      <c r="L55" s="177">
        <f t="shared" si="2"/>
        <v>1</v>
      </c>
      <c r="M55" s="183">
        <f t="shared" si="3"/>
        <v>5</v>
      </c>
      <c r="N55" s="184">
        <v>1</v>
      </c>
      <c r="O55" s="184">
        <v>1</v>
      </c>
      <c r="P55" s="184">
        <v>1</v>
      </c>
      <c r="Q55" s="184">
        <v>1</v>
      </c>
      <c r="R55" s="184">
        <v>1</v>
      </c>
      <c r="S55" s="183">
        <f t="shared" si="4"/>
        <v>4</v>
      </c>
      <c r="T55" s="184">
        <v>1</v>
      </c>
      <c r="U55" s="184">
        <v>1</v>
      </c>
      <c r="V55" s="184">
        <v>1</v>
      </c>
      <c r="W55" s="184">
        <v>1</v>
      </c>
      <c r="X55" s="184">
        <v>0</v>
      </c>
      <c r="Y55" s="183">
        <f t="shared" si="5"/>
        <v>5</v>
      </c>
      <c r="Z55" s="184">
        <v>1</v>
      </c>
      <c r="AA55" s="184">
        <v>2</v>
      </c>
      <c r="AB55" s="184">
        <v>1</v>
      </c>
      <c r="AC55" s="184">
        <v>1</v>
      </c>
      <c r="AD55" s="184">
        <v>0</v>
      </c>
      <c r="AE55" s="183">
        <f t="shared" si="6"/>
        <v>4</v>
      </c>
      <c r="AF55" s="184">
        <v>1</v>
      </c>
      <c r="AG55" s="184">
        <v>1</v>
      </c>
      <c r="AH55" s="184">
        <v>1</v>
      </c>
      <c r="AI55" s="184">
        <v>1</v>
      </c>
      <c r="AJ55" s="184">
        <v>0</v>
      </c>
    </row>
    <row r="56" spans="1:36" ht="38.25" x14ac:dyDescent="0.25">
      <c r="A56" s="178" t="s">
        <v>23</v>
      </c>
      <c r="B56" s="179">
        <v>504201</v>
      </c>
      <c r="C56" s="179">
        <v>420101</v>
      </c>
      <c r="D56" s="180" t="s">
        <v>107</v>
      </c>
      <c r="E56" s="178">
        <v>3</v>
      </c>
      <c r="F56" s="180" t="s">
        <v>272</v>
      </c>
      <c r="G56" s="176">
        <f t="shared" si="1"/>
        <v>85</v>
      </c>
      <c r="H56" s="177">
        <f t="shared" si="2"/>
        <v>0</v>
      </c>
      <c r="I56" s="177">
        <f t="shared" si="2"/>
        <v>40</v>
      </c>
      <c r="J56" s="177">
        <f t="shared" si="2"/>
        <v>0</v>
      </c>
      <c r="K56" s="177">
        <f t="shared" si="2"/>
        <v>45</v>
      </c>
      <c r="L56" s="177">
        <f t="shared" si="2"/>
        <v>0</v>
      </c>
      <c r="M56" s="183">
        <f t="shared" si="3"/>
        <v>21</v>
      </c>
      <c r="N56" s="184">
        <v>0</v>
      </c>
      <c r="O56" s="184">
        <v>10</v>
      </c>
      <c r="P56" s="184">
        <v>0</v>
      </c>
      <c r="Q56" s="184">
        <v>11</v>
      </c>
      <c r="R56" s="184">
        <v>0</v>
      </c>
      <c r="S56" s="183">
        <f t="shared" si="4"/>
        <v>22</v>
      </c>
      <c r="T56" s="184">
        <v>0</v>
      </c>
      <c r="U56" s="184">
        <v>10</v>
      </c>
      <c r="V56" s="184">
        <v>0</v>
      </c>
      <c r="W56" s="184">
        <v>12</v>
      </c>
      <c r="X56" s="184">
        <v>0</v>
      </c>
      <c r="Y56" s="183">
        <f t="shared" si="5"/>
        <v>21</v>
      </c>
      <c r="Z56" s="184">
        <v>0</v>
      </c>
      <c r="AA56" s="184">
        <v>10</v>
      </c>
      <c r="AB56" s="184">
        <v>0</v>
      </c>
      <c r="AC56" s="184">
        <v>11</v>
      </c>
      <c r="AD56" s="184">
        <v>0</v>
      </c>
      <c r="AE56" s="183">
        <f t="shared" si="6"/>
        <v>21</v>
      </c>
      <c r="AF56" s="184">
        <v>0</v>
      </c>
      <c r="AG56" s="184">
        <v>10</v>
      </c>
      <c r="AH56" s="184">
        <v>0</v>
      </c>
      <c r="AI56" s="184">
        <v>11</v>
      </c>
      <c r="AJ56" s="184">
        <v>0</v>
      </c>
    </row>
    <row r="57" spans="1:36" ht="38.25" x14ac:dyDescent="0.25">
      <c r="A57" s="178" t="s">
        <v>23</v>
      </c>
      <c r="B57" s="179">
        <v>504403</v>
      </c>
      <c r="C57" s="179">
        <v>440101</v>
      </c>
      <c r="D57" s="180" t="s">
        <v>108</v>
      </c>
      <c r="E57" s="178">
        <v>3</v>
      </c>
      <c r="F57" s="180" t="s">
        <v>272</v>
      </c>
      <c r="G57" s="176">
        <f t="shared" si="1"/>
        <v>454</v>
      </c>
      <c r="H57" s="177">
        <f t="shared" si="2"/>
        <v>8</v>
      </c>
      <c r="I57" s="177">
        <f t="shared" si="2"/>
        <v>189</v>
      </c>
      <c r="J57" s="177">
        <f t="shared" si="2"/>
        <v>34</v>
      </c>
      <c r="K57" s="177">
        <f t="shared" si="2"/>
        <v>223</v>
      </c>
      <c r="L57" s="177">
        <f t="shared" si="2"/>
        <v>0</v>
      </c>
      <c r="M57" s="183">
        <f t="shared" si="3"/>
        <v>114</v>
      </c>
      <c r="N57" s="184">
        <v>4</v>
      </c>
      <c r="O57" s="184">
        <v>48</v>
      </c>
      <c r="P57" s="184">
        <v>14</v>
      </c>
      <c r="Q57" s="184">
        <v>48</v>
      </c>
      <c r="R57" s="184">
        <v>0</v>
      </c>
      <c r="S57" s="183">
        <f t="shared" si="4"/>
        <v>113</v>
      </c>
      <c r="T57" s="184">
        <v>1</v>
      </c>
      <c r="U57" s="184">
        <v>39</v>
      </c>
      <c r="V57" s="184">
        <v>7</v>
      </c>
      <c r="W57" s="184">
        <v>66</v>
      </c>
      <c r="X57" s="184">
        <v>0</v>
      </c>
      <c r="Y57" s="183">
        <f t="shared" si="5"/>
        <v>114</v>
      </c>
      <c r="Z57" s="184">
        <v>2</v>
      </c>
      <c r="AA57" s="184">
        <v>53</v>
      </c>
      <c r="AB57" s="184">
        <v>6</v>
      </c>
      <c r="AC57" s="184">
        <v>53</v>
      </c>
      <c r="AD57" s="184">
        <v>0</v>
      </c>
      <c r="AE57" s="183">
        <f t="shared" si="6"/>
        <v>113</v>
      </c>
      <c r="AF57" s="184">
        <v>1</v>
      </c>
      <c r="AG57" s="184">
        <v>49</v>
      </c>
      <c r="AH57" s="184">
        <v>7</v>
      </c>
      <c r="AI57" s="184">
        <v>56</v>
      </c>
      <c r="AJ57" s="184">
        <v>0</v>
      </c>
    </row>
    <row r="58" spans="1:36" ht="38.25" x14ac:dyDescent="0.25">
      <c r="A58" s="178" t="s">
        <v>23</v>
      </c>
      <c r="B58" s="179">
        <v>504507</v>
      </c>
      <c r="C58" s="179">
        <v>450701</v>
      </c>
      <c r="D58" s="180" t="s">
        <v>111</v>
      </c>
      <c r="E58" s="178">
        <v>3</v>
      </c>
      <c r="F58" s="180" t="s">
        <v>272</v>
      </c>
      <c r="G58" s="176">
        <f t="shared" si="1"/>
        <v>155</v>
      </c>
      <c r="H58" s="177">
        <f t="shared" si="2"/>
        <v>21</v>
      </c>
      <c r="I58" s="177">
        <f t="shared" si="2"/>
        <v>111</v>
      </c>
      <c r="J58" s="177">
        <f t="shared" si="2"/>
        <v>0</v>
      </c>
      <c r="K58" s="177">
        <f t="shared" si="2"/>
        <v>23</v>
      </c>
      <c r="L58" s="177">
        <f t="shared" si="2"/>
        <v>0</v>
      </c>
      <c r="M58" s="183">
        <f t="shared" si="3"/>
        <v>39</v>
      </c>
      <c r="N58" s="184">
        <v>8</v>
      </c>
      <c r="O58" s="184">
        <v>23</v>
      </c>
      <c r="P58" s="184">
        <v>0</v>
      </c>
      <c r="Q58" s="184">
        <v>8</v>
      </c>
      <c r="R58" s="184">
        <v>0</v>
      </c>
      <c r="S58" s="183">
        <f t="shared" si="4"/>
        <v>39</v>
      </c>
      <c r="T58" s="184">
        <v>6</v>
      </c>
      <c r="U58" s="184">
        <v>27</v>
      </c>
      <c r="V58" s="184">
        <v>0</v>
      </c>
      <c r="W58" s="184">
        <v>6</v>
      </c>
      <c r="X58" s="184">
        <v>0</v>
      </c>
      <c r="Y58" s="183">
        <f t="shared" si="5"/>
        <v>39</v>
      </c>
      <c r="Z58" s="184">
        <v>3</v>
      </c>
      <c r="AA58" s="184">
        <v>31</v>
      </c>
      <c r="AB58" s="184">
        <v>0</v>
      </c>
      <c r="AC58" s="184">
        <v>5</v>
      </c>
      <c r="AD58" s="184">
        <v>0</v>
      </c>
      <c r="AE58" s="183">
        <f t="shared" si="6"/>
        <v>38</v>
      </c>
      <c r="AF58" s="184">
        <v>4</v>
      </c>
      <c r="AG58" s="184">
        <v>30</v>
      </c>
      <c r="AH58" s="184">
        <v>0</v>
      </c>
      <c r="AI58" s="184">
        <v>4</v>
      </c>
      <c r="AJ58" s="184">
        <v>0</v>
      </c>
    </row>
    <row r="59" spans="1:36" ht="38.25" x14ac:dyDescent="0.25">
      <c r="A59" s="178" t="s">
        <v>23</v>
      </c>
      <c r="B59" s="179">
        <v>504615</v>
      </c>
      <c r="C59" s="179">
        <v>461501</v>
      </c>
      <c r="D59" s="180" t="s">
        <v>112</v>
      </c>
      <c r="E59" s="178">
        <v>3</v>
      </c>
      <c r="F59" s="180" t="s">
        <v>272</v>
      </c>
      <c r="G59" s="176">
        <f t="shared" si="1"/>
        <v>332</v>
      </c>
      <c r="H59" s="177">
        <f t="shared" si="2"/>
        <v>10</v>
      </c>
      <c r="I59" s="177">
        <f t="shared" si="2"/>
        <v>295</v>
      </c>
      <c r="J59" s="177">
        <f t="shared" si="2"/>
        <v>0</v>
      </c>
      <c r="K59" s="177">
        <f t="shared" si="2"/>
        <v>27</v>
      </c>
      <c r="L59" s="177">
        <f t="shared" si="2"/>
        <v>0</v>
      </c>
      <c r="M59" s="183">
        <f t="shared" si="3"/>
        <v>83</v>
      </c>
      <c r="N59" s="184">
        <v>4</v>
      </c>
      <c r="O59" s="184">
        <v>68</v>
      </c>
      <c r="P59" s="184">
        <v>0</v>
      </c>
      <c r="Q59" s="184">
        <v>11</v>
      </c>
      <c r="R59" s="184">
        <v>0</v>
      </c>
      <c r="S59" s="183">
        <f t="shared" si="4"/>
        <v>83</v>
      </c>
      <c r="T59" s="184">
        <v>2</v>
      </c>
      <c r="U59" s="184">
        <v>75</v>
      </c>
      <c r="V59" s="184">
        <v>0</v>
      </c>
      <c r="W59" s="184">
        <v>6</v>
      </c>
      <c r="X59" s="184">
        <v>0</v>
      </c>
      <c r="Y59" s="183">
        <f t="shared" si="5"/>
        <v>83</v>
      </c>
      <c r="Z59" s="184">
        <v>2</v>
      </c>
      <c r="AA59" s="184">
        <v>76</v>
      </c>
      <c r="AB59" s="184">
        <v>0</v>
      </c>
      <c r="AC59" s="184">
        <v>5</v>
      </c>
      <c r="AD59" s="184">
        <v>0</v>
      </c>
      <c r="AE59" s="183">
        <f t="shared" si="6"/>
        <v>83</v>
      </c>
      <c r="AF59" s="184">
        <v>2</v>
      </c>
      <c r="AG59" s="184">
        <v>76</v>
      </c>
      <c r="AH59" s="184">
        <v>0</v>
      </c>
      <c r="AI59" s="184">
        <v>5</v>
      </c>
      <c r="AJ59" s="184">
        <v>0</v>
      </c>
    </row>
    <row r="60" spans="1:36" ht="38.25" x14ac:dyDescent="0.25">
      <c r="A60" s="178" t="s">
        <v>23</v>
      </c>
      <c r="B60" s="179">
        <v>504701</v>
      </c>
      <c r="C60" s="179">
        <v>470101</v>
      </c>
      <c r="D60" s="180" t="s">
        <v>113</v>
      </c>
      <c r="E60" s="178">
        <v>3</v>
      </c>
      <c r="F60" s="180" t="s">
        <v>272</v>
      </c>
      <c r="G60" s="176">
        <f t="shared" si="1"/>
        <v>139</v>
      </c>
      <c r="H60" s="177">
        <f t="shared" si="2"/>
        <v>125</v>
      </c>
      <c r="I60" s="177">
        <f t="shared" si="2"/>
        <v>8</v>
      </c>
      <c r="J60" s="177">
        <f t="shared" si="2"/>
        <v>0</v>
      </c>
      <c r="K60" s="177">
        <f t="shared" si="2"/>
        <v>6</v>
      </c>
      <c r="L60" s="177">
        <f t="shared" si="2"/>
        <v>0</v>
      </c>
      <c r="M60" s="183">
        <f t="shared" si="3"/>
        <v>35</v>
      </c>
      <c r="N60" s="184">
        <v>31</v>
      </c>
      <c r="O60" s="184">
        <v>2</v>
      </c>
      <c r="P60" s="184">
        <v>0</v>
      </c>
      <c r="Q60" s="184">
        <v>2</v>
      </c>
      <c r="R60" s="184">
        <v>0</v>
      </c>
      <c r="S60" s="183">
        <f t="shared" si="4"/>
        <v>35</v>
      </c>
      <c r="T60" s="184">
        <v>32</v>
      </c>
      <c r="U60" s="184">
        <v>2</v>
      </c>
      <c r="V60" s="184">
        <v>0</v>
      </c>
      <c r="W60" s="184">
        <v>1</v>
      </c>
      <c r="X60" s="184">
        <v>0</v>
      </c>
      <c r="Y60" s="183">
        <f t="shared" si="5"/>
        <v>35</v>
      </c>
      <c r="Z60" s="184">
        <v>31</v>
      </c>
      <c r="AA60" s="184">
        <v>2</v>
      </c>
      <c r="AB60" s="184">
        <v>0</v>
      </c>
      <c r="AC60" s="184">
        <v>2</v>
      </c>
      <c r="AD60" s="184">
        <v>0</v>
      </c>
      <c r="AE60" s="183">
        <f t="shared" si="6"/>
        <v>34</v>
      </c>
      <c r="AF60" s="184">
        <v>31</v>
      </c>
      <c r="AG60" s="184">
        <v>2</v>
      </c>
      <c r="AH60" s="184">
        <v>0</v>
      </c>
      <c r="AI60" s="184">
        <v>1</v>
      </c>
      <c r="AJ60" s="184">
        <v>0</v>
      </c>
    </row>
    <row r="61" spans="1:36" ht="38.25" x14ac:dyDescent="0.25">
      <c r="A61" s="178" t="s">
        <v>23</v>
      </c>
      <c r="B61" s="179">
        <v>504901</v>
      </c>
      <c r="C61" s="179">
        <v>490101</v>
      </c>
      <c r="D61" s="180" t="s">
        <v>114</v>
      </c>
      <c r="E61" s="178">
        <v>3</v>
      </c>
      <c r="F61" s="180" t="s">
        <v>272</v>
      </c>
      <c r="G61" s="176">
        <f t="shared" si="1"/>
        <v>126</v>
      </c>
      <c r="H61" s="177">
        <f t="shared" si="2"/>
        <v>106</v>
      </c>
      <c r="I61" s="177">
        <f t="shared" si="2"/>
        <v>4</v>
      </c>
      <c r="J61" s="177">
        <f t="shared" si="2"/>
        <v>0</v>
      </c>
      <c r="K61" s="177">
        <f t="shared" si="2"/>
        <v>16</v>
      </c>
      <c r="L61" s="177">
        <f t="shared" si="2"/>
        <v>0</v>
      </c>
      <c r="M61" s="183">
        <f t="shared" si="3"/>
        <v>32</v>
      </c>
      <c r="N61" s="184">
        <v>27</v>
      </c>
      <c r="O61" s="184">
        <v>1</v>
      </c>
      <c r="P61" s="184">
        <v>0</v>
      </c>
      <c r="Q61" s="184">
        <v>4</v>
      </c>
      <c r="R61" s="184">
        <v>0</v>
      </c>
      <c r="S61" s="183">
        <f t="shared" si="4"/>
        <v>31</v>
      </c>
      <c r="T61" s="184">
        <v>26</v>
      </c>
      <c r="U61" s="184">
        <v>1</v>
      </c>
      <c r="V61" s="184">
        <v>0</v>
      </c>
      <c r="W61" s="184">
        <v>4</v>
      </c>
      <c r="X61" s="184">
        <v>0</v>
      </c>
      <c r="Y61" s="183">
        <f t="shared" si="5"/>
        <v>32</v>
      </c>
      <c r="Z61" s="184">
        <v>27</v>
      </c>
      <c r="AA61" s="184">
        <v>1</v>
      </c>
      <c r="AB61" s="184">
        <v>0</v>
      </c>
      <c r="AC61" s="184">
        <v>4</v>
      </c>
      <c r="AD61" s="184">
        <v>0</v>
      </c>
      <c r="AE61" s="183">
        <f t="shared" si="6"/>
        <v>31</v>
      </c>
      <c r="AF61" s="184">
        <v>26</v>
      </c>
      <c r="AG61" s="184">
        <v>1</v>
      </c>
      <c r="AH61" s="184">
        <v>0</v>
      </c>
      <c r="AI61" s="184">
        <v>4</v>
      </c>
      <c r="AJ61" s="184">
        <v>0</v>
      </c>
    </row>
    <row r="62" spans="1:36" ht="38.25" x14ac:dyDescent="0.25">
      <c r="A62" s="178" t="s">
        <v>23</v>
      </c>
      <c r="B62" s="179">
        <v>505001</v>
      </c>
      <c r="C62" s="179">
        <v>500101</v>
      </c>
      <c r="D62" s="180" t="s">
        <v>115</v>
      </c>
      <c r="E62" s="178">
        <v>3</v>
      </c>
      <c r="F62" s="180" t="s">
        <v>272</v>
      </c>
      <c r="G62" s="176">
        <f t="shared" si="1"/>
        <v>257</v>
      </c>
      <c r="H62" s="177">
        <f t="shared" si="2"/>
        <v>92</v>
      </c>
      <c r="I62" s="177">
        <f t="shared" si="2"/>
        <v>22</v>
      </c>
      <c r="J62" s="177">
        <f t="shared" si="2"/>
        <v>4</v>
      </c>
      <c r="K62" s="177">
        <f t="shared" si="2"/>
        <v>139</v>
      </c>
      <c r="L62" s="177">
        <f t="shared" si="2"/>
        <v>0</v>
      </c>
      <c r="M62" s="183">
        <f t="shared" si="3"/>
        <v>64</v>
      </c>
      <c r="N62" s="184">
        <v>23</v>
      </c>
      <c r="O62" s="184">
        <v>5</v>
      </c>
      <c r="P62" s="184">
        <v>1</v>
      </c>
      <c r="Q62" s="184">
        <v>35</v>
      </c>
      <c r="R62" s="184">
        <v>0</v>
      </c>
      <c r="S62" s="183">
        <f t="shared" si="4"/>
        <v>65</v>
      </c>
      <c r="T62" s="184">
        <v>23</v>
      </c>
      <c r="U62" s="184">
        <v>6</v>
      </c>
      <c r="V62" s="184">
        <v>1</v>
      </c>
      <c r="W62" s="184">
        <v>35</v>
      </c>
      <c r="X62" s="184">
        <v>0</v>
      </c>
      <c r="Y62" s="183">
        <f t="shared" si="5"/>
        <v>64</v>
      </c>
      <c r="Z62" s="184">
        <v>23</v>
      </c>
      <c r="AA62" s="184">
        <v>5</v>
      </c>
      <c r="AB62" s="184">
        <v>1</v>
      </c>
      <c r="AC62" s="184">
        <v>35</v>
      </c>
      <c r="AD62" s="184">
        <v>0</v>
      </c>
      <c r="AE62" s="183">
        <f t="shared" si="6"/>
        <v>64</v>
      </c>
      <c r="AF62" s="184">
        <v>23</v>
      </c>
      <c r="AG62" s="184">
        <v>6</v>
      </c>
      <c r="AH62" s="184">
        <v>1</v>
      </c>
      <c r="AI62" s="184">
        <v>34</v>
      </c>
      <c r="AJ62" s="184">
        <v>0</v>
      </c>
    </row>
    <row r="63" spans="1:36" ht="38.25" x14ac:dyDescent="0.25">
      <c r="A63" s="178" t="s">
        <v>23</v>
      </c>
      <c r="B63" s="179">
        <v>505112</v>
      </c>
      <c r="C63" s="179">
        <v>510112</v>
      </c>
      <c r="D63" s="180" t="s">
        <v>116</v>
      </c>
      <c r="E63" s="178">
        <v>3</v>
      </c>
      <c r="F63" s="180" t="s">
        <v>272</v>
      </c>
      <c r="G63" s="176">
        <f t="shared" si="1"/>
        <v>252</v>
      </c>
      <c r="H63" s="177">
        <f t="shared" si="2"/>
        <v>0</v>
      </c>
      <c r="I63" s="177">
        <f t="shared" si="2"/>
        <v>127</v>
      </c>
      <c r="J63" s="177">
        <f t="shared" si="2"/>
        <v>0</v>
      </c>
      <c r="K63" s="177">
        <f t="shared" si="2"/>
        <v>125</v>
      </c>
      <c r="L63" s="177">
        <f t="shared" si="2"/>
        <v>0</v>
      </c>
      <c r="M63" s="183">
        <f t="shared" si="3"/>
        <v>63</v>
      </c>
      <c r="N63" s="184">
        <v>0</v>
      </c>
      <c r="O63" s="184">
        <v>28</v>
      </c>
      <c r="P63" s="184">
        <v>0</v>
      </c>
      <c r="Q63" s="184">
        <v>35</v>
      </c>
      <c r="R63" s="184">
        <v>0</v>
      </c>
      <c r="S63" s="183">
        <f t="shared" si="4"/>
        <v>63</v>
      </c>
      <c r="T63" s="184">
        <v>0</v>
      </c>
      <c r="U63" s="184">
        <v>31</v>
      </c>
      <c r="V63" s="184">
        <v>0</v>
      </c>
      <c r="W63" s="184">
        <v>32</v>
      </c>
      <c r="X63" s="184">
        <v>0</v>
      </c>
      <c r="Y63" s="183">
        <f t="shared" si="5"/>
        <v>63</v>
      </c>
      <c r="Z63" s="184">
        <v>0</v>
      </c>
      <c r="AA63" s="184">
        <v>33</v>
      </c>
      <c r="AB63" s="184">
        <v>0</v>
      </c>
      <c r="AC63" s="184">
        <v>30</v>
      </c>
      <c r="AD63" s="184">
        <v>0</v>
      </c>
      <c r="AE63" s="183">
        <f t="shared" si="6"/>
        <v>63</v>
      </c>
      <c r="AF63" s="184">
        <v>0</v>
      </c>
      <c r="AG63" s="184">
        <v>35</v>
      </c>
      <c r="AH63" s="184">
        <v>0</v>
      </c>
      <c r="AI63" s="184">
        <v>28</v>
      </c>
      <c r="AJ63" s="184">
        <v>0</v>
      </c>
    </row>
    <row r="64" spans="1:36" ht="38.25" x14ac:dyDescent="0.25">
      <c r="A64" s="178" t="s">
        <v>23</v>
      </c>
      <c r="B64" s="179">
        <v>505213</v>
      </c>
      <c r="C64" s="179">
        <v>521301</v>
      </c>
      <c r="D64" s="180" t="s">
        <v>118</v>
      </c>
      <c r="E64" s="178">
        <v>3</v>
      </c>
      <c r="F64" s="180" t="s">
        <v>272</v>
      </c>
      <c r="G64" s="176">
        <f t="shared" si="1"/>
        <v>314</v>
      </c>
      <c r="H64" s="177">
        <f t="shared" si="2"/>
        <v>0</v>
      </c>
      <c r="I64" s="177">
        <f t="shared" si="2"/>
        <v>100</v>
      </c>
      <c r="J64" s="177">
        <f t="shared" si="2"/>
        <v>23</v>
      </c>
      <c r="K64" s="177">
        <f t="shared" si="2"/>
        <v>191</v>
      </c>
      <c r="L64" s="177">
        <f t="shared" si="2"/>
        <v>0</v>
      </c>
      <c r="M64" s="183">
        <f t="shared" si="3"/>
        <v>79</v>
      </c>
      <c r="N64" s="184">
        <v>0</v>
      </c>
      <c r="O64" s="184">
        <v>25</v>
      </c>
      <c r="P64" s="184">
        <v>6</v>
      </c>
      <c r="Q64" s="184">
        <v>48</v>
      </c>
      <c r="R64" s="184">
        <v>0</v>
      </c>
      <c r="S64" s="183">
        <f t="shared" si="4"/>
        <v>78</v>
      </c>
      <c r="T64" s="184">
        <v>0</v>
      </c>
      <c r="U64" s="184">
        <v>26</v>
      </c>
      <c r="V64" s="184">
        <v>5</v>
      </c>
      <c r="W64" s="184">
        <v>47</v>
      </c>
      <c r="X64" s="184">
        <v>0</v>
      </c>
      <c r="Y64" s="183">
        <f t="shared" si="5"/>
        <v>79</v>
      </c>
      <c r="Z64" s="184">
        <v>0</v>
      </c>
      <c r="AA64" s="184">
        <v>25</v>
      </c>
      <c r="AB64" s="184">
        <v>6</v>
      </c>
      <c r="AC64" s="184">
        <v>48</v>
      </c>
      <c r="AD64" s="184">
        <v>0</v>
      </c>
      <c r="AE64" s="183">
        <f t="shared" si="6"/>
        <v>78</v>
      </c>
      <c r="AF64" s="184">
        <v>0</v>
      </c>
      <c r="AG64" s="184">
        <v>24</v>
      </c>
      <c r="AH64" s="184">
        <v>6</v>
      </c>
      <c r="AI64" s="184">
        <v>48</v>
      </c>
      <c r="AJ64" s="184">
        <v>0</v>
      </c>
    </row>
    <row r="65" spans="1:36" ht="38.25" x14ac:dyDescent="0.25">
      <c r="A65" s="178" t="s">
        <v>23</v>
      </c>
      <c r="B65" s="179">
        <v>505301</v>
      </c>
      <c r="C65" s="179">
        <v>530101</v>
      </c>
      <c r="D65" s="180" t="s">
        <v>119</v>
      </c>
      <c r="E65" s="178">
        <v>3</v>
      </c>
      <c r="F65" s="180" t="s">
        <v>272</v>
      </c>
      <c r="G65" s="176">
        <f t="shared" si="1"/>
        <v>171</v>
      </c>
      <c r="H65" s="177">
        <f t="shared" si="2"/>
        <v>0</v>
      </c>
      <c r="I65" s="177">
        <f t="shared" si="2"/>
        <v>167</v>
      </c>
      <c r="J65" s="177">
        <f t="shared" si="2"/>
        <v>0</v>
      </c>
      <c r="K65" s="177">
        <f t="shared" si="2"/>
        <v>4</v>
      </c>
      <c r="L65" s="177">
        <f t="shared" si="2"/>
        <v>0</v>
      </c>
      <c r="M65" s="183">
        <f t="shared" si="3"/>
        <v>43</v>
      </c>
      <c r="N65" s="184">
        <v>0</v>
      </c>
      <c r="O65" s="184">
        <v>42</v>
      </c>
      <c r="P65" s="184">
        <v>0</v>
      </c>
      <c r="Q65" s="184">
        <v>1</v>
      </c>
      <c r="R65" s="184">
        <v>0</v>
      </c>
      <c r="S65" s="183">
        <f t="shared" si="4"/>
        <v>43</v>
      </c>
      <c r="T65" s="184">
        <v>0</v>
      </c>
      <c r="U65" s="184">
        <v>42</v>
      </c>
      <c r="V65" s="184">
        <v>0</v>
      </c>
      <c r="W65" s="184">
        <v>1</v>
      </c>
      <c r="X65" s="184">
        <v>0</v>
      </c>
      <c r="Y65" s="183">
        <f t="shared" si="5"/>
        <v>43</v>
      </c>
      <c r="Z65" s="184">
        <v>0</v>
      </c>
      <c r="AA65" s="184">
        <v>42</v>
      </c>
      <c r="AB65" s="184">
        <v>0</v>
      </c>
      <c r="AC65" s="184">
        <v>1</v>
      </c>
      <c r="AD65" s="184">
        <v>0</v>
      </c>
      <c r="AE65" s="183">
        <f t="shared" si="6"/>
        <v>42</v>
      </c>
      <c r="AF65" s="184">
        <v>0</v>
      </c>
      <c r="AG65" s="184">
        <v>41</v>
      </c>
      <c r="AH65" s="184">
        <v>0</v>
      </c>
      <c r="AI65" s="184">
        <v>1</v>
      </c>
      <c r="AJ65" s="184">
        <v>0</v>
      </c>
    </row>
    <row r="66" spans="1:36" ht="38.25" x14ac:dyDescent="0.25">
      <c r="A66" s="178" t="s">
        <v>23</v>
      </c>
      <c r="B66" s="178">
        <v>505429</v>
      </c>
      <c r="C66" s="179">
        <v>542901</v>
      </c>
      <c r="D66" s="180" t="s">
        <v>122</v>
      </c>
      <c r="E66" s="178">
        <v>3</v>
      </c>
      <c r="F66" s="180" t="s">
        <v>272</v>
      </c>
      <c r="G66" s="176">
        <f t="shared" si="1"/>
        <v>360</v>
      </c>
      <c r="H66" s="177">
        <f t="shared" si="2"/>
        <v>16</v>
      </c>
      <c r="I66" s="177">
        <f t="shared" si="2"/>
        <v>22</v>
      </c>
      <c r="J66" s="177">
        <f t="shared" si="2"/>
        <v>0</v>
      </c>
      <c r="K66" s="177">
        <f t="shared" si="2"/>
        <v>322</v>
      </c>
      <c r="L66" s="177">
        <f t="shared" si="2"/>
        <v>0</v>
      </c>
      <c r="M66" s="183">
        <f t="shared" si="3"/>
        <v>90</v>
      </c>
      <c r="N66" s="184">
        <v>4</v>
      </c>
      <c r="O66" s="184">
        <v>3</v>
      </c>
      <c r="P66" s="184">
        <v>0</v>
      </c>
      <c r="Q66" s="184">
        <v>83</v>
      </c>
      <c r="R66" s="184">
        <v>0</v>
      </c>
      <c r="S66" s="183">
        <f t="shared" si="4"/>
        <v>90</v>
      </c>
      <c r="T66" s="184">
        <v>4</v>
      </c>
      <c r="U66" s="184">
        <v>3</v>
      </c>
      <c r="V66" s="184">
        <v>0</v>
      </c>
      <c r="W66" s="184">
        <v>83</v>
      </c>
      <c r="X66" s="184">
        <v>0</v>
      </c>
      <c r="Y66" s="183">
        <f t="shared" si="5"/>
        <v>90</v>
      </c>
      <c r="Z66" s="184">
        <v>4</v>
      </c>
      <c r="AA66" s="184">
        <v>13</v>
      </c>
      <c r="AB66" s="184">
        <v>0</v>
      </c>
      <c r="AC66" s="184">
        <v>73</v>
      </c>
      <c r="AD66" s="184">
        <v>0</v>
      </c>
      <c r="AE66" s="183">
        <f t="shared" si="6"/>
        <v>90</v>
      </c>
      <c r="AF66" s="184">
        <v>4</v>
      </c>
      <c r="AG66" s="184">
        <v>3</v>
      </c>
      <c r="AH66" s="184">
        <v>0</v>
      </c>
      <c r="AI66" s="184">
        <v>83</v>
      </c>
      <c r="AJ66" s="184">
        <v>0</v>
      </c>
    </row>
    <row r="67" spans="1:36" ht="38.25" x14ac:dyDescent="0.25">
      <c r="A67" s="178" t="s">
        <v>23</v>
      </c>
      <c r="B67" s="178">
        <v>505501</v>
      </c>
      <c r="C67" s="179">
        <v>550101</v>
      </c>
      <c r="D67" s="180" t="s">
        <v>123</v>
      </c>
      <c r="E67" s="178">
        <v>3</v>
      </c>
      <c r="F67" s="180" t="s">
        <v>272</v>
      </c>
      <c r="G67" s="176">
        <f t="shared" si="1"/>
        <v>125</v>
      </c>
      <c r="H67" s="177">
        <f t="shared" ref="H67:L72" si="7">N67+T67+Z67+AF67</f>
        <v>41</v>
      </c>
      <c r="I67" s="177">
        <f t="shared" si="7"/>
        <v>0</v>
      </c>
      <c r="J67" s="177">
        <f t="shared" si="7"/>
        <v>0</v>
      </c>
      <c r="K67" s="177">
        <f t="shared" si="7"/>
        <v>84</v>
      </c>
      <c r="L67" s="177">
        <f t="shared" si="7"/>
        <v>0</v>
      </c>
      <c r="M67" s="183">
        <f t="shared" si="3"/>
        <v>31</v>
      </c>
      <c r="N67" s="184">
        <v>10</v>
      </c>
      <c r="O67" s="184">
        <v>0</v>
      </c>
      <c r="P67" s="184">
        <v>0</v>
      </c>
      <c r="Q67" s="184">
        <v>21</v>
      </c>
      <c r="R67" s="184">
        <v>0</v>
      </c>
      <c r="S67" s="183">
        <f t="shared" si="4"/>
        <v>32</v>
      </c>
      <c r="T67" s="184">
        <v>10</v>
      </c>
      <c r="U67" s="184">
        <v>0</v>
      </c>
      <c r="V67" s="184">
        <v>0</v>
      </c>
      <c r="W67" s="184">
        <v>22</v>
      </c>
      <c r="X67" s="184">
        <v>0</v>
      </c>
      <c r="Y67" s="183">
        <f t="shared" si="5"/>
        <v>31</v>
      </c>
      <c r="Z67" s="184">
        <v>10</v>
      </c>
      <c r="AA67" s="184">
        <v>0</v>
      </c>
      <c r="AB67" s="184">
        <v>0</v>
      </c>
      <c r="AC67" s="184">
        <v>21</v>
      </c>
      <c r="AD67" s="184">
        <v>0</v>
      </c>
      <c r="AE67" s="183">
        <f t="shared" si="6"/>
        <v>31</v>
      </c>
      <c r="AF67" s="184">
        <v>11</v>
      </c>
      <c r="AG67" s="184">
        <v>0</v>
      </c>
      <c r="AH67" s="184">
        <v>0</v>
      </c>
      <c r="AI67" s="184">
        <v>20</v>
      </c>
      <c r="AJ67" s="184">
        <v>0</v>
      </c>
    </row>
    <row r="68" spans="1:36" ht="38.25" x14ac:dyDescent="0.25">
      <c r="A68" s="178" t="s">
        <v>38</v>
      </c>
      <c r="B68" s="178">
        <v>505502</v>
      </c>
      <c r="C68" s="179">
        <v>550201</v>
      </c>
      <c r="D68" s="180" t="s">
        <v>124</v>
      </c>
      <c r="E68" s="178">
        <v>3</v>
      </c>
      <c r="F68" s="180" t="s">
        <v>272</v>
      </c>
      <c r="G68" s="176">
        <f t="shared" si="1"/>
        <v>29</v>
      </c>
      <c r="H68" s="177">
        <f t="shared" si="7"/>
        <v>12</v>
      </c>
      <c r="I68" s="177">
        <f t="shared" si="7"/>
        <v>0</v>
      </c>
      <c r="J68" s="177">
        <f t="shared" si="7"/>
        <v>0</v>
      </c>
      <c r="K68" s="177">
        <f t="shared" si="7"/>
        <v>17</v>
      </c>
      <c r="L68" s="177">
        <f t="shared" si="7"/>
        <v>0</v>
      </c>
      <c r="M68" s="183">
        <f t="shared" si="3"/>
        <v>7</v>
      </c>
      <c r="N68" s="184">
        <v>3</v>
      </c>
      <c r="O68" s="184">
        <v>0</v>
      </c>
      <c r="P68" s="184">
        <v>0</v>
      </c>
      <c r="Q68" s="184">
        <v>4</v>
      </c>
      <c r="R68" s="184">
        <v>0</v>
      </c>
      <c r="S68" s="183">
        <f t="shared" si="4"/>
        <v>8</v>
      </c>
      <c r="T68" s="184">
        <v>3</v>
      </c>
      <c r="U68" s="184">
        <v>0</v>
      </c>
      <c r="V68" s="184">
        <v>0</v>
      </c>
      <c r="W68" s="184">
        <v>5</v>
      </c>
      <c r="X68" s="184">
        <v>0</v>
      </c>
      <c r="Y68" s="183">
        <f t="shared" si="5"/>
        <v>7</v>
      </c>
      <c r="Z68" s="184">
        <v>3</v>
      </c>
      <c r="AA68" s="184">
        <v>0</v>
      </c>
      <c r="AB68" s="184">
        <v>0</v>
      </c>
      <c r="AC68" s="184">
        <v>4</v>
      </c>
      <c r="AD68" s="184">
        <v>0</v>
      </c>
      <c r="AE68" s="183">
        <f t="shared" si="6"/>
        <v>7</v>
      </c>
      <c r="AF68" s="184">
        <v>3</v>
      </c>
      <c r="AG68" s="184">
        <v>0</v>
      </c>
      <c r="AH68" s="184">
        <v>0</v>
      </c>
      <c r="AI68" s="184">
        <v>4</v>
      </c>
      <c r="AJ68" s="184">
        <v>0</v>
      </c>
    </row>
    <row r="69" spans="1:36" ht="38.25" x14ac:dyDescent="0.25">
      <c r="A69" s="178" t="s">
        <v>38</v>
      </c>
      <c r="B69" s="178">
        <v>505601</v>
      </c>
      <c r="C69" s="179">
        <v>560101</v>
      </c>
      <c r="D69" s="180" t="s">
        <v>207</v>
      </c>
      <c r="E69" s="178">
        <v>3</v>
      </c>
      <c r="F69" s="180" t="s">
        <v>272</v>
      </c>
      <c r="G69" s="176">
        <f t="shared" si="1"/>
        <v>105</v>
      </c>
      <c r="H69" s="177">
        <f t="shared" si="7"/>
        <v>0</v>
      </c>
      <c r="I69" s="177">
        <f t="shared" si="7"/>
        <v>0</v>
      </c>
      <c r="J69" s="177">
        <f t="shared" si="7"/>
        <v>0</v>
      </c>
      <c r="K69" s="177">
        <f t="shared" si="7"/>
        <v>105</v>
      </c>
      <c r="L69" s="177">
        <f t="shared" si="7"/>
        <v>0</v>
      </c>
      <c r="M69" s="183">
        <f t="shared" si="3"/>
        <v>26</v>
      </c>
      <c r="N69" s="184">
        <v>0</v>
      </c>
      <c r="O69" s="184">
        <v>0</v>
      </c>
      <c r="P69" s="184">
        <v>0</v>
      </c>
      <c r="Q69" s="184">
        <v>26</v>
      </c>
      <c r="R69" s="184">
        <v>0</v>
      </c>
      <c r="S69" s="183">
        <f t="shared" si="4"/>
        <v>27</v>
      </c>
      <c r="T69" s="184">
        <v>0</v>
      </c>
      <c r="U69" s="184">
        <v>0</v>
      </c>
      <c r="V69" s="184">
        <v>0</v>
      </c>
      <c r="W69" s="184">
        <v>27</v>
      </c>
      <c r="X69" s="184">
        <v>0</v>
      </c>
      <c r="Y69" s="183">
        <f t="shared" si="5"/>
        <v>26</v>
      </c>
      <c r="Z69" s="184">
        <v>0</v>
      </c>
      <c r="AA69" s="184">
        <v>0</v>
      </c>
      <c r="AB69" s="184">
        <v>0</v>
      </c>
      <c r="AC69" s="184">
        <v>26</v>
      </c>
      <c r="AD69" s="184">
        <v>0</v>
      </c>
      <c r="AE69" s="183">
        <f t="shared" si="6"/>
        <v>26</v>
      </c>
      <c r="AF69" s="184">
        <v>0</v>
      </c>
      <c r="AG69" s="184">
        <v>0</v>
      </c>
      <c r="AH69" s="184">
        <v>0</v>
      </c>
      <c r="AI69" s="184">
        <v>26</v>
      </c>
      <c r="AJ69" s="184">
        <v>0</v>
      </c>
    </row>
    <row r="70" spans="1:36" ht="38.25" x14ac:dyDescent="0.25">
      <c r="A70" s="178" t="s">
        <v>23</v>
      </c>
      <c r="B70" s="178">
        <v>505802</v>
      </c>
      <c r="C70" s="179">
        <v>580301</v>
      </c>
      <c r="D70" s="180" t="s">
        <v>278</v>
      </c>
      <c r="E70" s="178">
        <v>3</v>
      </c>
      <c r="F70" s="180" t="s">
        <v>272</v>
      </c>
      <c r="G70" s="176">
        <f t="shared" si="1"/>
        <v>38</v>
      </c>
      <c r="H70" s="177">
        <f t="shared" si="7"/>
        <v>8</v>
      </c>
      <c r="I70" s="177">
        <f t="shared" si="7"/>
        <v>18</v>
      </c>
      <c r="J70" s="177">
        <f t="shared" si="7"/>
        <v>4</v>
      </c>
      <c r="K70" s="177">
        <f t="shared" si="7"/>
        <v>4</v>
      </c>
      <c r="L70" s="177">
        <f t="shared" si="7"/>
        <v>4</v>
      </c>
      <c r="M70" s="183">
        <f t="shared" si="3"/>
        <v>10</v>
      </c>
      <c r="N70" s="184">
        <v>2</v>
      </c>
      <c r="O70" s="184">
        <v>5</v>
      </c>
      <c r="P70" s="184">
        <v>1</v>
      </c>
      <c r="Q70" s="184">
        <v>1</v>
      </c>
      <c r="R70" s="184">
        <v>1</v>
      </c>
      <c r="S70" s="183">
        <f t="shared" si="4"/>
        <v>9</v>
      </c>
      <c r="T70" s="184">
        <v>2</v>
      </c>
      <c r="U70" s="184">
        <v>4</v>
      </c>
      <c r="V70" s="184">
        <v>1</v>
      </c>
      <c r="W70" s="184">
        <v>1</v>
      </c>
      <c r="X70" s="184">
        <v>1</v>
      </c>
      <c r="Y70" s="183">
        <f t="shared" si="5"/>
        <v>10</v>
      </c>
      <c r="Z70" s="184">
        <v>2</v>
      </c>
      <c r="AA70" s="184">
        <v>5</v>
      </c>
      <c r="AB70" s="184">
        <v>1</v>
      </c>
      <c r="AC70" s="184">
        <v>1</v>
      </c>
      <c r="AD70" s="184">
        <v>1</v>
      </c>
      <c r="AE70" s="183">
        <f t="shared" si="6"/>
        <v>9</v>
      </c>
      <c r="AF70" s="184">
        <v>2</v>
      </c>
      <c r="AG70" s="184">
        <v>4</v>
      </c>
      <c r="AH70" s="184">
        <v>1</v>
      </c>
      <c r="AI70" s="184">
        <v>1</v>
      </c>
      <c r="AJ70" s="184">
        <v>1</v>
      </c>
    </row>
    <row r="71" spans="1:36" ht="38.25" x14ac:dyDescent="0.25">
      <c r="A71" s="178" t="s">
        <v>23</v>
      </c>
      <c r="B71" s="178">
        <v>506001</v>
      </c>
      <c r="C71" s="179">
        <v>600101</v>
      </c>
      <c r="D71" s="180" t="s">
        <v>126</v>
      </c>
      <c r="E71" s="178">
        <v>3</v>
      </c>
      <c r="F71" s="180" t="s">
        <v>272</v>
      </c>
      <c r="G71" s="176">
        <f t="shared" si="1"/>
        <v>74</v>
      </c>
      <c r="H71" s="177">
        <f t="shared" si="7"/>
        <v>40</v>
      </c>
      <c r="I71" s="177">
        <f t="shared" si="7"/>
        <v>14</v>
      </c>
      <c r="J71" s="177">
        <f t="shared" si="7"/>
        <v>0</v>
      </c>
      <c r="K71" s="177">
        <f t="shared" si="7"/>
        <v>20</v>
      </c>
      <c r="L71" s="177">
        <f t="shared" si="7"/>
        <v>0</v>
      </c>
      <c r="M71" s="183">
        <f t="shared" si="3"/>
        <v>19</v>
      </c>
      <c r="N71" s="184">
        <v>10</v>
      </c>
      <c r="O71" s="184">
        <v>4</v>
      </c>
      <c r="P71" s="184">
        <v>0</v>
      </c>
      <c r="Q71" s="184">
        <v>5</v>
      </c>
      <c r="R71" s="184">
        <v>0</v>
      </c>
      <c r="S71" s="183">
        <f t="shared" si="4"/>
        <v>18</v>
      </c>
      <c r="T71" s="184">
        <v>10</v>
      </c>
      <c r="U71" s="184">
        <v>3</v>
      </c>
      <c r="V71" s="184">
        <v>0</v>
      </c>
      <c r="W71" s="184">
        <v>5</v>
      </c>
      <c r="X71" s="184">
        <v>0</v>
      </c>
      <c r="Y71" s="183">
        <f t="shared" si="5"/>
        <v>19</v>
      </c>
      <c r="Z71" s="184">
        <v>10</v>
      </c>
      <c r="AA71" s="184">
        <v>4</v>
      </c>
      <c r="AB71" s="184">
        <v>0</v>
      </c>
      <c r="AC71" s="184">
        <v>5</v>
      </c>
      <c r="AD71" s="184">
        <v>0</v>
      </c>
      <c r="AE71" s="183">
        <f t="shared" si="6"/>
        <v>18</v>
      </c>
      <c r="AF71" s="184">
        <v>10</v>
      </c>
      <c r="AG71" s="184">
        <v>3</v>
      </c>
      <c r="AH71" s="184">
        <v>0</v>
      </c>
      <c r="AI71" s="184">
        <v>5</v>
      </c>
      <c r="AJ71" s="184">
        <v>0</v>
      </c>
    </row>
    <row r="72" spans="1:36" ht="38.25" x14ac:dyDescent="0.25">
      <c r="A72" s="186" t="s">
        <v>38</v>
      </c>
      <c r="B72" s="186">
        <v>506101</v>
      </c>
      <c r="C72" s="187">
        <v>610101</v>
      </c>
      <c r="D72" s="188" t="s">
        <v>209</v>
      </c>
      <c r="E72" s="186">
        <v>3</v>
      </c>
      <c r="F72" s="188" t="s">
        <v>272</v>
      </c>
      <c r="G72" s="189">
        <f>SUM(H72:L72)</f>
        <v>53</v>
      </c>
      <c r="H72" s="190">
        <f t="shared" si="7"/>
        <v>28</v>
      </c>
      <c r="I72" s="190">
        <f t="shared" si="7"/>
        <v>9</v>
      </c>
      <c r="J72" s="190">
        <f t="shared" si="7"/>
        <v>0</v>
      </c>
      <c r="K72" s="190">
        <f t="shared" si="7"/>
        <v>16</v>
      </c>
      <c r="L72" s="190">
        <f t="shared" si="7"/>
        <v>0</v>
      </c>
      <c r="M72" s="194">
        <f>SUM(N72:R72)</f>
        <v>13</v>
      </c>
      <c r="N72" s="184">
        <v>7</v>
      </c>
      <c r="O72" s="184">
        <v>2</v>
      </c>
      <c r="P72" s="184">
        <v>0</v>
      </c>
      <c r="Q72" s="184">
        <v>4</v>
      </c>
      <c r="R72" s="184">
        <v>0</v>
      </c>
      <c r="S72" s="194">
        <f>SUM(T72:X72)</f>
        <v>14</v>
      </c>
      <c r="T72" s="184">
        <v>7</v>
      </c>
      <c r="U72" s="184">
        <v>3</v>
      </c>
      <c r="V72" s="184">
        <v>0</v>
      </c>
      <c r="W72" s="184">
        <v>4</v>
      </c>
      <c r="X72" s="184">
        <v>0</v>
      </c>
      <c r="Y72" s="194">
        <f>SUM(Z72:AD72)</f>
        <v>13</v>
      </c>
      <c r="Z72" s="184">
        <v>7</v>
      </c>
      <c r="AA72" s="184">
        <v>2</v>
      </c>
      <c r="AB72" s="184">
        <v>0</v>
      </c>
      <c r="AC72" s="184">
        <v>4</v>
      </c>
      <c r="AD72" s="184">
        <v>0</v>
      </c>
      <c r="AE72" s="194">
        <f>SUM(AF72:AJ72)</f>
        <v>13</v>
      </c>
      <c r="AF72" s="184">
        <v>7</v>
      </c>
      <c r="AG72" s="184">
        <v>2</v>
      </c>
      <c r="AH72" s="184">
        <v>0</v>
      </c>
      <c r="AI72" s="184">
        <v>4</v>
      </c>
      <c r="AJ72" s="184">
        <v>0</v>
      </c>
    </row>
    <row r="73" spans="1:36" x14ac:dyDescent="0.25">
      <c r="A73" s="191"/>
      <c r="B73" s="192"/>
      <c r="C73" s="192"/>
      <c r="D73" s="193" t="s">
        <v>161</v>
      </c>
      <c r="E73" s="192"/>
      <c r="F73" s="192"/>
      <c r="G73" s="192">
        <f>SUM(G7:G72)</f>
        <v>14845</v>
      </c>
      <c r="H73" s="192">
        <f t="shared" ref="H73:AJ73" si="8">SUM(H7:H72)</f>
        <v>2796</v>
      </c>
      <c r="I73" s="192">
        <f t="shared" si="8"/>
        <v>6386</v>
      </c>
      <c r="J73" s="192">
        <f t="shared" si="8"/>
        <v>436</v>
      </c>
      <c r="K73" s="192">
        <f t="shared" si="8"/>
        <v>4973</v>
      </c>
      <c r="L73" s="192">
        <f t="shared" si="8"/>
        <v>254</v>
      </c>
      <c r="M73" s="192">
        <f t="shared" si="8"/>
        <v>3720</v>
      </c>
      <c r="N73" s="192">
        <f t="shared" si="8"/>
        <v>676</v>
      </c>
      <c r="O73" s="192">
        <f t="shared" si="8"/>
        <v>1593</v>
      </c>
      <c r="P73" s="192">
        <f t="shared" si="8"/>
        <v>112</v>
      </c>
      <c r="Q73" s="192">
        <f t="shared" si="8"/>
        <v>1275</v>
      </c>
      <c r="R73" s="192">
        <f t="shared" si="8"/>
        <v>64</v>
      </c>
      <c r="S73" s="192">
        <f t="shared" si="8"/>
        <v>3718</v>
      </c>
      <c r="T73" s="192">
        <f t="shared" si="8"/>
        <v>718</v>
      </c>
      <c r="U73" s="192">
        <f t="shared" si="8"/>
        <v>1559</v>
      </c>
      <c r="V73" s="192">
        <f t="shared" si="8"/>
        <v>104</v>
      </c>
      <c r="W73" s="192">
        <f t="shared" si="8"/>
        <v>1273</v>
      </c>
      <c r="X73" s="192">
        <f t="shared" si="8"/>
        <v>64</v>
      </c>
      <c r="Y73" s="192">
        <f t="shared" si="8"/>
        <v>3720</v>
      </c>
      <c r="Z73" s="192">
        <f t="shared" si="8"/>
        <v>706</v>
      </c>
      <c r="AA73" s="192">
        <f t="shared" si="8"/>
        <v>1621</v>
      </c>
      <c r="AB73" s="192">
        <f t="shared" si="8"/>
        <v>114</v>
      </c>
      <c r="AC73" s="192">
        <f t="shared" si="8"/>
        <v>1216</v>
      </c>
      <c r="AD73" s="192">
        <f t="shared" si="8"/>
        <v>63</v>
      </c>
      <c r="AE73" s="192">
        <f t="shared" si="8"/>
        <v>3687</v>
      </c>
      <c r="AF73" s="192">
        <f t="shared" si="8"/>
        <v>696</v>
      </c>
      <c r="AG73" s="192">
        <f t="shared" si="8"/>
        <v>1613</v>
      </c>
      <c r="AH73" s="192">
        <f t="shared" si="8"/>
        <v>106</v>
      </c>
      <c r="AI73" s="192">
        <f t="shared" si="8"/>
        <v>1209</v>
      </c>
      <c r="AJ73" s="195">
        <f t="shared" si="8"/>
        <v>63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315" priority="17" operator="lessThan">
      <formula>0</formula>
    </cfRule>
  </conditionalFormatting>
  <conditionalFormatting sqref="A2">
    <cfRule type="cellIs" dxfId="314" priority="15" operator="lessThan">
      <formula>0</formula>
    </cfRule>
  </conditionalFormatting>
  <conditionalFormatting sqref="A9:B9">
    <cfRule type="cellIs" dxfId="313" priority="5" operator="lessThan">
      <formula>0</formula>
    </cfRule>
  </conditionalFormatting>
  <conditionalFormatting sqref="C9">
    <cfRule type="cellIs" dxfId="312" priority="1" operator="lessThan">
      <formula>0</formula>
    </cfRule>
    <cfRule type="duplicateValues" dxfId="311" priority="2"/>
    <cfRule type="duplicateValues" dxfId="310" priority="3"/>
    <cfRule type="duplicateValues" dxfId="309" priority="4"/>
  </conditionalFormatting>
  <conditionalFormatting sqref="D9">
    <cfRule type="cellIs" dxfId="308" priority="6" operator="lessThan">
      <formula>0</formula>
    </cfRule>
  </conditionalFormatting>
  <conditionalFormatting sqref="A44:B44">
    <cfRule type="cellIs" dxfId="307" priority="11" operator="lessThan">
      <formula>0</formula>
    </cfRule>
  </conditionalFormatting>
  <conditionalFormatting sqref="C44">
    <cfRule type="cellIs" dxfId="306" priority="7" operator="lessThan">
      <formula>0</formula>
    </cfRule>
    <cfRule type="duplicateValues" dxfId="305" priority="8"/>
    <cfRule type="duplicateValues" dxfId="304" priority="9"/>
    <cfRule type="duplicateValues" dxfId="303" priority="10"/>
  </conditionalFormatting>
  <conditionalFormatting sqref="D44">
    <cfRule type="cellIs" dxfId="302" priority="12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37"/>
  <sheetViews>
    <sheetView zoomScale="60" zoomScaleNormal="60" workbookViewId="0">
      <pane xSplit="6" ySplit="7" topLeftCell="G29" activePane="bottomRight" state="frozen"/>
      <selection pane="topRight"/>
      <selection pane="bottomLeft"/>
      <selection pane="bottomRight" activeCell="J35" sqref="J35"/>
    </sheetView>
  </sheetViews>
  <sheetFormatPr defaultColWidth="8.7109375" defaultRowHeight="15" x14ac:dyDescent="0.25"/>
  <cols>
    <col min="1" max="3" width="8.7109375" style="6"/>
    <col min="4" max="4" width="39.140625" style="6" customWidth="1"/>
    <col min="5" max="5" width="8.7109375" style="6" hidden="1" customWidth="1"/>
    <col min="6" max="6" width="15.28515625" style="6" customWidth="1"/>
    <col min="7" max="7" width="9.85546875" style="6" customWidth="1"/>
    <col min="8" max="8" width="10.5703125" style="6" customWidth="1"/>
    <col min="9" max="9" width="11.28515625" style="6" customWidth="1"/>
    <col min="10" max="10" width="8.85546875" style="6" customWidth="1"/>
    <col min="11" max="11" width="11.85546875" style="6" customWidth="1"/>
    <col min="12" max="12" width="8.7109375" style="6"/>
    <col min="13" max="13" width="8.85546875" style="6" customWidth="1"/>
    <col min="14" max="14" width="9.7109375" style="6" customWidth="1"/>
    <col min="15" max="15" width="10.7109375" style="6" customWidth="1"/>
    <col min="16" max="16" width="8.7109375" style="6"/>
    <col min="17" max="17" width="11" style="6" customWidth="1"/>
    <col min="18" max="18" width="8.7109375" style="6"/>
    <col min="19" max="19" width="8.85546875" style="6" customWidth="1"/>
    <col min="20" max="20" width="9.7109375" style="6" customWidth="1"/>
    <col min="21" max="21" width="9.85546875" style="6" customWidth="1"/>
    <col min="22" max="22" width="7.42578125" style="6" customWidth="1"/>
    <col min="23" max="23" width="9.5703125" style="6" customWidth="1"/>
    <col min="24" max="24" width="8.7109375" style="6" customWidth="1"/>
    <col min="25" max="25" width="10.140625" style="6" customWidth="1"/>
    <col min="26" max="26" width="10.42578125" style="6" customWidth="1"/>
    <col min="27" max="27" width="10.140625" style="6" customWidth="1"/>
    <col min="28" max="28" width="7.85546875" style="6" customWidth="1"/>
    <col min="29" max="29" width="11" style="6" customWidth="1"/>
    <col min="30" max="30" width="8.7109375" style="6" customWidth="1"/>
    <col min="31" max="31" width="9.140625" style="6" customWidth="1"/>
    <col min="32" max="33" width="10.7109375" style="6" customWidth="1"/>
    <col min="34" max="34" width="8.140625" style="6" customWidth="1"/>
    <col min="35" max="35" width="10.42578125" style="6" customWidth="1"/>
    <col min="36" max="36" width="8.7109375" style="6" customWidth="1"/>
    <col min="37" max="37" width="11.28515625" style="6" customWidth="1"/>
    <col min="38" max="66" width="8.7109375" style="6" customWidth="1"/>
    <col min="67" max="67" width="8.7109375" style="140" customWidth="1"/>
    <col min="68" max="68" width="5.28515625" style="6" customWidth="1"/>
    <col min="69" max="16384" width="8.7109375" style="6"/>
  </cols>
  <sheetData>
    <row r="1" spans="1:67" ht="15.75" x14ac:dyDescent="0.25">
      <c r="A1" s="35" t="s">
        <v>282</v>
      </c>
      <c r="B1" s="3"/>
      <c r="C1" s="3"/>
      <c r="D1" s="141"/>
      <c r="E1" s="1"/>
      <c r="F1" s="1"/>
      <c r="BI1" s="34" t="s">
        <v>1</v>
      </c>
    </row>
    <row r="2" spans="1:67" x14ac:dyDescent="0.25">
      <c r="A2" s="8" t="s">
        <v>2</v>
      </c>
      <c r="B2" s="142"/>
      <c r="C2" s="2"/>
      <c r="D2" s="9"/>
      <c r="E2" s="10"/>
      <c r="F2" s="12"/>
    </row>
    <row r="3" spans="1:67" x14ac:dyDescent="0.25">
      <c r="A3" s="3"/>
      <c r="B3" s="3"/>
      <c r="C3" s="3"/>
      <c r="D3" s="141"/>
      <c r="E3" s="1"/>
      <c r="F3" s="1"/>
    </row>
    <row r="4" spans="1:67" ht="25.5" customHeight="1" x14ac:dyDescent="0.25">
      <c r="A4" s="526" t="s">
        <v>3</v>
      </c>
      <c r="B4" s="529" t="s">
        <v>250</v>
      </c>
      <c r="C4" s="529" t="s">
        <v>5</v>
      </c>
      <c r="D4" s="532" t="s">
        <v>251</v>
      </c>
      <c r="E4" s="535" t="s">
        <v>7</v>
      </c>
      <c r="F4" s="538" t="s">
        <v>268</v>
      </c>
      <c r="G4" s="542" t="s">
        <v>283</v>
      </c>
      <c r="H4" s="543"/>
      <c r="I4" s="543"/>
      <c r="J4" s="543"/>
      <c r="K4" s="543"/>
      <c r="L4" s="543"/>
      <c r="M4" s="543"/>
      <c r="N4" s="543"/>
      <c r="O4" s="543"/>
      <c r="P4" s="543"/>
      <c r="Q4" s="543"/>
      <c r="R4" s="543"/>
      <c r="S4" s="543"/>
      <c r="T4" s="543"/>
      <c r="U4" s="543"/>
      <c r="V4" s="543"/>
      <c r="W4" s="543"/>
      <c r="X4" s="543"/>
      <c r="Y4" s="543"/>
      <c r="Z4" s="543"/>
      <c r="AA4" s="543"/>
      <c r="AB4" s="543"/>
      <c r="AC4" s="543"/>
      <c r="AD4" s="543"/>
      <c r="AE4" s="543"/>
      <c r="AF4" s="543"/>
      <c r="AG4" s="543"/>
      <c r="AH4" s="543"/>
      <c r="AI4" s="543"/>
      <c r="AJ4" s="544"/>
      <c r="AK4" s="512" t="s">
        <v>284</v>
      </c>
      <c r="AL4" s="513"/>
      <c r="AM4" s="513"/>
      <c r="AN4" s="513"/>
      <c r="AO4" s="513"/>
      <c r="AP4" s="513"/>
      <c r="AQ4" s="513"/>
      <c r="AR4" s="513"/>
      <c r="AS4" s="513"/>
      <c r="AT4" s="513"/>
      <c r="AU4" s="513"/>
      <c r="AV4" s="513"/>
      <c r="AW4" s="513"/>
      <c r="AX4" s="513"/>
      <c r="AY4" s="513"/>
      <c r="AZ4" s="513"/>
      <c r="BA4" s="513"/>
      <c r="BB4" s="513"/>
      <c r="BC4" s="513"/>
      <c r="BD4" s="513"/>
      <c r="BE4" s="513"/>
      <c r="BF4" s="513"/>
      <c r="BG4" s="513"/>
      <c r="BH4" s="513"/>
      <c r="BI4" s="513"/>
      <c r="BJ4" s="513"/>
      <c r="BK4" s="513"/>
      <c r="BL4" s="513"/>
      <c r="BM4" s="513"/>
      <c r="BN4" s="514"/>
    </row>
    <row r="5" spans="1:67" ht="15.75" customHeight="1" x14ac:dyDescent="0.25">
      <c r="A5" s="527"/>
      <c r="B5" s="530"/>
      <c r="C5" s="530"/>
      <c r="D5" s="533"/>
      <c r="E5" s="536"/>
      <c r="F5" s="539"/>
      <c r="G5" s="515" t="s">
        <v>11</v>
      </c>
      <c r="H5" s="464"/>
      <c r="I5" s="464"/>
      <c r="J5" s="464"/>
      <c r="K5" s="464"/>
      <c r="L5" s="464"/>
      <c r="M5" s="516" t="s">
        <v>12</v>
      </c>
      <c r="N5" s="516"/>
      <c r="O5" s="516"/>
      <c r="P5" s="516"/>
      <c r="Q5" s="516"/>
      <c r="R5" s="516"/>
      <c r="S5" s="516" t="s">
        <v>13</v>
      </c>
      <c r="T5" s="516"/>
      <c r="U5" s="516"/>
      <c r="V5" s="516"/>
      <c r="W5" s="516"/>
      <c r="X5" s="516"/>
      <c r="Y5" s="516" t="s">
        <v>14</v>
      </c>
      <c r="Z5" s="516"/>
      <c r="AA5" s="516"/>
      <c r="AB5" s="516"/>
      <c r="AC5" s="516"/>
      <c r="AD5" s="516"/>
      <c r="AE5" s="516" t="s">
        <v>15</v>
      </c>
      <c r="AF5" s="516"/>
      <c r="AG5" s="516"/>
      <c r="AH5" s="516"/>
      <c r="AI5" s="516"/>
      <c r="AJ5" s="517"/>
      <c r="AK5" s="518" t="s">
        <v>11</v>
      </c>
      <c r="AL5" s="519"/>
      <c r="AM5" s="519"/>
      <c r="AN5" s="519"/>
      <c r="AO5" s="519"/>
      <c r="AP5" s="519"/>
      <c r="AQ5" s="520" t="s">
        <v>12</v>
      </c>
      <c r="AR5" s="520"/>
      <c r="AS5" s="520"/>
      <c r="AT5" s="520"/>
      <c r="AU5" s="520"/>
      <c r="AV5" s="520"/>
      <c r="AW5" s="520" t="s">
        <v>13</v>
      </c>
      <c r="AX5" s="520"/>
      <c r="AY5" s="520"/>
      <c r="AZ5" s="520"/>
      <c r="BA5" s="520"/>
      <c r="BB5" s="520"/>
      <c r="BC5" s="520" t="s">
        <v>14</v>
      </c>
      <c r="BD5" s="520"/>
      <c r="BE5" s="520"/>
      <c r="BF5" s="520"/>
      <c r="BG5" s="520"/>
      <c r="BH5" s="520"/>
      <c r="BI5" s="520" t="s">
        <v>15</v>
      </c>
      <c r="BJ5" s="520"/>
      <c r="BK5" s="520"/>
      <c r="BL5" s="520"/>
      <c r="BM5" s="520"/>
      <c r="BN5" s="521"/>
      <c r="BO5" s="147"/>
    </row>
    <row r="6" spans="1:67" ht="13.5" customHeight="1" x14ac:dyDescent="0.25">
      <c r="A6" s="527"/>
      <c r="B6" s="530"/>
      <c r="C6" s="530"/>
      <c r="D6" s="533"/>
      <c r="E6" s="536"/>
      <c r="F6" s="539"/>
      <c r="G6" s="515" t="s">
        <v>16</v>
      </c>
      <c r="H6" s="464" t="s">
        <v>17</v>
      </c>
      <c r="I6" s="464"/>
      <c r="J6" s="464"/>
      <c r="K6" s="464"/>
      <c r="L6" s="464"/>
      <c r="M6" s="524" t="s">
        <v>11</v>
      </c>
      <c r="N6" s="395" t="s">
        <v>17</v>
      </c>
      <c r="O6" s="395"/>
      <c r="P6" s="395"/>
      <c r="Q6" s="395"/>
      <c r="R6" s="395"/>
      <c r="S6" s="524" t="s">
        <v>11</v>
      </c>
      <c r="T6" s="395" t="s">
        <v>17</v>
      </c>
      <c r="U6" s="395"/>
      <c r="V6" s="395"/>
      <c r="W6" s="395"/>
      <c r="X6" s="395"/>
      <c r="Y6" s="524" t="s">
        <v>11</v>
      </c>
      <c r="Z6" s="395" t="s">
        <v>17</v>
      </c>
      <c r="AA6" s="395"/>
      <c r="AB6" s="395"/>
      <c r="AC6" s="395"/>
      <c r="AD6" s="395"/>
      <c r="AE6" s="524" t="s">
        <v>11</v>
      </c>
      <c r="AF6" s="395" t="s">
        <v>17</v>
      </c>
      <c r="AG6" s="395"/>
      <c r="AH6" s="395"/>
      <c r="AI6" s="395"/>
      <c r="AJ6" s="396"/>
      <c r="AK6" s="545" t="s">
        <v>16</v>
      </c>
      <c r="AL6" s="549" t="s">
        <v>17</v>
      </c>
      <c r="AM6" s="549"/>
      <c r="AN6" s="549"/>
      <c r="AO6" s="549"/>
      <c r="AP6" s="549"/>
      <c r="AQ6" s="547" t="s">
        <v>11</v>
      </c>
      <c r="AR6" s="522" t="s">
        <v>17</v>
      </c>
      <c r="AS6" s="522"/>
      <c r="AT6" s="522"/>
      <c r="AU6" s="522"/>
      <c r="AV6" s="522"/>
      <c r="AW6" s="547" t="s">
        <v>11</v>
      </c>
      <c r="AX6" s="522" t="s">
        <v>17</v>
      </c>
      <c r="AY6" s="522"/>
      <c r="AZ6" s="522"/>
      <c r="BA6" s="522"/>
      <c r="BB6" s="522"/>
      <c r="BC6" s="547" t="s">
        <v>11</v>
      </c>
      <c r="BD6" s="522" t="s">
        <v>17</v>
      </c>
      <c r="BE6" s="522"/>
      <c r="BF6" s="522"/>
      <c r="BG6" s="522"/>
      <c r="BH6" s="522"/>
      <c r="BI6" s="547" t="s">
        <v>11</v>
      </c>
      <c r="BJ6" s="522" t="s">
        <v>17</v>
      </c>
      <c r="BK6" s="522"/>
      <c r="BL6" s="522"/>
      <c r="BM6" s="522"/>
      <c r="BN6" s="523"/>
      <c r="BO6" s="148"/>
    </row>
    <row r="7" spans="1:67" ht="67.5" customHeight="1" x14ac:dyDescent="0.25">
      <c r="A7" s="528"/>
      <c r="B7" s="531"/>
      <c r="C7" s="531"/>
      <c r="D7" s="534"/>
      <c r="E7" s="537"/>
      <c r="F7" s="540"/>
      <c r="G7" s="541"/>
      <c r="H7" s="14" t="s">
        <v>18</v>
      </c>
      <c r="I7" s="14" t="s">
        <v>19</v>
      </c>
      <c r="J7" s="14" t="s">
        <v>20</v>
      </c>
      <c r="K7" s="14" t="s">
        <v>21</v>
      </c>
      <c r="L7" s="14" t="s">
        <v>22</v>
      </c>
      <c r="M7" s="525"/>
      <c r="N7" s="29" t="s">
        <v>18</v>
      </c>
      <c r="O7" s="29" t="s">
        <v>19</v>
      </c>
      <c r="P7" s="29" t="s">
        <v>20</v>
      </c>
      <c r="Q7" s="29" t="s">
        <v>21</v>
      </c>
      <c r="R7" s="29" t="s">
        <v>22</v>
      </c>
      <c r="S7" s="525"/>
      <c r="T7" s="29" t="s">
        <v>18</v>
      </c>
      <c r="U7" s="29" t="s">
        <v>19</v>
      </c>
      <c r="V7" s="29" t="s">
        <v>20</v>
      </c>
      <c r="W7" s="29" t="s">
        <v>21</v>
      </c>
      <c r="X7" s="29" t="s">
        <v>22</v>
      </c>
      <c r="Y7" s="525"/>
      <c r="Z7" s="29" t="s">
        <v>18</v>
      </c>
      <c r="AA7" s="29" t="s">
        <v>19</v>
      </c>
      <c r="AB7" s="29" t="s">
        <v>20</v>
      </c>
      <c r="AC7" s="29" t="s">
        <v>21</v>
      </c>
      <c r="AD7" s="29" t="s">
        <v>22</v>
      </c>
      <c r="AE7" s="525"/>
      <c r="AF7" s="29" t="s">
        <v>18</v>
      </c>
      <c r="AG7" s="29" t="s">
        <v>19</v>
      </c>
      <c r="AH7" s="29" t="s">
        <v>20</v>
      </c>
      <c r="AI7" s="29" t="s">
        <v>21</v>
      </c>
      <c r="AJ7" s="83" t="s">
        <v>22</v>
      </c>
      <c r="AK7" s="546"/>
      <c r="AL7" s="145" t="s">
        <v>18</v>
      </c>
      <c r="AM7" s="145" t="s">
        <v>19</v>
      </c>
      <c r="AN7" s="145" t="s">
        <v>20</v>
      </c>
      <c r="AO7" s="145" t="s">
        <v>21</v>
      </c>
      <c r="AP7" s="145" t="s">
        <v>22</v>
      </c>
      <c r="AQ7" s="548"/>
      <c r="AR7" s="146" t="s">
        <v>18</v>
      </c>
      <c r="AS7" s="146" t="s">
        <v>19</v>
      </c>
      <c r="AT7" s="146" t="s">
        <v>20</v>
      </c>
      <c r="AU7" s="146" t="s">
        <v>21</v>
      </c>
      <c r="AV7" s="146" t="s">
        <v>22</v>
      </c>
      <c r="AW7" s="548"/>
      <c r="AX7" s="146" t="s">
        <v>18</v>
      </c>
      <c r="AY7" s="146" t="s">
        <v>19</v>
      </c>
      <c r="AZ7" s="146" t="s">
        <v>20</v>
      </c>
      <c r="BA7" s="146" t="s">
        <v>21</v>
      </c>
      <c r="BB7" s="146" t="s">
        <v>22</v>
      </c>
      <c r="BC7" s="548"/>
      <c r="BD7" s="146" t="s">
        <v>18</v>
      </c>
      <c r="BE7" s="146" t="s">
        <v>19</v>
      </c>
      <c r="BF7" s="146" t="s">
        <v>20</v>
      </c>
      <c r="BG7" s="146" t="s">
        <v>21</v>
      </c>
      <c r="BH7" s="146" t="s">
        <v>22</v>
      </c>
      <c r="BI7" s="548"/>
      <c r="BJ7" s="146" t="s">
        <v>18</v>
      </c>
      <c r="BK7" s="146" t="s">
        <v>19</v>
      </c>
      <c r="BL7" s="146" t="s">
        <v>20</v>
      </c>
      <c r="BM7" s="146" t="s">
        <v>21</v>
      </c>
      <c r="BN7" s="149" t="s">
        <v>22</v>
      </c>
      <c r="BO7" s="147"/>
    </row>
    <row r="8" spans="1:67" ht="38.25" x14ac:dyDescent="0.25">
      <c r="A8" s="15" t="s">
        <v>23</v>
      </c>
      <c r="B8" s="16">
        <v>500101</v>
      </c>
      <c r="C8" s="137">
        <v>10101</v>
      </c>
      <c r="D8" s="68" t="s">
        <v>24</v>
      </c>
      <c r="E8" s="41">
        <v>3</v>
      </c>
      <c r="F8" s="43" t="s">
        <v>272</v>
      </c>
      <c r="G8" s="383">
        <f t="shared" ref="G8:G70" si="0">SUM(H8:L8)</f>
        <v>2333309</v>
      </c>
      <c r="H8" s="384">
        <f t="shared" ref="H8:H70" si="1">N8+T8+Z8+AF8</f>
        <v>42827</v>
      </c>
      <c r="I8" s="384">
        <f t="shared" ref="I8:I70" si="2">O8+U8+AA8+AG8</f>
        <v>1537211</v>
      </c>
      <c r="J8" s="384">
        <f t="shared" ref="J8:J70" si="3">P8+V8+AB8+AH8</f>
        <v>5292</v>
      </c>
      <c r="K8" s="384">
        <f t="shared" ref="K8:K70" si="4">Q8+W8+AC8+AI8</f>
        <v>627215</v>
      </c>
      <c r="L8" s="384">
        <f t="shared" ref="L8:L70" si="5">R8+X8+AD8+AJ8</f>
        <v>120764</v>
      </c>
      <c r="M8" s="385">
        <f t="shared" ref="M8:M70" si="6">SUM(N8:R8)</f>
        <v>583329</v>
      </c>
      <c r="N8" s="384">
        <v>10712</v>
      </c>
      <c r="O8" s="384">
        <v>384301</v>
      </c>
      <c r="P8" s="384">
        <v>1323</v>
      </c>
      <c r="Q8" s="384">
        <v>156802</v>
      </c>
      <c r="R8" s="384">
        <v>30191</v>
      </c>
      <c r="S8" s="385">
        <f t="shared" ref="S8:S70" si="7">SUM(T8:X8)</f>
        <v>583329</v>
      </c>
      <c r="T8" s="384">
        <v>10705</v>
      </c>
      <c r="U8" s="384">
        <v>384301</v>
      </c>
      <c r="V8" s="384">
        <v>1323</v>
      </c>
      <c r="W8" s="384">
        <v>156809</v>
      </c>
      <c r="X8" s="384">
        <v>30191</v>
      </c>
      <c r="Y8" s="385">
        <f t="shared" ref="Y8:Y70" si="8">SUM(Z8:AD8)</f>
        <v>583329</v>
      </c>
      <c r="Z8" s="384">
        <v>10705</v>
      </c>
      <c r="AA8" s="384">
        <v>384308</v>
      </c>
      <c r="AB8" s="384">
        <v>1323</v>
      </c>
      <c r="AC8" s="384">
        <v>156802</v>
      </c>
      <c r="AD8" s="384">
        <v>30191</v>
      </c>
      <c r="AE8" s="385">
        <f t="shared" ref="AE8:AE70" si="9">SUM(AF8:AJ8)</f>
        <v>583322</v>
      </c>
      <c r="AF8" s="384">
        <v>10705</v>
      </c>
      <c r="AG8" s="384">
        <v>384301</v>
      </c>
      <c r="AH8" s="384">
        <v>1323</v>
      </c>
      <c r="AI8" s="384">
        <v>156802</v>
      </c>
      <c r="AJ8" s="384">
        <v>30191</v>
      </c>
      <c r="AK8" s="386">
        <f t="shared" ref="AK8:AK70" si="10">SUM(AL8:AP8)</f>
        <v>1500981</v>
      </c>
      <c r="AL8" s="384">
        <f t="shared" ref="AL8:AL70" si="11">AR8+AX8+BD8+BJ8</f>
        <v>27546</v>
      </c>
      <c r="AM8" s="384">
        <f t="shared" ref="AM8:AM70" si="12">AS8+AY8+BE8+BK8</f>
        <v>988869</v>
      </c>
      <c r="AN8" s="384">
        <f t="shared" ref="AN8:AN70" si="13">AT8+AZ8+BF8+BL8</f>
        <v>3404</v>
      </c>
      <c r="AO8" s="384">
        <f t="shared" ref="AO8:AO70" si="14">AU8+BA8+BG8+BM8</f>
        <v>403476</v>
      </c>
      <c r="AP8" s="384">
        <f t="shared" ref="AP8:AP70" si="15">AV8+BB8+BH8+BN8</f>
        <v>77686</v>
      </c>
      <c r="AQ8" s="387">
        <f t="shared" ref="AQ8:AQ70" si="16">SUM(AR8:AV8)</f>
        <v>375247</v>
      </c>
      <c r="AR8" s="384">
        <v>6887</v>
      </c>
      <c r="AS8" s="384">
        <v>247217</v>
      </c>
      <c r="AT8" s="384">
        <v>851</v>
      </c>
      <c r="AU8" s="384">
        <v>100870</v>
      </c>
      <c r="AV8" s="384">
        <v>19422</v>
      </c>
      <c r="AW8" s="387">
        <f t="shared" ref="AW8:AW70" si="17">SUM(AX8:BB8)</f>
        <v>375243</v>
      </c>
      <c r="AX8" s="384">
        <v>6886</v>
      </c>
      <c r="AY8" s="384">
        <v>247217</v>
      </c>
      <c r="AZ8" s="384">
        <v>851</v>
      </c>
      <c r="BA8" s="384">
        <v>100868</v>
      </c>
      <c r="BB8" s="384">
        <v>19421</v>
      </c>
      <c r="BC8" s="387">
        <f t="shared" ref="BC8:BC70" si="18">SUM(BD8:BH8)</f>
        <v>375247</v>
      </c>
      <c r="BD8" s="384">
        <v>6887</v>
      </c>
      <c r="BE8" s="384">
        <v>247217</v>
      </c>
      <c r="BF8" s="384">
        <v>851</v>
      </c>
      <c r="BG8" s="384">
        <v>100870</v>
      </c>
      <c r="BH8" s="384">
        <v>19422</v>
      </c>
      <c r="BI8" s="387">
        <f t="shared" ref="BI8:BI70" si="19">SUM(BJ8:BN8)</f>
        <v>375244</v>
      </c>
      <c r="BJ8" s="384">
        <v>6886</v>
      </c>
      <c r="BK8" s="384">
        <v>247218</v>
      </c>
      <c r="BL8" s="384">
        <v>851</v>
      </c>
      <c r="BM8" s="384">
        <v>100868</v>
      </c>
      <c r="BN8" s="384">
        <v>19421</v>
      </c>
      <c r="BO8" s="150"/>
    </row>
    <row r="9" spans="1:67" ht="38.25" x14ac:dyDescent="0.25">
      <c r="A9" s="143" t="s">
        <v>23</v>
      </c>
      <c r="B9" s="137">
        <v>500102</v>
      </c>
      <c r="C9" s="48">
        <v>10108</v>
      </c>
      <c r="D9" s="71" t="s">
        <v>285</v>
      </c>
      <c r="E9" s="144"/>
      <c r="F9" s="50" t="s">
        <v>272</v>
      </c>
      <c r="G9" s="383">
        <f t="shared" si="0"/>
        <v>0</v>
      </c>
      <c r="H9" s="384">
        <f t="shared" si="1"/>
        <v>0</v>
      </c>
      <c r="I9" s="384">
        <f t="shared" si="2"/>
        <v>0</v>
      </c>
      <c r="J9" s="384">
        <f t="shared" si="3"/>
        <v>0</v>
      </c>
      <c r="K9" s="384">
        <f t="shared" si="4"/>
        <v>0</v>
      </c>
      <c r="L9" s="384">
        <f t="shared" si="5"/>
        <v>0</v>
      </c>
      <c r="M9" s="385">
        <f t="shared" si="6"/>
        <v>0</v>
      </c>
      <c r="N9" s="384">
        <v>0</v>
      </c>
      <c r="O9" s="384">
        <v>0</v>
      </c>
      <c r="P9" s="384">
        <v>0</v>
      </c>
      <c r="Q9" s="384">
        <v>0</v>
      </c>
      <c r="R9" s="384">
        <v>0</v>
      </c>
      <c r="S9" s="385">
        <f t="shared" si="7"/>
        <v>0</v>
      </c>
      <c r="T9" s="384">
        <v>0</v>
      </c>
      <c r="U9" s="384">
        <v>0</v>
      </c>
      <c r="V9" s="384">
        <v>0</v>
      </c>
      <c r="W9" s="384">
        <v>0</v>
      </c>
      <c r="X9" s="384">
        <v>0</v>
      </c>
      <c r="Y9" s="385">
        <f t="shared" si="8"/>
        <v>0</v>
      </c>
      <c r="Z9" s="384">
        <v>0</v>
      </c>
      <c r="AA9" s="384">
        <v>0</v>
      </c>
      <c r="AB9" s="384">
        <v>0</v>
      </c>
      <c r="AC9" s="384">
        <v>0</v>
      </c>
      <c r="AD9" s="384">
        <v>0</v>
      </c>
      <c r="AE9" s="385">
        <f t="shared" si="9"/>
        <v>0</v>
      </c>
      <c r="AF9" s="384">
        <v>0</v>
      </c>
      <c r="AG9" s="384">
        <v>0</v>
      </c>
      <c r="AH9" s="384">
        <v>0</v>
      </c>
      <c r="AI9" s="384">
        <v>0</v>
      </c>
      <c r="AJ9" s="384">
        <v>0</v>
      </c>
      <c r="AK9" s="386">
        <f t="shared" si="10"/>
        <v>131057</v>
      </c>
      <c r="AL9" s="384">
        <f t="shared" si="11"/>
        <v>1900</v>
      </c>
      <c r="AM9" s="384">
        <f t="shared" si="12"/>
        <v>103241</v>
      </c>
      <c r="AN9" s="384">
        <f t="shared" si="13"/>
        <v>168</v>
      </c>
      <c r="AO9" s="384">
        <f t="shared" si="14"/>
        <v>16064</v>
      </c>
      <c r="AP9" s="384">
        <f t="shared" si="15"/>
        <v>9684</v>
      </c>
      <c r="AQ9" s="387">
        <f t="shared" si="16"/>
        <v>32764</v>
      </c>
      <c r="AR9" s="384">
        <v>475</v>
      </c>
      <c r="AS9" s="384">
        <v>25810</v>
      </c>
      <c r="AT9" s="384">
        <v>42</v>
      </c>
      <c r="AU9" s="384">
        <v>4016</v>
      </c>
      <c r="AV9" s="384">
        <v>2421</v>
      </c>
      <c r="AW9" s="387">
        <f t="shared" si="17"/>
        <v>32765</v>
      </c>
      <c r="AX9" s="384">
        <v>475</v>
      </c>
      <c r="AY9" s="384">
        <v>25811</v>
      </c>
      <c r="AZ9" s="384">
        <v>42</v>
      </c>
      <c r="BA9" s="384">
        <v>4016</v>
      </c>
      <c r="BB9" s="384">
        <v>2421</v>
      </c>
      <c r="BC9" s="387">
        <f t="shared" si="18"/>
        <v>32764</v>
      </c>
      <c r="BD9" s="384">
        <v>475</v>
      </c>
      <c r="BE9" s="384">
        <v>25810</v>
      </c>
      <c r="BF9" s="384">
        <v>42</v>
      </c>
      <c r="BG9" s="384">
        <v>4016</v>
      </c>
      <c r="BH9" s="384">
        <v>2421</v>
      </c>
      <c r="BI9" s="387">
        <f t="shared" si="19"/>
        <v>32764</v>
      </c>
      <c r="BJ9" s="384">
        <v>475</v>
      </c>
      <c r="BK9" s="384">
        <v>25810</v>
      </c>
      <c r="BL9" s="384">
        <v>42</v>
      </c>
      <c r="BM9" s="384">
        <v>4016</v>
      </c>
      <c r="BN9" s="384">
        <v>2421</v>
      </c>
    </row>
    <row r="10" spans="1:67" ht="38.25" x14ac:dyDescent="0.25">
      <c r="A10" s="143" t="s">
        <v>30</v>
      </c>
      <c r="B10" s="137">
        <v>500104</v>
      </c>
      <c r="C10" s="48">
        <v>10501</v>
      </c>
      <c r="D10" s="71" t="s">
        <v>286</v>
      </c>
      <c r="E10" s="144"/>
      <c r="F10" s="50" t="s">
        <v>272</v>
      </c>
      <c r="G10" s="383">
        <f t="shared" si="0"/>
        <v>0</v>
      </c>
      <c r="H10" s="384">
        <f t="shared" si="1"/>
        <v>0</v>
      </c>
      <c r="I10" s="384">
        <f t="shared" si="2"/>
        <v>0</v>
      </c>
      <c r="J10" s="384">
        <f t="shared" si="3"/>
        <v>0</v>
      </c>
      <c r="K10" s="384">
        <f t="shared" si="4"/>
        <v>0</v>
      </c>
      <c r="L10" s="384">
        <f t="shared" si="5"/>
        <v>0</v>
      </c>
      <c r="M10" s="385">
        <f t="shared" si="6"/>
        <v>0</v>
      </c>
      <c r="N10" s="384">
        <v>0</v>
      </c>
      <c r="O10" s="384">
        <v>0</v>
      </c>
      <c r="P10" s="384">
        <v>0</v>
      </c>
      <c r="Q10" s="384">
        <v>0</v>
      </c>
      <c r="R10" s="384">
        <v>0</v>
      </c>
      <c r="S10" s="385">
        <f t="shared" si="7"/>
        <v>0</v>
      </c>
      <c r="T10" s="384">
        <v>0</v>
      </c>
      <c r="U10" s="384">
        <v>0</v>
      </c>
      <c r="V10" s="384">
        <v>0</v>
      </c>
      <c r="W10" s="384">
        <v>0</v>
      </c>
      <c r="X10" s="384">
        <v>0</v>
      </c>
      <c r="Y10" s="385">
        <f t="shared" si="8"/>
        <v>0</v>
      </c>
      <c r="Z10" s="384">
        <v>0</v>
      </c>
      <c r="AA10" s="384">
        <v>0</v>
      </c>
      <c r="AB10" s="384">
        <v>0</v>
      </c>
      <c r="AC10" s="384">
        <v>0</v>
      </c>
      <c r="AD10" s="384">
        <v>0</v>
      </c>
      <c r="AE10" s="385">
        <f t="shared" si="9"/>
        <v>0</v>
      </c>
      <c r="AF10" s="384">
        <v>0</v>
      </c>
      <c r="AG10" s="384">
        <v>0</v>
      </c>
      <c r="AH10" s="384">
        <v>0</v>
      </c>
      <c r="AI10" s="384">
        <v>0</v>
      </c>
      <c r="AJ10" s="384">
        <v>0</v>
      </c>
      <c r="AK10" s="386">
        <f t="shared" si="10"/>
        <v>1188</v>
      </c>
      <c r="AL10" s="384">
        <f t="shared" si="11"/>
        <v>8</v>
      </c>
      <c r="AM10" s="384">
        <f t="shared" si="12"/>
        <v>1052</v>
      </c>
      <c r="AN10" s="384">
        <f t="shared" si="13"/>
        <v>0</v>
      </c>
      <c r="AO10" s="384">
        <f t="shared" si="14"/>
        <v>72</v>
      </c>
      <c r="AP10" s="384">
        <f t="shared" si="15"/>
        <v>56</v>
      </c>
      <c r="AQ10" s="387">
        <f t="shared" si="16"/>
        <v>295</v>
      </c>
      <c r="AR10" s="384">
        <v>2</v>
      </c>
      <c r="AS10" s="384">
        <v>261</v>
      </c>
      <c r="AT10" s="384">
        <v>0</v>
      </c>
      <c r="AU10" s="384">
        <v>18</v>
      </c>
      <c r="AV10" s="384">
        <v>14</v>
      </c>
      <c r="AW10" s="387">
        <f t="shared" si="17"/>
        <v>299</v>
      </c>
      <c r="AX10" s="384">
        <v>2</v>
      </c>
      <c r="AY10" s="384">
        <v>265</v>
      </c>
      <c r="AZ10" s="384">
        <v>0</v>
      </c>
      <c r="BA10" s="384">
        <v>18</v>
      </c>
      <c r="BB10" s="384">
        <v>14</v>
      </c>
      <c r="BC10" s="387">
        <f t="shared" si="18"/>
        <v>295</v>
      </c>
      <c r="BD10" s="384">
        <v>2</v>
      </c>
      <c r="BE10" s="384">
        <v>261</v>
      </c>
      <c r="BF10" s="384">
        <v>0</v>
      </c>
      <c r="BG10" s="384">
        <v>18</v>
      </c>
      <c r="BH10" s="384">
        <v>14</v>
      </c>
      <c r="BI10" s="387">
        <f t="shared" si="19"/>
        <v>299</v>
      </c>
      <c r="BJ10" s="384">
        <v>2</v>
      </c>
      <c r="BK10" s="384">
        <v>265</v>
      </c>
      <c r="BL10" s="384">
        <v>0</v>
      </c>
      <c r="BM10" s="384">
        <v>18</v>
      </c>
      <c r="BN10" s="384">
        <v>14</v>
      </c>
    </row>
    <row r="11" spans="1:67" ht="38.25" x14ac:dyDescent="0.25">
      <c r="A11" s="143" t="s">
        <v>23</v>
      </c>
      <c r="B11" s="137">
        <v>500114</v>
      </c>
      <c r="C11" s="48">
        <v>11401</v>
      </c>
      <c r="D11" s="71" t="s">
        <v>29</v>
      </c>
      <c r="E11" s="144"/>
      <c r="F11" s="50" t="s">
        <v>272</v>
      </c>
      <c r="G11" s="383">
        <f t="shared" si="0"/>
        <v>0</v>
      </c>
      <c r="H11" s="384">
        <f t="shared" si="1"/>
        <v>0</v>
      </c>
      <c r="I11" s="384">
        <f t="shared" si="2"/>
        <v>0</v>
      </c>
      <c r="J11" s="384">
        <f t="shared" si="3"/>
        <v>0</v>
      </c>
      <c r="K11" s="384">
        <f t="shared" si="4"/>
        <v>0</v>
      </c>
      <c r="L11" s="384">
        <f t="shared" si="5"/>
        <v>0</v>
      </c>
      <c r="M11" s="385">
        <f t="shared" si="6"/>
        <v>0</v>
      </c>
      <c r="N11" s="384">
        <v>0</v>
      </c>
      <c r="O11" s="384">
        <v>0</v>
      </c>
      <c r="P11" s="384">
        <v>0</v>
      </c>
      <c r="Q11" s="384">
        <v>0</v>
      </c>
      <c r="R11" s="384">
        <v>0</v>
      </c>
      <c r="S11" s="385">
        <f t="shared" si="7"/>
        <v>0</v>
      </c>
      <c r="T11" s="384">
        <v>0</v>
      </c>
      <c r="U11" s="384">
        <v>0</v>
      </c>
      <c r="V11" s="384">
        <v>0</v>
      </c>
      <c r="W11" s="384">
        <v>0</v>
      </c>
      <c r="X11" s="384">
        <v>0</v>
      </c>
      <c r="Y11" s="385">
        <f t="shared" si="8"/>
        <v>0</v>
      </c>
      <c r="Z11" s="384">
        <v>0</v>
      </c>
      <c r="AA11" s="384">
        <v>0</v>
      </c>
      <c r="AB11" s="384">
        <v>0</v>
      </c>
      <c r="AC11" s="384">
        <v>0</v>
      </c>
      <c r="AD11" s="384">
        <v>0</v>
      </c>
      <c r="AE11" s="385">
        <f t="shared" si="9"/>
        <v>0</v>
      </c>
      <c r="AF11" s="384">
        <v>0</v>
      </c>
      <c r="AG11" s="384">
        <v>0</v>
      </c>
      <c r="AH11" s="384">
        <v>0</v>
      </c>
      <c r="AI11" s="384">
        <v>0</v>
      </c>
      <c r="AJ11" s="384">
        <v>0</v>
      </c>
      <c r="AK11" s="386">
        <f t="shared" si="10"/>
        <v>88076</v>
      </c>
      <c r="AL11" s="384">
        <f t="shared" si="11"/>
        <v>7707</v>
      </c>
      <c r="AM11" s="384">
        <f t="shared" si="12"/>
        <v>43371</v>
      </c>
      <c r="AN11" s="384">
        <f t="shared" si="13"/>
        <v>368</v>
      </c>
      <c r="AO11" s="384">
        <f t="shared" si="14"/>
        <v>35486</v>
      </c>
      <c r="AP11" s="384">
        <f t="shared" si="15"/>
        <v>1144</v>
      </c>
      <c r="AQ11" s="387">
        <f t="shared" si="16"/>
        <v>22021</v>
      </c>
      <c r="AR11" s="384">
        <v>1927</v>
      </c>
      <c r="AS11" s="384">
        <v>10844</v>
      </c>
      <c r="AT11" s="384">
        <v>92</v>
      </c>
      <c r="AU11" s="384">
        <v>8872</v>
      </c>
      <c r="AV11" s="384">
        <v>286</v>
      </c>
      <c r="AW11" s="387">
        <f t="shared" si="17"/>
        <v>22017</v>
      </c>
      <c r="AX11" s="384">
        <v>1926</v>
      </c>
      <c r="AY11" s="384">
        <v>10842</v>
      </c>
      <c r="AZ11" s="384">
        <v>92</v>
      </c>
      <c r="BA11" s="384">
        <v>8871</v>
      </c>
      <c r="BB11" s="384">
        <v>286</v>
      </c>
      <c r="BC11" s="387">
        <f t="shared" si="18"/>
        <v>22021</v>
      </c>
      <c r="BD11" s="384">
        <v>1927</v>
      </c>
      <c r="BE11" s="384">
        <v>10844</v>
      </c>
      <c r="BF11" s="384">
        <v>92</v>
      </c>
      <c r="BG11" s="384">
        <v>8872</v>
      </c>
      <c r="BH11" s="384">
        <v>286</v>
      </c>
      <c r="BI11" s="387">
        <f t="shared" si="19"/>
        <v>22017</v>
      </c>
      <c r="BJ11" s="384">
        <v>1927</v>
      </c>
      <c r="BK11" s="384">
        <v>10841</v>
      </c>
      <c r="BL11" s="384">
        <v>92</v>
      </c>
      <c r="BM11" s="384">
        <v>8871</v>
      </c>
      <c r="BN11" s="384">
        <v>286</v>
      </c>
    </row>
    <row r="12" spans="1:67" ht="38.25" x14ac:dyDescent="0.25">
      <c r="A12" s="15" t="s">
        <v>23</v>
      </c>
      <c r="B12" s="16">
        <v>500201</v>
      </c>
      <c r="C12" s="48">
        <v>20101</v>
      </c>
      <c r="D12" s="71" t="s">
        <v>32</v>
      </c>
      <c r="E12" s="48">
        <v>3</v>
      </c>
      <c r="F12" s="50" t="s">
        <v>272</v>
      </c>
      <c r="G12" s="383">
        <f t="shared" si="0"/>
        <v>324290</v>
      </c>
      <c r="H12" s="384">
        <f t="shared" si="1"/>
        <v>918</v>
      </c>
      <c r="I12" s="384">
        <f t="shared" si="2"/>
        <v>190946</v>
      </c>
      <c r="J12" s="384">
        <f t="shared" si="3"/>
        <v>9900</v>
      </c>
      <c r="K12" s="384">
        <f t="shared" si="4"/>
        <v>122254</v>
      </c>
      <c r="L12" s="384">
        <f t="shared" si="5"/>
        <v>272</v>
      </c>
      <c r="M12" s="385">
        <f t="shared" si="6"/>
        <v>81072</v>
      </c>
      <c r="N12" s="384">
        <v>228</v>
      </c>
      <c r="O12" s="384">
        <v>47737</v>
      </c>
      <c r="P12" s="384">
        <v>2475</v>
      </c>
      <c r="Q12" s="384">
        <v>30564</v>
      </c>
      <c r="R12" s="384">
        <v>68</v>
      </c>
      <c r="S12" s="385">
        <f t="shared" si="7"/>
        <v>81072</v>
      </c>
      <c r="T12" s="384">
        <v>230</v>
      </c>
      <c r="U12" s="384">
        <v>47737</v>
      </c>
      <c r="V12" s="384">
        <v>2475</v>
      </c>
      <c r="W12" s="384">
        <v>30562</v>
      </c>
      <c r="X12" s="384">
        <v>68</v>
      </c>
      <c r="Y12" s="385">
        <f t="shared" si="8"/>
        <v>81072</v>
      </c>
      <c r="Z12" s="384">
        <v>230</v>
      </c>
      <c r="AA12" s="384">
        <v>47735</v>
      </c>
      <c r="AB12" s="384">
        <v>2475</v>
      </c>
      <c r="AC12" s="384">
        <v>30564</v>
      </c>
      <c r="AD12" s="384">
        <v>68</v>
      </c>
      <c r="AE12" s="385">
        <f t="shared" si="9"/>
        <v>81074</v>
      </c>
      <c r="AF12" s="384">
        <v>230</v>
      </c>
      <c r="AG12" s="384">
        <v>47737</v>
      </c>
      <c r="AH12" s="384">
        <v>2475</v>
      </c>
      <c r="AI12" s="384">
        <v>30564</v>
      </c>
      <c r="AJ12" s="384">
        <v>68</v>
      </c>
      <c r="AK12" s="386">
        <f t="shared" si="10"/>
        <v>1948</v>
      </c>
      <c r="AL12" s="384">
        <f t="shared" si="11"/>
        <v>72</v>
      </c>
      <c r="AM12" s="384">
        <f t="shared" si="12"/>
        <v>788</v>
      </c>
      <c r="AN12" s="384">
        <f t="shared" si="13"/>
        <v>184</v>
      </c>
      <c r="AO12" s="384">
        <f t="shared" si="14"/>
        <v>880</v>
      </c>
      <c r="AP12" s="384">
        <f t="shared" si="15"/>
        <v>24</v>
      </c>
      <c r="AQ12" s="387">
        <f t="shared" si="16"/>
        <v>487</v>
      </c>
      <c r="AR12" s="384">
        <v>48</v>
      </c>
      <c r="AS12" s="384">
        <v>167</v>
      </c>
      <c r="AT12" s="384">
        <v>46</v>
      </c>
      <c r="AU12" s="384">
        <v>220</v>
      </c>
      <c r="AV12" s="384">
        <v>6</v>
      </c>
      <c r="AW12" s="387">
        <f t="shared" si="17"/>
        <v>487</v>
      </c>
      <c r="AX12" s="384">
        <v>8</v>
      </c>
      <c r="AY12" s="384">
        <v>207</v>
      </c>
      <c r="AZ12" s="384">
        <v>46</v>
      </c>
      <c r="BA12" s="384">
        <v>220</v>
      </c>
      <c r="BB12" s="384">
        <v>6</v>
      </c>
      <c r="BC12" s="387">
        <f t="shared" si="18"/>
        <v>487</v>
      </c>
      <c r="BD12" s="384">
        <v>8</v>
      </c>
      <c r="BE12" s="384">
        <v>207</v>
      </c>
      <c r="BF12" s="384">
        <v>46</v>
      </c>
      <c r="BG12" s="384">
        <v>220</v>
      </c>
      <c r="BH12" s="384">
        <v>6</v>
      </c>
      <c r="BI12" s="387">
        <f t="shared" si="19"/>
        <v>487</v>
      </c>
      <c r="BJ12" s="384">
        <v>8</v>
      </c>
      <c r="BK12" s="384">
        <v>207</v>
      </c>
      <c r="BL12" s="384">
        <v>46</v>
      </c>
      <c r="BM12" s="384">
        <v>220</v>
      </c>
      <c r="BN12" s="384">
        <v>6</v>
      </c>
      <c r="BO12" s="150"/>
    </row>
    <row r="13" spans="1:67" ht="38.25" x14ac:dyDescent="0.25">
      <c r="A13" s="15" t="s">
        <v>23</v>
      </c>
      <c r="B13" s="16">
        <v>500003</v>
      </c>
      <c r="C13" s="48">
        <v>31801</v>
      </c>
      <c r="D13" s="49" t="s">
        <v>33</v>
      </c>
      <c r="E13" s="48">
        <v>3</v>
      </c>
      <c r="F13" s="50" t="s">
        <v>272</v>
      </c>
      <c r="G13" s="383">
        <f t="shared" si="0"/>
        <v>671886</v>
      </c>
      <c r="H13" s="384">
        <f t="shared" si="1"/>
        <v>15612</v>
      </c>
      <c r="I13" s="384">
        <f t="shared" si="2"/>
        <v>307156</v>
      </c>
      <c r="J13" s="384">
        <f t="shared" si="3"/>
        <v>78</v>
      </c>
      <c r="K13" s="384">
        <f t="shared" si="4"/>
        <v>348608</v>
      </c>
      <c r="L13" s="384">
        <f t="shared" si="5"/>
        <v>432</v>
      </c>
      <c r="M13" s="385">
        <f t="shared" si="6"/>
        <v>167972</v>
      </c>
      <c r="N13" s="384">
        <v>3903</v>
      </c>
      <c r="O13" s="384">
        <v>76789</v>
      </c>
      <c r="P13" s="384">
        <v>20</v>
      </c>
      <c r="Q13" s="384">
        <v>87152</v>
      </c>
      <c r="R13" s="384">
        <v>108</v>
      </c>
      <c r="S13" s="385">
        <f t="shared" si="7"/>
        <v>167975</v>
      </c>
      <c r="T13" s="384">
        <v>3903</v>
      </c>
      <c r="U13" s="384">
        <v>76789</v>
      </c>
      <c r="V13" s="384">
        <v>23</v>
      </c>
      <c r="W13" s="384">
        <v>87152</v>
      </c>
      <c r="X13" s="384">
        <v>108</v>
      </c>
      <c r="Y13" s="385">
        <f t="shared" si="8"/>
        <v>167972</v>
      </c>
      <c r="Z13" s="384">
        <v>3903</v>
      </c>
      <c r="AA13" s="384">
        <v>76789</v>
      </c>
      <c r="AB13" s="384">
        <v>20</v>
      </c>
      <c r="AC13" s="384">
        <v>87152</v>
      </c>
      <c r="AD13" s="384">
        <v>108</v>
      </c>
      <c r="AE13" s="385">
        <f t="shared" si="9"/>
        <v>167967</v>
      </c>
      <c r="AF13" s="384">
        <v>3903</v>
      </c>
      <c r="AG13" s="384">
        <v>76789</v>
      </c>
      <c r="AH13" s="384">
        <v>15</v>
      </c>
      <c r="AI13" s="384">
        <v>87152</v>
      </c>
      <c r="AJ13" s="384">
        <v>108</v>
      </c>
      <c r="AK13" s="386">
        <f t="shared" si="10"/>
        <v>389262</v>
      </c>
      <c r="AL13" s="384">
        <f t="shared" si="11"/>
        <v>7352</v>
      </c>
      <c r="AM13" s="384">
        <f t="shared" si="12"/>
        <v>202030</v>
      </c>
      <c r="AN13" s="384">
        <f t="shared" si="13"/>
        <v>70</v>
      </c>
      <c r="AO13" s="384">
        <f t="shared" si="14"/>
        <v>179806</v>
      </c>
      <c r="AP13" s="384">
        <f t="shared" si="15"/>
        <v>4</v>
      </c>
      <c r="AQ13" s="387">
        <f t="shared" si="16"/>
        <v>97317</v>
      </c>
      <c r="AR13" s="384">
        <v>1838</v>
      </c>
      <c r="AS13" s="384">
        <v>50508</v>
      </c>
      <c r="AT13" s="384">
        <v>18</v>
      </c>
      <c r="AU13" s="384">
        <v>44952</v>
      </c>
      <c r="AV13" s="384">
        <v>1</v>
      </c>
      <c r="AW13" s="387">
        <f t="shared" si="17"/>
        <v>97313</v>
      </c>
      <c r="AX13" s="384">
        <v>1838</v>
      </c>
      <c r="AY13" s="384">
        <v>50506</v>
      </c>
      <c r="AZ13" s="384">
        <v>18</v>
      </c>
      <c r="BA13" s="384">
        <v>44950</v>
      </c>
      <c r="BB13" s="384">
        <v>1</v>
      </c>
      <c r="BC13" s="387">
        <f t="shared" si="18"/>
        <v>97317</v>
      </c>
      <c r="BD13" s="384">
        <v>1838</v>
      </c>
      <c r="BE13" s="384">
        <v>50508</v>
      </c>
      <c r="BF13" s="384">
        <v>18</v>
      </c>
      <c r="BG13" s="384">
        <v>44952</v>
      </c>
      <c r="BH13" s="384">
        <v>1</v>
      </c>
      <c r="BI13" s="387">
        <f t="shared" si="19"/>
        <v>97315</v>
      </c>
      <c r="BJ13" s="384">
        <v>1838</v>
      </c>
      <c r="BK13" s="384">
        <v>50508</v>
      </c>
      <c r="BL13" s="384">
        <v>16</v>
      </c>
      <c r="BM13" s="384">
        <v>44952</v>
      </c>
      <c r="BN13" s="384">
        <v>1</v>
      </c>
      <c r="BO13" s="150"/>
    </row>
    <row r="14" spans="1:67" ht="38.25" x14ac:dyDescent="0.25">
      <c r="A14" s="143" t="s">
        <v>23</v>
      </c>
      <c r="B14" s="137">
        <v>500305</v>
      </c>
      <c r="C14" s="48">
        <v>31301</v>
      </c>
      <c r="D14" s="71" t="s">
        <v>287</v>
      </c>
      <c r="E14" s="144"/>
      <c r="F14" s="50" t="s">
        <v>272</v>
      </c>
      <c r="G14" s="383">
        <f t="shared" si="0"/>
        <v>0</v>
      </c>
      <c r="H14" s="384">
        <f t="shared" si="1"/>
        <v>0</v>
      </c>
      <c r="I14" s="384">
        <f t="shared" si="2"/>
        <v>0</v>
      </c>
      <c r="J14" s="384">
        <f t="shared" si="3"/>
        <v>0</v>
      </c>
      <c r="K14" s="384">
        <f t="shared" si="4"/>
        <v>0</v>
      </c>
      <c r="L14" s="384">
        <f t="shared" si="5"/>
        <v>0</v>
      </c>
      <c r="M14" s="385">
        <f t="shared" si="6"/>
        <v>0</v>
      </c>
      <c r="N14" s="384">
        <v>0</v>
      </c>
      <c r="O14" s="384">
        <v>0</v>
      </c>
      <c r="P14" s="384">
        <v>0</v>
      </c>
      <c r="Q14" s="384">
        <v>0</v>
      </c>
      <c r="R14" s="384">
        <v>0</v>
      </c>
      <c r="S14" s="385">
        <f t="shared" si="7"/>
        <v>0</v>
      </c>
      <c r="T14" s="384">
        <v>0</v>
      </c>
      <c r="U14" s="384">
        <v>0</v>
      </c>
      <c r="V14" s="384">
        <v>0</v>
      </c>
      <c r="W14" s="384">
        <v>0</v>
      </c>
      <c r="X14" s="384">
        <v>0</v>
      </c>
      <c r="Y14" s="385">
        <f t="shared" si="8"/>
        <v>0</v>
      </c>
      <c r="Z14" s="384">
        <v>0</v>
      </c>
      <c r="AA14" s="384">
        <v>0</v>
      </c>
      <c r="AB14" s="384">
        <v>0</v>
      </c>
      <c r="AC14" s="384">
        <v>0</v>
      </c>
      <c r="AD14" s="384">
        <v>0</v>
      </c>
      <c r="AE14" s="385">
        <f t="shared" si="9"/>
        <v>0</v>
      </c>
      <c r="AF14" s="384">
        <v>0</v>
      </c>
      <c r="AG14" s="384">
        <v>0</v>
      </c>
      <c r="AH14" s="384">
        <v>0</v>
      </c>
      <c r="AI14" s="384">
        <v>0</v>
      </c>
      <c r="AJ14" s="384">
        <v>0</v>
      </c>
      <c r="AK14" s="386">
        <f t="shared" si="10"/>
        <v>66684</v>
      </c>
      <c r="AL14" s="384">
        <f t="shared" si="11"/>
        <v>1192</v>
      </c>
      <c r="AM14" s="384">
        <f t="shared" si="12"/>
        <v>32115</v>
      </c>
      <c r="AN14" s="384">
        <f t="shared" si="13"/>
        <v>36</v>
      </c>
      <c r="AO14" s="384">
        <f t="shared" si="14"/>
        <v>33285</v>
      </c>
      <c r="AP14" s="384">
        <f t="shared" si="15"/>
        <v>56</v>
      </c>
      <c r="AQ14" s="387">
        <f t="shared" si="16"/>
        <v>16671</v>
      </c>
      <c r="AR14" s="384">
        <v>298</v>
      </c>
      <c r="AS14" s="384">
        <v>8029</v>
      </c>
      <c r="AT14" s="384">
        <v>9</v>
      </c>
      <c r="AU14" s="384">
        <v>8321</v>
      </c>
      <c r="AV14" s="384">
        <v>14</v>
      </c>
      <c r="AW14" s="387">
        <f t="shared" si="17"/>
        <v>16671</v>
      </c>
      <c r="AX14" s="384">
        <v>298</v>
      </c>
      <c r="AY14" s="384">
        <v>8029</v>
      </c>
      <c r="AZ14" s="384">
        <v>9</v>
      </c>
      <c r="BA14" s="384">
        <v>8321</v>
      </c>
      <c r="BB14" s="384">
        <v>14</v>
      </c>
      <c r="BC14" s="387">
        <f t="shared" si="18"/>
        <v>16671</v>
      </c>
      <c r="BD14" s="384">
        <v>298</v>
      </c>
      <c r="BE14" s="384">
        <v>8029</v>
      </c>
      <c r="BF14" s="384">
        <v>9</v>
      </c>
      <c r="BG14" s="384">
        <v>8321</v>
      </c>
      <c r="BH14" s="384">
        <v>14</v>
      </c>
      <c r="BI14" s="387">
        <f t="shared" si="19"/>
        <v>16671</v>
      </c>
      <c r="BJ14" s="384">
        <v>298</v>
      </c>
      <c r="BK14" s="384">
        <v>8028</v>
      </c>
      <c r="BL14" s="384">
        <v>9</v>
      </c>
      <c r="BM14" s="384">
        <v>8322</v>
      </c>
      <c r="BN14" s="384">
        <v>14</v>
      </c>
    </row>
    <row r="15" spans="1:67" ht="38.25" x14ac:dyDescent="0.25">
      <c r="A15" s="143" t="s">
        <v>23</v>
      </c>
      <c r="B15" s="137">
        <v>500407</v>
      </c>
      <c r="C15" s="48">
        <v>40701</v>
      </c>
      <c r="D15" s="71" t="s">
        <v>288</v>
      </c>
      <c r="E15" s="144"/>
      <c r="F15" s="50" t="s">
        <v>272</v>
      </c>
      <c r="G15" s="383">
        <f t="shared" si="0"/>
        <v>0</v>
      </c>
      <c r="H15" s="384">
        <f t="shared" si="1"/>
        <v>0</v>
      </c>
      <c r="I15" s="384">
        <f t="shared" si="2"/>
        <v>0</v>
      </c>
      <c r="J15" s="384">
        <f t="shared" si="3"/>
        <v>0</v>
      </c>
      <c r="K15" s="384">
        <f t="shared" si="4"/>
        <v>0</v>
      </c>
      <c r="L15" s="384">
        <f t="shared" si="5"/>
        <v>0</v>
      </c>
      <c r="M15" s="385">
        <f t="shared" si="6"/>
        <v>0</v>
      </c>
      <c r="N15" s="384">
        <v>0</v>
      </c>
      <c r="O15" s="384">
        <v>0</v>
      </c>
      <c r="P15" s="384">
        <v>0</v>
      </c>
      <c r="Q15" s="384">
        <v>0</v>
      </c>
      <c r="R15" s="384">
        <v>0</v>
      </c>
      <c r="S15" s="385">
        <f t="shared" si="7"/>
        <v>0</v>
      </c>
      <c r="T15" s="384">
        <v>0</v>
      </c>
      <c r="U15" s="384">
        <v>0</v>
      </c>
      <c r="V15" s="384">
        <v>0</v>
      </c>
      <c r="W15" s="384">
        <v>0</v>
      </c>
      <c r="X15" s="384">
        <v>0</v>
      </c>
      <c r="Y15" s="385">
        <f t="shared" si="8"/>
        <v>0</v>
      </c>
      <c r="Z15" s="384">
        <v>0</v>
      </c>
      <c r="AA15" s="384">
        <v>0</v>
      </c>
      <c r="AB15" s="384">
        <v>0</v>
      </c>
      <c r="AC15" s="384">
        <v>0</v>
      </c>
      <c r="AD15" s="384">
        <v>0</v>
      </c>
      <c r="AE15" s="385">
        <f t="shared" si="9"/>
        <v>0</v>
      </c>
      <c r="AF15" s="384">
        <v>0</v>
      </c>
      <c r="AG15" s="384">
        <v>0</v>
      </c>
      <c r="AH15" s="384">
        <v>0</v>
      </c>
      <c r="AI15" s="384">
        <v>0</v>
      </c>
      <c r="AJ15" s="384">
        <v>0</v>
      </c>
      <c r="AK15" s="386">
        <f t="shared" si="10"/>
        <v>58329</v>
      </c>
      <c r="AL15" s="384">
        <f t="shared" si="11"/>
        <v>22733</v>
      </c>
      <c r="AM15" s="384">
        <f t="shared" si="12"/>
        <v>32588</v>
      </c>
      <c r="AN15" s="384">
        <f t="shared" si="13"/>
        <v>4</v>
      </c>
      <c r="AO15" s="384">
        <f t="shared" si="14"/>
        <v>2992</v>
      </c>
      <c r="AP15" s="384">
        <f t="shared" si="15"/>
        <v>12</v>
      </c>
      <c r="AQ15" s="387">
        <f t="shared" si="16"/>
        <v>14582</v>
      </c>
      <c r="AR15" s="384">
        <v>5683</v>
      </c>
      <c r="AS15" s="384">
        <v>8147</v>
      </c>
      <c r="AT15" s="384">
        <v>1</v>
      </c>
      <c r="AU15" s="384">
        <v>748</v>
      </c>
      <c r="AV15" s="384">
        <v>3</v>
      </c>
      <c r="AW15" s="387">
        <f t="shared" si="17"/>
        <v>14582</v>
      </c>
      <c r="AX15" s="384">
        <v>5683</v>
      </c>
      <c r="AY15" s="384">
        <v>8147</v>
      </c>
      <c r="AZ15" s="384">
        <v>1</v>
      </c>
      <c r="BA15" s="384">
        <v>748</v>
      </c>
      <c r="BB15" s="384">
        <v>3</v>
      </c>
      <c r="BC15" s="387">
        <f t="shared" si="18"/>
        <v>14582</v>
      </c>
      <c r="BD15" s="384">
        <v>5683</v>
      </c>
      <c r="BE15" s="384">
        <v>8147</v>
      </c>
      <c r="BF15" s="384">
        <v>1</v>
      </c>
      <c r="BG15" s="384">
        <v>748</v>
      </c>
      <c r="BH15" s="384">
        <v>3</v>
      </c>
      <c r="BI15" s="387">
        <f t="shared" si="19"/>
        <v>14583</v>
      </c>
      <c r="BJ15" s="384">
        <v>5684</v>
      </c>
      <c r="BK15" s="384">
        <v>8147</v>
      </c>
      <c r="BL15" s="384">
        <v>1</v>
      </c>
      <c r="BM15" s="384">
        <v>748</v>
      </c>
      <c r="BN15" s="384">
        <v>3</v>
      </c>
    </row>
    <row r="16" spans="1:67" ht="38.25" x14ac:dyDescent="0.25">
      <c r="A16" s="15" t="s">
        <v>23</v>
      </c>
      <c r="B16" s="16">
        <v>500416</v>
      </c>
      <c r="C16" s="48">
        <v>41601</v>
      </c>
      <c r="D16" s="71" t="s">
        <v>34</v>
      </c>
      <c r="E16" s="48">
        <v>3</v>
      </c>
      <c r="F16" s="50" t="s">
        <v>272</v>
      </c>
      <c r="G16" s="383">
        <f t="shared" si="0"/>
        <v>788306</v>
      </c>
      <c r="H16" s="384">
        <f t="shared" si="1"/>
        <v>305942</v>
      </c>
      <c r="I16" s="384">
        <f t="shared" si="2"/>
        <v>364898</v>
      </c>
      <c r="J16" s="384">
        <f t="shared" si="3"/>
        <v>9188</v>
      </c>
      <c r="K16" s="384">
        <f t="shared" si="4"/>
        <v>99954</v>
      </c>
      <c r="L16" s="384">
        <f t="shared" si="5"/>
        <v>8324</v>
      </c>
      <c r="M16" s="385">
        <f t="shared" si="6"/>
        <v>197077</v>
      </c>
      <c r="N16" s="384">
        <v>76490</v>
      </c>
      <c r="O16" s="384">
        <v>91223</v>
      </c>
      <c r="P16" s="384">
        <v>2297</v>
      </c>
      <c r="Q16" s="384">
        <v>24986</v>
      </c>
      <c r="R16" s="384">
        <v>2081</v>
      </c>
      <c r="S16" s="385">
        <f t="shared" si="7"/>
        <v>197081</v>
      </c>
      <c r="T16" s="384">
        <v>76484</v>
      </c>
      <c r="U16" s="384">
        <v>91223</v>
      </c>
      <c r="V16" s="384">
        <v>2297</v>
      </c>
      <c r="W16" s="384">
        <v>24996</v>
      </c>
      <c r="X16" s="384">
        <v>2081</v>
      </c>
      <c r="Y16" s="385">
        <f t="shared" si="8"/>
        <v>197077</v>
      </c>
      <c r="Z16" s="384">
        <v>76484</v>
      </c>
      <c r="AA16" s="384">
        <v>91229</v>
      </c>
      <c r="AB16" s="384">
        <v>2297</v>
      </c>
      <c r="AC16" s="384">
        <v>24986</v>
      </c>
      <c r="AD16" s="384">
        <v>2081</v>
      </c>
      <c r="AE16" s="385">
        <f t="shared" si="9"/>
        <v>197071</v>
      </c>
      <c r="AF16" s="384">
        <v>76484</v>
      </c>
      <c r="AG16" s="384">
        <v>91223</v>
      </c>
      <c r="AH16" s="384">
        <v>2297</v>
      </c>
      <c r="AI16" s="384">
        <v>24986</v>
      </c>
      <c r="AJ16" s="384">
        <v>2081</v>
      </c>
      <c r="AK16" s="386">
        <f t="shared" si="10"/>
        <v>416590</v>
      </c>
      <c r="AL16" s="384">
        <f t="shared" si="11"/>
        <v>161681</v>
      </c>
      <c r="AM16" s="384">
        <f t="shared" si="12"/>
        <v>192835</v>
      </c>
      <c r="AN16" s="384">
        <f t="shared" si="13"/>
        <v>4856</v>
      </c>
      <c r="AO16" s="384">
        <f t="shared" si="14"/>
        <v>52818</v>
      </c>
      <c r="AP16" s="384">
        <f t="shared" si="15"/>
        <v>4400</v>
      </c>
      <c r="AQ16" s="387">
        <f t="shared" si="16"/>
        <v>104147</v>
      </c>
      <c r="AR16" s="384">
        <v>40420</v>
      </c>
      <c r="AS16" s="384">
        <v>48208</v>
      </c>
      <c r="AT16" s="384">
        <v>1214</v>
      </c>
      <c r="AU16" s="384">
        <v>13205</v>
      </c>
      <c r="AV16" s="384">
        <v>1100</v>
      </c>
      <c r="AW16" s="387">
        <f t="shared" si="17"/>
        <v>104147</v>
      </c>
      <c r="AX16" s="384">
        <v>40420</v>
      </c>
      <c r="AY16" s="384">
        <v>48209</v>
      </c>
      <c r="AZ16" s="384">
        <v>1214</v>
      </c>
      <c r="BA16" s="384">
        <v>13204</v>
      </c>
      <c r="BB16" s="384">
        <v>1100</v>
      </c>
      <c r="BC16" s="387">
        <f t="shared" si="18"/>
        <v>104147</v>
      </c>
      <c r="BD16" s="384">
        <v>40420</v>
      </c>
      <c r="BE16" s="384">
        <v>48208</v>
      </c>
      <c r="BF16" s="384">
        <v>1214</v>
      </c>
      <c r="BG16" s="384">
        <v>13205</v>
      </c>
      <c r="BH16" s="384">
        <v>1100</v>
      </c>
      <c r="BI16" s="387">
        <f t="shared" si="19"/>
        <v>104149</v>
      </c>
      <c r="BJ16" s="384">
        <v>40421</v>
      </c>
      <c r="BK16" s="384">
        <v>48210</v>
      </c>
      <c r="BL16" s="384">
        <v>1214</v>
      </c>
      <c r="BM16" s="384">
        <v>13204</v>
      </c>
      <c r="BN16" s="384">
        <v>1100</v>
      </c>
      <c r="BO16" s="150"/>
    </row>
    <row r="17" spans="1:67" ht="38.25" x14ac:dyDescent="0.25">
      <c r="A17" s="15" t="s">
        <v>23</v>
      </c>
      <c r="B17" s="16">
        <v>500501</v>
      </c>
      <c r="C17" s="48">
        <v>50101</v>
      </c>
      <c r="D17" s="71" t="s">
        <v>35</v>
      </c>
      <c r="E17" s="48">
        <v>3</v>
      </c>
      <c r="F17" s="50" t="s">
        <v>272</v>
      </c>
      <c r="G17" s="383">
        <f t="shared" si="0"/>
        <v>346234</v>
      </c>
      <c r="H17" s="384">
        <f t="shared" si="1"/>
        <v>297294</v>
      </c>
      <c r="I17" s="384">
        <f t="shared" si="2"/>
        <v>16838</v>
      </c>
      <c r="J17" s="384">
        <f t="shared" si="3"/>
        <v>736</v>
      </c>
      <c r="K17" s="384">
        <f t="shared" si="4"/>
        <v>30482</v>
      </c>
      <c r="L17" s="384">
        <f t="shared" si="5"/>
        <v>884</v>
      </c>
      <c r="M17" s="385">
        <f t="shared" si="6"/>
        <v>86560</v>
      </c>
      <c r="N17" s="384">
        <v>74325</v>
      </c>
      <c r="O17" s="384">
        <v>4209</v>
      </c>
      <c r="P17" s="384">
        <v>184</v>
      </c>
      <c r="Q17" s="384">
        <v>7621</v>
      </c>
      <c r="R17" s="384">
        <v>221</v>
      </c>
      <c r="S17" s="385">
        <f t="shared" si="7"/>
        <v>86556</v>
      </c>
      <c r="T17" s="384">
        <v>74323</v>
      </c>
      <c r="U17" s="384">
        <v>4209</v>
      </c>
      <c r="V17" s="384">
        <v>184</v>
      </c>
      <c r="W17" s="384">
        <v>7619</v>
      </c>
      <c r="X17" s="384">
        <v>221</v>
      </c>
      <c r="Y17" s="385">
        <f t="shared" si="8"/>
        <v>86560</v>
      </c>
      <c r="Z17" s="384">
        <v>74323</v>
      </c>
      <c r="AA17" s="384">
        <v>4211</v>
      </c>
      <c r="AB17" s="384">
        <v>184</v>
      </c>
      <c r="AC17" s="384">
        <v>7621</v>
      </c>
      <c r="AD17" s="384">
        <v>221</v>
      </c>
      <c r="AE17" s="385">
        <f t="shared" si="9"/>
        <v>86558</v>
      </c>
      <c r="AF17" s="384">
        <v>74323</v>
      </c>
      <c r="AG17" s="384">
        <v>4209</v>
      </c>
      <c r="AH17" s="384">
        <v>184</v>
      </c>
      <c r="AI17" s="384">
        <v>7621</v>
      </c>
      <c r="AJ17" s="384">
        <v>221</v>
      </c>
      <c r="AK17" s="386">
        <f t="shared" si="10"/>
        <v>216014</v>
      </c>
      <c r="AL17" s="384">
        <f t="shared" si="11"/>
        <v>185479</v>
      </c>
      <c r="AM17" s="384">
        <f t="shared" si="12"/>
        <v>10505</v>
      </c>
      <c r="AN17" s="384">
        <f t="shared" si="13"/>
        <v>460</v>
      </c>
      <c r="AO17" s="384">
        <f t="shared" si="14"/>
        <v>19018</v>
      </c>
      <c r="AP17" s="384">
        <f t="shared" si="15"/>
        <v>552</v>
      </c>
      <c r="AQ17" s="387">
        <f t="shared" si="16"/>
        <v>54003</v>
      </c>
      <c r="AR17" s="384">
        <v>46369</v>
      </c>
      <c r="AS17" s="384">
        <v>2626</v>
      </c>
      <c r="AT17" s="384">
        <v>115</v>
      </c>
      <c r="AU17" s="384">
        <v>4755</v>
      </c>
      <c r="AV17" s="384">
        <v>138</v>
      </c>
      <c r="AW17" s="387">
        <f t="shared" si="17"/>
        <v>54004</v>
      </c>
      <c r="AX17" s="384">
        <v>46371</v>
      </c>
      <c r="AY17" s="384">
        <v>2626</v>
      </c>
      <c r="AZ17" s="384">
        <v>115</v>
      </c>
      <c r="BA17" s="384">
        <v>4754</v>
      </c>
      <c r="BB17" s="384">
        <v>138</v>
      </c>
      <c r="BC17" s="387">
        <f t="shared" si="18"/>
        <v>54003</v>
      </c>
      <c r="BD17" s="384">
        <v>46369</v>
      </c>
      <c r="BE17" s="384">
        <v>2626</v>
      </c>
      <c r="BF17" s="384">
        <v>115</v>
      </c>
      <c r="BG17" s="384">
        <v>4755</v>
      </c>
      <c r="BH17" s="384">
        <v>138</v>
      </c>
      <c r="BI17" s="387">
        <f t="shared" si="19"/>
        <v>54004</v>
      </c>
      <c r="BJ17" s="384">
        <v>46370</v>
      </c>
      <c r="BK17" s="384">
        <v>2627</v>
      </c>
      <c r="BL17" s="384">
        <v>115</v>
      </c>
      <c r="BM17" s="384">
        <v>4754</v>
      </c>
      <c r="BN17" s="384">
        <v>138</v>
      </c>
      <c r="BO17" s="150"/>
    </row>
    <row r="18" spans="1:67" ht="38.25" x14ac:dyDescent="0.25">
      <c r="A18" s="15" t="s">
        <v>23</v>
      </c>
      <c r="B18" s="16">
        <v>500601</v>
      </c>
      <c r="C18" s="48">
        <v>60101</v>
      </c>
      <c r="D18" s="71" t="s">
        <v>36</v>
      </c>
      <c r="E18" s="48">
        <v>3</v>
      </c>
      <c r="F18" s="50" t="s">
        <v>272</v>
      </c>
      <c r="G18" s="383">
        <f t="shared" si="0"/>
        <v>797256</v>
      </c>
      <c r="H18" s="384">
        <f t="shared" si="1"/>
        <v>6851</v>
      </c>
      <c r="I18" s="384">
        <f t="shared" si="2"/>
        <v>371024</v>
      </c>
      <c r="J18" s="384">
        <f t="shared" si="3"/>
        <v>1016</v>
      </c>
      <c r="K18" s="384">
        <f t="shared" si="4"/>
        <v>417901</v>
      </c>
      <c r="L18" s="384">
        <f t="shared" si="5"/>
        <v>464</v>
      </c>
      <c r="M18" s="385">
        <f t="shared" si="6"/>
        <v>199313</v>
      </c>
      <c r="N18" s="384">
        <v>1713</v>
      </c>
      <c r="O18" s="384">
        <v>92756</v>
      </c>
      <c r="P18" s="384">
        <v>254</v>
      </c>
      <c r="Q18" s="384">
        <v>104474</v>
      </c>
      <c r="R18" s="384">
        <v>116</v>
      </c>
      <c r="S18" s="385">
        <f t="shared" si="7"/>
        <v>199318</v>
      </c>
      <c r="T18" s="384">
        <v>1713</v>
      </c>
      <c r="U18" s="384">
        <v>92756</v>
      </c>
      <c r="V18" s="384">
        <v>254</v>
      </c>
      <c r="W18" s="384">
        <v>104479</v>
      </c>
      <c r="X18" s="384">
        <v>116</v>
      </c>
      <c r="Y18" s="385">
        <f t="shared" si="8"/>
        <v>199313</v>
      </c>
      <c r="Z18" s="384">
        <v>1713</v>
      </c>
      <c r="AA18" s="384">
        <v>92756</v>
      </c>
      <c r="AB18" s="384">
        <v>254</v>
      </c>
      <c r="AC18" s="384">
        <v>104474</v>
      </c>
      <c r="AD18" s="384">
        <v>116</v>
      </c>
      <c r="AE18" s="385">
        <f t="shared" si="9"/>
        <v>199312</v>
      </c>
      <c r="AF18" s="384">
        <v>1712</v>
      </c>
      <c r="AG18" s="384">
        <v>92756</v>
      </c>
      <c r="AH18" s="384">
        <v>254</v>
      </c>
      <c r="AI18" s="384">
        <v>104474</v>
      </c>
      <c r="AJ18" s="384">
        <v>116</v>
      </c>
      <c r="AK18" s="386">
        <f t="shared" si="10"/>
        <v>421127</v>
      </c>
      <c r="AL18" s="384">
        <f t="shared" si="11"/>
        <v>3620</v>
      </c>
      <c r="AM18" s="384">
        <f t="shared" si="12"/>
        <v>195984</v>
      </c>
      <c r="AN18" s="384">
        <f t="shared" si="13"/>
        <v>536</v>
      </c>
      <c r="AO18" s="384">
        <f t="shared" si="14"/>
        <v>220743</v>
      </c>
      <c r="AP18" s="384">
        <f t="shared" si="15"/>
        <v>244</v>
      </c>
      <c r="AQ18" s="387">
        <f t="shared" si="16"/>
        <v>105282</v>
      </c>
      <c r="AR18" s="384">
        <v>905</v>
      </c>
      <c r="AS18" s="384">
        <v>48996</v>
      </c>
      <c r="AT18" s="384">
        <v>134</v>
      </c>
      <c r="AU18" s="384">
        <v>55186</v>
      </c>
      <c r="AV18" s="384">
        <v>61</v>
      </c>
      <c r="AW18" s="387">
        <f t="shared" si="17"/>
        <v>105283</v>
      </c>
      <c r="AX18" s="384">
        <v>905</v>
      </c>
      <c r="AY18" s="384">
        <v>48997</v>
      </c>
      <c r="AZ18" s="384">
        <v>134</v>
      </c>
      <c r="BA18" s="384">
        <v>55186</v>
      </c>
      <c r="BB18" s="384">
        <v>61</v>
      </c>
      <c r="BC18" s="387">
        <f t="shared" si="18"/>
        <v>105282</v>
      </c>
      <c r="BD18" s="384">
        <v>905</v>
      </c>
      <c r="BE18" s="384">
        <v>48996</v>
      </c>
      <c r="BF18" s="384">
        <v>134</v>
      </c>
      <c r="BG18" s="384">
        <v>55186</v>
      </c>
      <c r="BH18" s="384">
        <v>61</v>
      </c>
      <c r="BI18" s="387">
        <f t="shared" si="19"/>
        <v>105280</v>
      </c>
      <c r="BJ18" s="384">
        <v>905</v>
      </c>
      <c r="BK18" s="384">
        <v>48995</v>
      </c>
      <c r="BL18" s="384">
        <v>134</v>
      </c>
      <c r="BM18" s="384">
        <v>55185</v>
      </c>
      <c r="BN18" s="384">
        <v>61</v>
      </c>
      <c r="BO18" s="150"/>
    </row>
    <row r="19" spans="1:67" ht="38.25" x14ac:dyDescent="0.25">
      <c r="A19" s="143" t="s">
        <v>23</v>
      </c>
      <c r="B19" s="137">
        <v>500602</v>
      </c>
      <c r="C19" s="48">
        <v>60115</v>
      </c>
      <c r="D19" s="71" t="s">
        <v>289</v>
      </c>
      <c r="E19" s="144"/>
      <c r="F19" s="50" t="s">
        <v>272</v>
      </c>
      <c r="G19" s="383">
        <f t="shared" si="0"/>
        <v>0</v>
      </c>
      <c r="H19" s="384">
        <f t="shared" si="1"/>
        <v>0</v>
      </c>
      <c r="I19" s="384">
        <f t="shared" si="2"/>
        <v>0</v>
      </c>
      <c r="J19" s="384">
        <f t="shared" si="3"/>
        <v>0</v>
      </c>
      <c r="K19" s="384">
        <f t="shared" si="4"/>
        <v>0</v>
      </c>
      <c r="L19" s="384">
        <f t="shared" si="5"/>
        <v>0</v>
      </c>
      <c r="M19" s="385">
        <f t="shared" si="6"/>
        <v>0</v>
      </c>
      <c r="N19" s="384">
        <v>0</v>
      </c>
      <c r="O19" s="384">
        <v>0</v>
      </c>
      <c r="P19" s="384">
        <v>0</v>
      </c>
      <c r="Q19" s="384">
        <v>0</v>
      </c>
      <c r="R19" s="384">
        <v>0</v>
      </c>
      <c r="S19" s="385">
        <f t="shared" si="7"/>
        <v>0</v>
      </c>
      <c r="T19" s="384">
        <v>0</v>
      </c>
      <c r="U19" s="384">
        <v>0</v>
      </c>
      <c r="V19" s="384">
        <v>0</v>
      </c>
      <c r="W19" s="384">
        <v>0</v>
      </c>
      <c r="X19" s="384">
        <v>0</v>
      </c>
      <c r="Y19" s="385">
        <f t="shared" si="8"/>
        <v>0</v>
      </c>
      <c r="Z19" s="384">
        <v>0</v>
      </c>
      <c r="AA19" s="384">
        <v>0</v>
      </c>
      <c r="AB19" s="384">
        <v>0</v>
      </c>
      <c r="AC19" s="384">
        <v>0</v>
      </c>
      <c r="AD19" s="384">
        <v>0</v>
      </c>
      <c r="AE19" s="385">
        <f t="shared" si="9"/>
        <v>0</v>
      </c>
      <c r="AF19" s="384">
        <v>0</v>
      </c>
      <c r="AG19" s="384">
        <v>0</v>
      </c>
      <c r="AH19" s="384">
        <v>0</v>
      </c>
      <c r="AI19" s="384">
        <v>0</v>
      </c>
      <c r="AJ19" s="384">
        <v>0</v>
      </c>
      <c r="AK19" s="386">
        <f t="shared" si="10"/>
        <v>45581</v>
      </c>
      <c r="AL19" s="384">
        <f t="shared" si="11"/>
        <v>480</v>
      </c>
      <c r="AM19" s="384">
        <f t="shared" si="12"/>
        <v>22698</v>
      </c>
      <c r="AN19" s="384">
        <f t="shared" si="13"/>
        <v>70</v>
      </c>
      <c r="AO19" s="384">
        <f t="shared" si="14"/>
        <v>22297</v>
      </c>
      <c r="AP19" s="384">
        <f t="shared" si="15"/>
        <v>36</v>
      </c>
      <c r="AQ19" s="387">
        <f t="shared" si="16"/>
        <v>11396</v>
      </c>
      <c r="AR19" s="384">
        <v>120</v>
      </c>
      <c r="AS19" s="384">
        <v>5674</v>
      </c>
      <c r="AT19" s="384">
        <v>25</v>
      </c>
      <c r="AU19" s="384">
        <v>5568</v>
      </c>
      <c r="AV19" s="384">
        <v>9</v>
      </c>
      <c r="AW19" s="387">
        <f t="shared" si="17"/>
        <v>11393</v>
      </c>
      <c r="AX19" s="384">
        <v>120</v>
      </c>
      <c r="AY19" s="384">
        <v>5675</v>
      </c>
      <c r="AZ19" s="384">
        <v>15</v>
      </c>
      <c r="BA19" s="384">
        <v>5574</v>
      </c>
      <c r="BB19" s="384">
        <v>9</v>
      </c>
      <c r="BC19" s="387">
        <f t="shared" si="18"/>
        <v>11396</v>
      </c>
      <c r="BD19" s="384">
        <v>120</v>
      </c>
      <c r="BE19" s="384">
        <v>5674</v>
      </c>
      <c r="BF19" s="384">
        <v>15</v>
      </c>
      <c r="BG19" s="384">
        <v>5578</v>
      </c>
      <c r="BH19" s="384">
        <v>9</v>
      </c>
      <c r="BI19" s="387">
        <f t="shared" si="19"/>
        <v>11396</v>
      </c>
      <c r="BJ19" s="384">
        <v>120</v>
      </c>
      <c r="BK19" s="384">
        <v>5675</v>
      </c>
      <c r="BL19" s="384">
        <v>15</v>
      </c>
      <c r="BM19" s="384">
        <v>5577</v>
      </c>
      <c r="BN19" s="384">
        <v>9</v>
      </c>
    </row>
    <row r="20" spans="1:67" ht="38.25" x14ac:dyDescent="0.25">
      <c r="A20" s="143" t="s">
        <v>23</v>
      </c>
      <c r="B20" s="137">
        <v>500604</v>
      </c>
      <c r="C20" s="48">
        <v>60301</v>
      </c>
      <c r="D20" s="71" t="s">
        <v>290</v>
      </c>
      <c r="E20" s="144"/>
      <c r="F20" s="50" t="s">
        <v>272</v>
      </c>
      <c r="G20" s="383">
        <f t="shared" si="0"/>
        <v>0</v>
      </c>
      <c r="H20" s="384">
        <f t="shared" si="1"/>
        <v>0</v>
      </c>
      <c r="I20" s="384">
        <f t="shared" si="2"/>
        <v>0</v>
      </c>
      <c r="J20" s="384">
        <f t="shared" si="3"/>
        <v>0</v>
      </c>
      <c r="K20" s="384">
        <f t="shared" si="4"/>
        <v>0</v>
      </c>
      <c r="L20" s="384">
        <f t="shared" si="5"/>
        <v>0</v>
      </c>
      <c r="M20" s="385">
        <f t="shared" si="6"/>
        <v>0</v>
      </c>
      <c r="N20" s="384">
        <v>0</v>
      </c>
      <c r="O20" s="384">
        <v>0</v>
      </c>
      <c r="P20" s="384">
        <v>0</v>
      </c>
      <c r="Q20" s="384">
        <v>0</v>
      </c>
      <c r="R20" s="384">
        <v>0</v>
      </c>
      <c r="S20" s="385">
        <f t="shared" si="7"/>
        <v>0</v>
      </c>
      <c r="T20" s="384">
        <v>0</v>
      </c>
      <c r="U20" s="384">
        <v>0</v>
      </c>
      <c r="V20" s="384">
        <v>0</v>
      </c>
      <c r="W20" s="384">
        <v>0</v>
      </c>
      <c r="X20" s="384">
        <v>0</v>
      </c>
      <c r="Y20" s="385">
        <f t="shared" si="8"/>
        <v>0</v>
      </c>
      <c r="Z20" s="384">
        <v>0</v>
      </c>
      <c r="AA20" s="384">
        <v>0</v>
      </c>
      <c r="AB20" s="384">
        <v>0</v>
      </c>
      <c r="AC20" s="384">
        <v>0</v>
      </c>
      <c r="AD20" s="384">
        <v>0</v>
      </c>
      <c r="AE20" s="385">
        <f t="shared" si="9"/>
        <v>0</v>
      </c>
      <c r="AF20" s="384">
        <v>0</v>
      </c>
      <c r="AG20" s="384">
        <v>0</v>
      </c>
      <c r="AH20" s="384">
        <v>0</v>
      </c>
      <c r="AI20" s="384">
        <v>0</v>
      </c>
      <c r="AJ20" s="384">
        <v>0</v>
      </c>
      <c r="AK20" s="386">
        <f t="shared" si="10"/>
        <v>112453</v>
      </c>
      <c r="AL20" s="384">
        <f t="shared" si="11"/>
        <v>1120</v>
      </c>
      <c r="AM20" s="384">
        <f t="shared" si="12"/>
        <v>56905</v>
      </c>
      <c r="AN20" s="384">
        <f t="shared" si="13"/>
        <v>340</v>
      </c>
      <c r="AO20" s="384">
        <f t="shared" si="14"/>
        <v>53976</v>
      </c>
      <c r="AP20" s="384">
        <f t="shared" si="15"/>
        <v>112</v>
      </c>
      <c r="AQ20" s="387">
        <f t="shared" si="16"/>
        <v>28113</v>
      </c>
      <c r="AR20" s="384">
        <v>280</v>
      </c>
      <c r="AS20" s="384">
        <v>14226</v>
      </c>
      <c r="AT20" s="384">
        <v>85</v>
      </c>
      <c r="AU20" s="384">
        <v>13494</v>
      </c>
      <c r="AV20" s="384">
        <v>28</v>
      </c>
      <c r="AW20" s="387">
        <f t="shared" si="17"/>
        <v>28114</v>
      </c>
      <c r="AX20" s="384">
        <v>280</v>
      </c>
      <c r="AY20" s="384">
        <v>14227</v>
      </c>
      <c r="AZ20" s="384">
        <v>85</v>
      </c>
      <c r="BA20" s="384">
        <v>13494</v>
      </c>
      <c r="BB20" s="384">
        <v>28</v>
      </c>
      <c r="BC20" s="387">
        <f t="shared" si="18"/>
        <v>28113</v>
      </c>
      <c r="BD20" s="384">
        <v>280</v>
      </c>
      <c r="BE20" s="384">
        <v>14226</v>
      </c>
      <c r="BF20" s="384">
        <v>85</v>
      </c>
      <c r="BG20" s="384">
        <v>13494</v>
      </c>
      <c r="BH20" s="384">
        <v>28</v>
      </c>
      <c r="BI20" s="387">
        <f t="shared" si="19"/>
        <v>28113</v>
      </c>
      <c r="BJ20" s="384">
        <v>280</v>
      </c>
      <c r="BK20" s="384">
        <v>14226</v>
      </c>
      <c r="BL20" s="384">
        <v>85</v>
      </c>
      <c r="BM20" s="384">
        <v>13494</v>
      </c>
      <c r="BN20" s="384">
        <v>28</v>
      </c>
    </row>
    <row r="21" spans="1:67" ht="38.25" x14ac:dyDescent="0.25">
      <c r="A21" s="143" t="s">
        <v>30</v>
      </c>
      <c r="B21" s="137">
        <v>500611</v>
      </c>
      <c r="C21" s="48">
        <v>61001</v>
      </c>
      <c r="D21" s="71" t="s">
        <v>170</v>
      </c>
      <c r="E21" s="144"/>
      <c r="F21" s="50" t="s">
        <v>272</v>
      </c>
      <c r="G21" s="383">
        <f t="shared" si="0"/>
        <v>0</v>
      </c>
      <c r="H21" s="384">
        <f t="shared" si="1"/>
        <v>0</v>
      </c>
      <c r="I21" s="384">
        <f t="shared" si="2"/>
        <v>0</v>
      </c>
      <c r="J21" s="384">
        <f t="shared" si="3"/>
        <v>0</v>
      </c>
      <c r="K21" s="384">
        <f t="shared" si="4"/>
        <v>0</v>
      </c>
      <c r="L21" s="384">
        <f t="shared" si="5"/>
        <v>0</v>
      </c>
      <c r="M21" s="385">
        <f t="shared" si="6"/>
        <v>0</v>
      </c>
      <c r="N21" s="384">
        <v>0</v>
      </c>
      <c r="O21" s="384">
        <v>0</v>
      </c>
      <c r="P21" s="384">
        <v>0</v>
      </c>
      <c r="Q21" s="384">
        <v>0</v>
      </c>
      <c r="R21" s="384">
        <v>0</v>
      </c>
      <c r="S21" s="385">
        <f t="shared" si="7"/>
        <v>0</v>
      </c>
      <c r="T21" s="384">
        <v>0</v>
      </c>
      <c r="U21" s="384">
        <v>0</v>
      </c>
      <c r="V21" s="384">
        <v>0</v>
      </c>
      <c r="W21" s="384">
        <v>0</v>
      </c>
      <c r="X21" s="384">
        <v>0</v>
      </c>
      <c r="Y21" s="385">
        <f t="shared" si="8"/>
        <v>0</v>
      </c>
      <c r="Z21" s="384">
        <v>0</v>
      </c>
      <c r="AA21" s="384">
        <v>0</v>
      </c>
      <c r="AB21" s="384">
        <v>0</v>
      </c>
      <c r="AC21" s="384">
        <v>0</v>
      </c>
      <c r="AD21" s="384">
        <v>0</v>
      </c>
      <c r="AE21" s="385">
        <f t="shared" si="9"/>
        <v>0</v>
      </c>
      <c r="AF21" s="384">
        <v>0</v>
      </c>
      <c r="AG21" s="384">
        <v>0</v>
      </c>
      <c r="AH21" s="384">
        <v>0</v>
      </c>
      <c r="AI21" s="384">
        <v>0</v>
      </c>
      <c r="AJ21" s="384">
        <v>0</v>
      </c>
      <c r="AK21" s="386">
        <f t="shared" si="10"/>
        <v>726</v>
      </c>
      <c r="AL21" s="384">
        <f t="shared" si="11"/>
        <v>209</v>
      </c>
      <c r="AM21" s="384">
        <f t="shared" si="12"/>
        <v>318</v>
      </c>
      <c r="AN21" s="384">
        <f t="shared" si="13"/>
        <v>15</v>
      </c>
      <c r="AO21" s="384">
        <f t="shared" si="14"/>
        <v>184</v>
      </c>
      <c r="AP21" s="384">
        <f t="shared" si="15"/>
        <v>0</v>
      </c>
      <c r="AQ21" s="387">
        <f t="shared" si="16"/>
        <v>182</v>
      </c>
      <c r="AR21" s="384">
        <v>46</v>
      </c>
      <c r="AS21" s="384">
        <v>79</v>
      </c>
      <c r="AT21" s="384">
        <v>3</v>
      </c>
      <c r="AU21" s="384">
        <v>54</v>
      </c>
      <c r="AV21" s="384">
        <v>0</v>
      </c>
      <c r="AW21" s="387">
        <f t="shared" si="17"/>
        <v>181</v>
      </c>
      <c r="AX21" s="384">
        <v>54</v>
      </c>
      <c r="AY21" s="384">
        <v>80</v>
      </c>
      <c r="AZ21" s="384">
        <v>4</v>
      </c>
      <c r="BA21" s="384">
        <v>43</v>
      </c>
      <c r="BB21" s="384">
        <v>0</v>
      </c>
      <c r="BC21" s="387">
        <f t="shared" si="18"/>
        <v>182</v>
      </c>
      <c r="BD21" s="384">
        <v>55</v>
      </c>
      <c r="BE21" s="384">
        <v>79</v>
      </c>
      <c r="BF21" s="384">
        <v>4</v>
      </c>
      <c r="BG21" s="384">
        <v>44</v>
      </c>
      <c r="BH21" s="384">
        <v>0</v>
      </c>
      <c r="BI21" s="387">
        <f t="shared" si="19"/>
        <v>181</v>
      </c>
      <c r="BJ21" s="384">
        <v>54</v>
      </c>
      <c r="BK21" s="384">
        <v>80</v>
      </c>
      <c r="BL21" s="384">
        <v>4</v>
      </c>
      <c r="BM21" s="384">
        <v>43</v>
      </c>
      <c r="BN21" s="384">
        <v>0</v>
      </c>
    </row>
    <row r="22" spans="1:67" ht="38.25" x14ac:dyDescent="0.25">
      <c r="A22" s="15" t="s">
        <v>23</v>
      </c>
      <c r="B22" s="16">
        <v>500701</v>
      </c>
      <c r="C22" s="48">
        <v>70101</v>
      </c>
      <c r="D22" s="71" t="s">
        <v>37</v>
      </c>
      <c r="E22" s="48">
        <v>3</v>
      </c>
      <c r="F22" s="50" t="s">
        <v>272</v>
      </c>
      <c r="G22" s="383">
        <f t="shared" si="0"/>
        <v>227656</v>
      </c>
      <c r="H22" s="384">
        <f t="shared" si="1"/>
        <v>212304</v>
      </c>
      <c r="I22" s="384">
        <f t="shared" si="2"/>
        <v>6384</v>
      </c>
      <c r="J22" s="384">
        <f t="shared" si="3"/>
        <v>4</v>
      </c>
      <c r="K22" s="384">
        <f t="shared" si="4"/>
        <v>8920</v>
      </c>
      <c r="L22" s="384">
        <f t="shared" si="5"/>
        <v>44</v>
      </c>
      <c r="M22" s="385">
        <f t="shared" si="6"/>
        <v>56914</v>
      </c>
      <c r="N22" s="384">
        <v>53073</v>
      </c>
      <c r="O22" s="384">
        <v>1597</v>
      </c>
      <c r="P22" s="384">
        <v>1</v>
      </c>
      <c r="Q22" s="384">
        <v>2232</v>
      </c>
      <c r="R22" s="384">
        <v>11</v>
      </c>
      <c r="S22" s="385">
        <f t="shared" si="7"/>
        <v>56910</v>
      </c>
      <c r="T22" s="384">
        <v>53077</v>
      </c>
      <c r="U22" s="384">
        <v>1597</v>
      </c>
      <c r="V22" s="384">
        <v>1</v>
      </c>
      <c r="W22" s="384">
        <v>2224</v>
      </c>
      <c r="X22" s="384">
        <v>11</v>
      </c>
      <c r="Y22" s="385">
        <f t="shared" si="8"/>
        <v>56914</v>
      </c>
      <c r="Z22" s="384">
        <v>53077</v>
      </c>
      <c r="AA22" s="384">
        <v>1593</v>
      </c>
      <c r="AB22" s="384">
        <v>1</v>
      </c>
      <c r="AC22" s="384">
        <v>2232</v>
      </c>
      <c r="AD22" s="384">
        <v>11</v>
      </c>
      <c r="AE22" s="385">
        <f t="shared" si="9"/>
        <v>56918</v>
      </c>
      <c r="AF22" s="384">
        <v>53077</v>
      </c>
      <c r="AG22" s="384">
        <v>1597</v>
      </c>
      <c r="AH22" s="384">
        <v>1</v>
      </c>
      <c r="AI22" s="384">
        <v>2232</v>
      </c>
      <c r="AJ22" s="384">
        <v>11</v>
      </c>
      <c r="AK22" s="386">
        <f t="shared" si="10"/>
        <v>181708</v>
      </c>
      <c r="AL22" s="384">
        <f t="shared" si="11"/>
        <v>169431</v>
      </c>
      <c r="AM22" s="384">
        <f t="shared" si="12"/>
        <v>5096</v>
      </c>
      <c r="AN22" s="384">
        <f t="shared" si="13"/>
        <v>18</v>
      </c>
      <c r="AO22" s="384">
        <f t="shared" si="14"/>
        <v>7127</v>
      </c>
      <c r="AP22" s="384">
        <f t="shared" si="15"/>
        <v>36</v>
      </c>
      <c r="AQ22" s="387">
        <f t="shared" si="16"/>
        <v>45427</v>
      </c>
      <c r="AR22" s="384">
        <v>42347</v>
      </c>
      <c r="AS22" s="384">
        <v>1274</v>
      </c>
      <c r="AT22" s="384">
        <v>15</v>
      </c>
      <c r="AU22" s="384">
        <v>1782</v>
      </c>
      <c r="AV22" s="384">
        <v>9</v>
      </c>
      <c r="AW22" s="387">
        <f t="shared" si="17"/>
        <v>45426</v>
      </c>
      <c r="AX22" s="384">
        <v>42361</v>
      </c>
      <c r="AY22" s="384">
        <v>1273</v>
      </c>
      <c r="AZ22" s="384">
        <v>1</v>
      </c>
      <c r="BA22" s="384">
        <v>1782</v>
      </c>
      <c r="BB22" s="384">
        <v>9</v>
      </c>
      <c r="BC22" s="387">
        <f t="shared" si="18"/>
        <v>45427</v>
      </c>
      <c r="BD22" s="384">
        <v>42361</v>
      </c>
      <c r="BE22" s="384">
        <v>1274</v>
      </c>
      <c r="BF22" s="384">
        <v>1</v>
      </c>
      <c r="BG22" s="384">
        <v>1782</v>
      </c>
      <c r="BH22" s="384">
        <v>9</v>
      </c>
      <c r="BI22" s="387">
        <f t="shared" si="19"/>
        <v>45428</v>
      </c>
      <c r="BJ22" s="384">
        <v>42362</v>
      </c>
      <c r="BK22" s="384">
        <v>1275</v>
      </c>
      <c r="BL22" s="384">
        <v>1</v>
      </c>
      <c r="BM22" s="384">
        <v>1781</v>
      </c>
      <c r="BN22" s="384">
        <v>9</v>
      </c>
      <c r="BO22" s="150"/>
    </row>
    <row r="23" spans="1:67" ht="38.25" x14ac:dyDescent="0.25">
      <c r="A23" s="15" t="s">
        <v>38</v>
      </c>
      <c r="B23" s="16">
        <v>500702</v>
      </c>
      <c r="C23" s="48">
        <v>70301</v>
      </c>
      <c r="D23" s="71" t="s">
        <v>39</v>
      </c>
      <c r="E23" s="48">
        <v>3</v>
      </c>
      <c r="F23" s="50" t="s">
        <v>272</v>
      </c>
      <c r="G23" s="383">
        <f t="shared" si="0"/>
        <v>58803</v>
      </c>
      <c r="H23" s="384">
        <f t="shared" si="1"/>
        <v>56970</v>
      </c>
      <c r="I23" s="384">
        <f t="shared" si="2"/>
        <v>502</v>
      </c>
      <c r="J23" s="384">
        <f t="shared" si="3"/>
        <v>8</v>
      </c>
      <c r="K23" s="384">
        <f t="shared" si="4"/>
        <v>1311</v>
      </c>
      <c r="L23" s="384">
        <f t="shared" si="5"/>
        <v>12</v>
      </c>
      <c r="M23" s="385">
        <f t="shared" si="6"/>
        <v>14702</v>
      </c>
      <c r="N23" s="384">
        <v>14247</v>
      </c>
      <c r="O23" s="384">
        <v>124</v>
      </c>
      <c r="P23" s="384">
        <v>2</v>
      </c>
      <c r="Q23" s="384">
        <v>326</v>
      </c>
      <c r="R23" s="384">
        <v>3</v>
      </c>
      <c r="S23" s="385">
        <f t="shared" si="7"/>
        <v>14703</v>
      </c>
      <c r="T23" s="384">
        <v>14241</v>
      </c>
      <c r="U23" s="384">
        <v>124</v>
      </c>
      <c r="V23" s="384">
        <v>2</v>
      </c>
      <c r="W23" s="384">
        <v>333</v>
      </c>
      <c r="X23" s="384">
        <v>3</v>
      </c>
      <c r="Y23" s="385">
        <f t="shared" si="8"/>
        <v>14702</v>
      </c>
      <c r="Z23" s="384">
        <v>14241</v>
      </c>
      <c r="AA23" s="384">
        <v>130</v>
      </c>
      <c r="AB23" s="384">
        <v>2</v>
      </c>
      <c r="AC23" s="384">
        <v>326</v>
      </c>
      <c r="AD23" s="384">
        <v>3</v>
      </c>
      <c r="AE23" s="385">
        <f t="shared" si="9"/>
        <v>14696</v>
      </c>
      <c r="AF23" s="384">
        <v>14241</v>
      </c>
      <c r="AG23" s="384">
        <v>124</v>
      </c>
      <c r="AH23" s="384">
        <v>2</v>
      </c>
      <c r="AI23" s="384">
        <v>326</v>
      </c>
      <c r="AJ23" s="384">
        <v>3</v>
      </c>
      <c r="AK23" s="386">
        <f t="shared" si="10"/>
        <v>81527</v>
      </c>
      <c r="AL23" s="384">
        <f t="shared" si="11"/>
        <v>79001</v>
      </c>
      <c r="AM23" s="384">
        <f t="shared" si="12"/>
        <v>690</v>
      </c>
      <c r="AN23" s="384">
        <f t="shared" si="13"/>
        <v>12</v>
      </c>
      <c r="AO23" s="384">
        <f t="shared" si="14"/>
        <v>1808</v>
      </c>
      <c r="AP23" s="384">
        <f t="shared" si="15"/>
        <v>16</v>
      </c>
      <c r="AQ23" s="387">
        <f t="shared" si="16"/>
        <v>20381</v>
      </c>
      <c r="AR23" s="384">
        <v>19750</v>
      </c>
      <c r="AS23" s="384">
        <v>172</v>
      </c>
      <c r="AT23" s="384">
        <v>3</v>
      </c>
      <c r="AU23" s="384">
        <v>452</v>
      </c>
      <c r="AV23" s="384">
        <v>4</v>
      </c>
      <c r="AW23" s="387">
        <f t="shared" si="17"/>
        <v>20381</v>
      </c>
      <c r="AX23" s="384">
        <v>19750</v>
      </c>
      <c r="AY23" s="384">
        <v>172</v>
      </c>
      <c r="AZ23" s="384">
        <v>3</v>
      </c>
      <c r="BA23" s="384">
        <v>452</v>
      </c>
      <c r="BB23" s="384">
        <v>4</v>
      </c>
      <c r="BC23" s="387">
        <f t="shared" si="18"/>
        <v>20381</v>
      </c>
      <c r="BD23" s="384">
        <v>19750</v>
      </c>
      <c r="BE23" s="384">
        <v>172</v>
      </c>
      <c r="BF23" s="384">
        <v>3</v>
      </c>
      <c r="BG23" s="384">
        <v>452</v>
      </c>
      <c r="BH23" s="384">
        <v>4</v>
      </c>
      <c r="BI23" s="387">
        <f t="shared" si="19"/>
        <v>20384</v>
      </c>
      <c r="BJ23" s="384">
        <v>19751</v>
      </c>
      <c r="BK23" s="384">
        <v>174</v>
      </c>
      <c r="BL23" s="384">
        <v>3</v>
      </c>
      <c r="BM23" s="384">
        <v>452</v>
      </c>
      <c r="BN23" s="384">
        <v>4</v>
      </c>
      <c r="BO23" s="150"/>
    </row>
    <row r="24" spans="1:67" ht="38.25" x14ac:dyDescent="0.25">
      <c r="A24" s="143" t="s">
        <v>23</v>
      </c>
      <c r="B24" s="137">
        <v>500703</v>
      </c>
      <c r="C24" s="48">
        <v>70801</v>
      </c>
      <c r="D24" s="71" t="s">
        <v>291</v>
      </c>
      <c r="E24" s="144"/>
      <c r="F24" s="50" t="s">
        <v>272</v>
      </c>
      <c r="G24" s="383">
        <f t="shared" si="0"/>
        <v>0</v>
      </c>
      <c r="H24" s="384">
        <f t="shared" si="1"/>
        <v>0</v>
      </c>
      <c r="I24" s="384">
        <f t="shared" si="2"/>
        <v>0</v>
      </c>
      <c r="J24" s="384">
        <f t="shared" si="3"/>
        <v>0</v>
      </c>
      <c r="K24" s="384">
        <f t="shared" si="4"/>
        <v>0</v>
      </c>
      <c r="L24" s="384">
        <f t="shared" si="5"/>
        <v>0</v>
      </c>
      <c r="M24" s="385">
        <f t="shared" si="6"/>
        <v>0</v>
      </c>
      <c r="N24" s="384">
        <v>0</v>
      </c>
      <c r="O24" s="384">
        <v>0</v>
      </c>
      <c r="P24" s="384">
        <v>0</v>
      </c>
      <c r="Q24" s="384">
        <v>0</v>
      </c>
      <c r="R24" s="384">
        <v>0</v>
      </c>
      <c r="S24" s="385">
        <f t="shared" si="7"/>
        <v>0</v>
      </c>
      <c r="T24" s="384">
        <v>0</v>
      </c>
      <c r="U24" s="384">
        <v>0</v>
      </c>
      <c r="V24" s="384">
        <v>0</v>
      </c>
      <c r="W24" s="384">
        <v>0</v>
      </c>
      <c r="X24" s="384">
        <v>0</v>
      </c>
      <c r="Y24" s="385">
        <f t="shared" si="8"/>
        <v>0</v>
      </c>
      <c r="Z24" s="384">
        <v>0</v>
      </c>
      <c r="AA24" s="384">
        <v>0</v>
      </c>
      <c r="AB24" s="384">
        <v>0</v>
      </c>
      <c r="AC24" s="384">
        <v>0</v>
      </c>
      <c r="AD24" s="384">
        <v>0</v>
      </c>
      <c r="AE24" s="385">
        <f t="shared" si="9"/>
        <v>0</v>
      </c>
      <c r="AF24" s="384">
        <v>0</v>
      </c>
      <c r="AG24" s="384">
        <v>0</v>
      </c>
      <c r="AH24" s="384">
        <v>0</v>
      </c>
      <c r="AI24" s="384">
        <v>0</v>
      </c>
      <c r="AJ24" s="384">
        <v>0</v>
      </c>
      <c r="AK24" s="386">
        <f t="shared" si="10"/>
        <v>35233</v>
      </c>
      <c r="AL24" s="384">
        <f t="shared" si="11"/>
        <v>34829</v>
      </c>
      <c r="AM24" s="384">
        <f t="shared" si="12"/>
        <v>180</v>
      </c>
      <c r="AN24" s="384">
        <f t="shared" si="13"/>
        <v>0</v>
      </c>
      <c r="AO24" s="384">
        <f t="shared" si="14"/>
        <v>224</v>
      </c>
      <c r="AP24" s="384">
        <f t="shared" si="15"/>
        <v>0</v>
      </c>
      <c r="AQ24" s="387">
        <f t="shared" si="16"/>
        <v>8807</v>
      </c>
      <c r="AR24" s="384">
        <v>8706</v>
      </c>
      <c r="AS24" s="384">
        <v>45</v>
      </c>
      <c r="AT24" s="384">
        <v>0</v>
      </c>
      <c r="AU24" s="384">
        <v>56</v>
      </c>
      <c r="AV24" s="384">
        <v>0</v>
      </c>
      <c r="AW24" s="387">
        <f t="shared" si="17"/>
        <v>8811</v>
      </c>
      <c r="AX24" s="384">
        <v>8710</v>
      </c>
      <c r="AY24" s="384">
        <v>45</v>
      </c>
      <c r="AZ24" s="384">
        <v>0</v>
      </c>
      <c r="BA24" s="384">
        <v>56</v>
      </c>
      <c r="BB24" s="384">
        <v>0</v>
      </c>
      <c r="BC24" s="387">
        <f t="shared" si="18"/>
        <v>8807</v>
      </c>
      <c r="BD24" s="384">
        <v>8706</v>
      </c>
      <c r="BE24" s="384">
        <v>45</v>
      </c>
      <c r="BF24" s="384">
        <v>0</v>
      </c>
      <c r="BG24" s="384">
        <v>56</v>
      </c>
      <c r="BH24" s="384">
        <v>0</v>
      </c>
      <c r="BI24" s="387">
        <f t="shared" si="19"/>
        <v>8808</v>
      </c>
      <c r="BJ24" s="384">
        <v>8707</v>
      </c>
      <c r="BK24" s="384">
        <v>45</v>
      </c>
      <c r="BL24" s="384">
        <v>0</v>
      </c>
      <c r="BM24" s="384">
        <v>56</v>
      </c>
      <c r="BN24" s="384">
        <v>0</v>
      </c>
    </row>
    <row r="25" spans="1:67" ht="38.25" x14ac:dyDescent="0.25">
      <c r="A25" s="15" t="s">
        <v>23</v>
      </c>
      <c r="B25" s="16">
        <v>500801</v>
      </c>
      <c r="C25" s="48">
        <v>80101</v>
      </c>
      <c r="D25" s="71" t="s">
        <v>40</v>
      </c>
      <c r="E25" s="48">
        <v>3</v>
      </c>
      <c r="F25" s="50" t="s">
        <v>272</v>
      </c>
      <c r="G25" s="383">
        <f t="shared" si="0"/>
        <v>421399</v>
      </c>
      <c r="H25" s="384">
        <f t="shared" si="1"/>
        <v>8155</v>
      </c>
      <c r="I25" s="384">
        <f t="shared" si="2"/>
        <v>155532</v>
      </c>
      <c r="J25" s="384">
        <f t="shared" si="3"/>
        <v>76</v>
      </c>
      <c r="K25" s="384">
        <f t="shared" si="4"/>
        <v>257596</v>
      </c>
      <c r="L25" s="384">
        <f t="shared" si="5"/>
        <v>40</v>
      </c>
      <c r="M25" s="385">
        <f t="shared" si="6"/>
        <v>105351</v>
      </c>
      <c r="N25" s="384">
        <v>4972</v>
      </c>
      <c r="O25" s="384">
        <v>38882</v>
      </c>
      <c r="P25" s="384">
        <v>19</v>
      </c>
      <c r="Q25" s="384">
        <v>61468</v>
      </c>
      <c r="R25" s="384">
        <v>10</v>
      </c>
      <c r="S25" s="385">
        <f t="shared" si="7"/>
        <v>105350</v>
      </c>
      <c r="T25" s="384">
        <v>1061</v>
      </c>
      <c r="U25" s="384">
        <v>38882</v>
      </c>
      <c r="V25" s="384">
        <v>19</v>
      </c>
      <c r="W25" s="384">
        <v>65378</v>
      </c>
      <c r="X25" s="384">
        <v>10</v>
      </c>
      <c r="Y25" s="385">
        <f t="shared" si="8"/>
        <v>105351</v>
      </c>
      <c r="Z25" s="384">
        <v>1061</v>
      </c>
      <c r="AA25" s="384">
        <v>38886</v>
      </c>
      <c r="AB25" s="384">
        <v>19</v>
      </c>
      <c r="AC25" s="384">
        <v>65375</v>
      </c>
      <c r="AD25" s="384">
        <v>10</v>
      </c>
      <c r="AE25" s="385">
        <f t="shared" si="9"/>
        <v>105347</v>
      </c>
      <c r="AF25" s="384">
        <v>1061</v>
      </c>
      <c r="AG25" s="384">
        <v>38882</v>
      </c>
      <c r="AH25" s="384">
        <v>19</v>
      </c>
      <c r="AI25" s="384">
        <v>65375</v>
      </c>
      <c r="AJ25" s="384">
        <v>10</v>
      </c>
      <c r="AK25" s="386">
        <f t="shared" si="10"/>
        <v>200663</v>
      </c>
      <c r="AL25" s="384">
        <f t="shared" si="11"/>
        <v>2020</v>
      </c>
      <c r="AM25" s="384">
        <f t="shared" si="12"/>
        <v>74062</v>
      </c>
      <c r="AN25" s="384">
        <f t="shared" si="13"/>
        <v>83</v>
      </c>
      <c r="AO25" s="384">
        <f t="shared" si="14"/>
        <v>124478</v>
      </c>
      <c r="AP25" s="384">
        <f t="shared" si="15"/>
        <v>20</v>
      </c>
      <c r="AQ25" s="387">
        <f t="shared" si="16"/>
        <v>50165</v>
      </c>
      <c r="AR25" s="384">
        <v>505</v>
      </c>
      <c r="AS25" s="384">
        <v>18515</v>
      </c>
      <c r="AT25" s="384">
        <v>56</v>
      </c>
      <c r="AU25" s="384">
        <v>31084</v>
      </c>
      <c r="AV25" s="384">
        <v>5</v>
      </c>
      <c r="AW25" s="387">
        <f t="shared" si="17"/>
        <v>50166</v>
      </c>
      <c r="AX25" s="384">
        <v>505</v>
      </c>
      <c r="AY25" s="384">
        <v>18515</v>
      </c>
      <c r="AZ25" s="384">
        <v>9</v>
      </c>
      <c r="BA25" s="384">
        <v>31132</v>
      </c>
      <c r="BB25" s="384">
        <v>5</v>
      </c>
      <c r="BC25" s="387">
        <f t="shared" si="18"/>
        <v>50165</v>
      </c>
      <c r="BD25" s="384">
        <v>505</v>
      </c>
      <c r="BE25" s="384">
        <v>18515</v>
      </c>
      <c r="BF25" s="384">
        <v>9</v>
      </c>
      <c r="BG25" s="384">
        <v>31131</v>
      </c>
      <c r="BH25" s="384">
        <v>5</v>
      </c>
      <c r="BI25" s="387">
        <f t="shared" si="19"/>
        <v>50167</v>
      </c>
      <c r="BJ25" s="384">
        <v>505</v>
      </c>
      <c r="BK25" s="384">
        <v>18517</v>
      </c>
      <c r="BL25" s="384">
        <v>9</v>
      </c>
      <c r="BM25" s="384">
        <v>31131</v>
      </c>
      <c r="BN25" s="384">
        <v>5</v>
      </c>
      <c r="BO25" s="150"/>
    </row>
    <row r="26" spans="1:67" ht="38.25" x14ac:dyDescent="0.25">
      <c r="A26" s="143" t="s">
        <v>23</v>
      </c>
      <c r="B26" s="137">
        <v>500802</v>
      </c>
      <c r="C26" s="48">
        <v>80104</v>
      </c>
      <c r="D26" s="71" t="s">
        <v>292</v>
      </c>
      <c r="E26" s="144"/>
      <c r="F26" s="50" t="s">
        <v>272</v>
      </c>
      <c r="G26" s="383">
        <f t="shared" si="0"/>
        <v>0</v>
      </c>
      <c r="H26" s="384">
        <f t="shared" si="1"/>
        <v>0</v>
      </c>
      <c r="I26" s="384">
        <f t="shared" si="2"/>
        <v>0</v>
      </c>
      <c r="J26" s="384">
        <f t="shared" si="3"/>
        <v>0</v>
      </c>
      <c r="K26" s="384">
        <f t="shared" si="4"/>
        <v>0</v>
      </c>
      <c r="L26" s="384">
        <f t="shared" si="5"/>
        <v>0</v>
      </c>
      <c r="M26" s="385">
        <f t="shared" si="6"/>
        <v>0</v>
      </c>
      <c r="N26" s="384">
        <v>0</v>
      </c>
      <c r="O26" s="384">
        <v>0</v>
      </c>
      <c r="P26" s="384">
        <v>0</v>
      </c>
      <c r="Q26" s="384">
        <v>0</v>
      </c>
      <c r="R26" s="384">
        <v>0</v>
      </c>
      <c r="S26" s="385">
        <f t="shared" si="7"/>
        <v>0</v>
      </c>
      <c r="T26" s="384">
        <v>0</v>
      </c>
      <c r="U26" s="384">
        <v>0</v>
      </c>
      <c r="V26" s="384">
        <v>0</v>
      </c>
      <c r="W26" s="384">
        <v>0</v>
      </c>
      <c r="X26" s="384">
        <v>0</v>
      </c>
      <c r="Y26" s="385">
        <f t="shared" si="8"/>
        <v>0</v>
      </c>
      <c r="Z26" s="384">
        <v>0</v>
      </c>
      <c r="AA26" s="384">
        <v>0</v>
      </c>
      <c r="AB26" s="384">
        <v>0</v>
      </c>
      <c r="AC26" s="384">
        <v>0</v>
      </c>
      <c r="AD26" s="384">
        <v>0</v>
      </c>
      <c r="AE26" s="385">
        <f t="shared" si="9"/>
        <v>0</v>
      </c>
      <c r="AF26" s="384">
        <v>0</v>
      </c>
      <c r="AG26" s="384">
        <v>0</v>
      </c>
      <c r="AH26" s="384">
        <v>0</v>
      </c>
      <c r="AI26" s="384">
        <v>0</v>
      </c>
      <c r="AJ26" s="384">
        <v>0</v>
      </c>
      <c r="AK26" s="386">
        <f t="shared" si="10"/>
        <v>81249</v>
      </c>
      <c r="AL26" s="384">
        <f t="shared" si="11"/>
        <v>784</v>
      </c>
      <c r="AM26" s="384">
        <f t="shared" si="12"/>
        <v>32793</v>
      </c>
      <c r="AN26" s="384">
        <f t="shared" si="13"/>
        <v>64</v>
      </c>
      <c r="AO26" s="384">
        <f t="shared" si="14"/>
        <v>47580</v>
      </c>
      <c r="AP26" s="384">
        <f t="shared" si="15"/>
        <v>28</v>
      </c>
      <c r="AQ26" s="387">
        <f t="shared" si="16"/>
        <v>20312</v>
      </c>
      <c r="AR26" s="384">
        <v>196</v>
      </c>
      <c r="AS26" s="384">
        <v>8198</v>
      </c>
      <c r="AT26" s="384">
        <v>16</v>
      </c>
      <c r="AU26" s="384">
        <v>11895</v>
      </c>
      <c r="AV26" s="384">
        <v>7</v>
      </c>
      <c r="AW26" s="387">
        <f t="shared" si="17"/>
        <v>20313</v>
      </c>
      <c r="AX26" s="384">
        <v>196</v>
      </c>
      <c r="AY26" s="384">
        <v>8199</v>
      </c>
      <c r="AZ26" s="384">
        <v>16</v>
      </c>
      <c r="BA26" s="384">
        <v>11895</v>
      </c>
      <c r="BB26" s="384">
        <v>7</v>
      </c>
      <c r="BC26" s="387">
        <f t="shared" si="18"/>
        <v>20312</v>
      </c>
      <c r="BD26" s="384">
        <v>196</v>
      </c>
      <c r="BE26" s="384">
        <v>8198</v>
      </c>
      <c r="BF26" s="384">
        <v>16</v>
      </c>
      <c r="BG26" s="384">
        <v>11895</v>
      </c>
      <c r="BH26" s="384">
        <v>7</v>
      </c>
      <c r="BI26" s="387">
        <f t="shared" si="19"/>
        <v>20312</v>
      </c>
      <c r="BJ26" s="384">
        <v>196</v>
      </c>
      <c r="BK26" s="384">
        <v>8198</v>
      </c>
      <c r="BL26" s="384">
        <v>16</v>
      </c>
      <c r="BM26" s="384">
        <v>11895</v>
      </c>
      <c r="BN26" s="384">
        <v>7</v>
      </c>
    </row>
    <row r="27" spans="1:67" ht="38.25" x14ac:dyDescent="0.25">
      <c r="A27" s="143" t="s">
        <v>23</v>
      </c>
      <c r="B27" s="137">
        <v>500803</v>
      </c>
      <c r="C27" s="48">
        <v>80301</v>
      </c>
      <c r="D27" s="71" t="s">
        <v>41</v>
      </c>
      <c r="E27" s="144"/>
      <c r="F27" s="50" t="s">
        <v>272</v>
      </c>
      <c r="G27" s="383">
        <f t="shared" si="0"/>
        <v>0</v>
      </c>
      <c r="H27" s="384">
        <f t="shared" si="1"/>
        <v>0</v>
      </c>
      <c r="I27" s="384">
        <f t="shared" si="2"/>
        <v>0</v>
      </c>
      <c r="J27" s="384">
        <f t="shared" si="3"/>
        <v>0</v>
      </c>
      <c r="K27" s="384">
        <f t="shared" si="4"/>
        <v>0</v>
      </c>
      <c r="L27" s="384">
        <f t="shared" si="5"/>
        <v>0</v>
      </c>
      <c r="M27" s="385">
        <f t="shared" si="6"/>
        <v>0</v>
      </c>
      <c r="N27" s="384">
        <v>0</v>
      </c>
      <c r="O27" s="384">
        <v>0</v>
      </c>
      <c r="P27" s="384">
        <v>0</v>
      </c>
      <c r="Q27" s="384">
        <v>0</v>
      </c>
      <c r="R27" s="384">
        <v>0</v>
      </c>
      <c r="S27" s="385">
        <f t="shared" si="7"/>
        <v>0</v>
      </c>
      <c r="T27" s="384">
        <v>0</v>
      </c>
      <c r="U27" s="384">
        <v>0</v>
      </c>
      <c r="V27" s="384">
        <v>0</v>
      </c>
      <c r="W27" s="384">
        <v>0</v>
      </c>
      <c r="X27" s="384">
        <v>0</v>
      </c>
      <c r="Y27" s="385">
        <f t="shared" si="8"/>
        <v>0</v>
      </c>
      <c r="Z27" s="384">
        <v>0</v>
      </c>
      <c r="AA27" s="384">
        <v>0</v>
      </c>
      <c r="AB27" s="384">
        <v>0</v>
      </c>
      <c r="AC27" s="384">
        <v>0</v>
      </c>
      <c r="AD27" s="384">
        <v>0</v>
      </c>
      <c r="AE27" s="385">
        <f t="shared" si="9"/>
        <v>0</v>
      </c>
      <c r="AF27" s="384">
        <v>0</v>
      </c>
      <c r="AG27" s="384">
        <v>0</v>
      </c>
      <c r="AH27" s="384">
        <v>0</v>
      </c>
      <c r="AI27" s="384">
        <v>0</v>
      </c>
      <c r="AJ27" s="384">
        <v>0</v>
      </c>
      <c r="AK27" s="386">
        <f t="shared" si="10"/>
        <v>36697</v>
      </c>
      <c r="AL27" s="384">
        <f t="shared" si="11"/>
        <v>748</v>
      </c>
      <c r="AM27" s="384">
        <f t="shared" si="12"/>
        <v>14382</v>
      </c>
      <c r="AN27" s="384">
        <f t="shared" si="13"/>
        <v>64</v>
      </c>
      <c r="AO27" s="384">
        <f t="shared" si="14"/>
        <v>21463</v>
      </c>
      <c r="AP27" s="384">
        <f t="shared" si="15"/>
        <v>40</v>
      </c>
      <c r="AQ27" s="387">
        <f t="shared" si="16"/>
        <v>9173</v>
      </c>
      <c r="AR27" s="384">
        <v>250</v>
      </c>
      <c r="AS27" s="384">
        <v>3532</v>
      </c>
      <c r="AT27" s="384">
        <v>16</v>
      </c>
      <c r="AU27" s="384">
        <v>5365</v>
      </c>
      <c r="AV27" s="384">
        <v>10</v>
      </c>
      <c r="AW27" s="387">
        <f t="shared" si="17"/>
        <v>9174</v>
      </c>
      <c r="AX27" s="384">
        <v>166</v>
      </c>
      <c r="AY27" s="384">
        <v>3616</v>
      </c>
      <c r="AZ27" s="384">
        <v>16</v>
      </c>
      <c r="BA27" s="384">
        <v>5366</v>
      </c>
      <c r="BB27" s="384">
        <v>10</v>
      </c>
      <c r="BC27" s="387">
        <f t="shared" si="18"/>
        <v>9173</v>
      </c>
      <c r="BD27" s="384">
        <v>166</v>
      </c>
      <c r="BE27" s="384">
        <v>3616</v>
      </c>
      <c r="BF27" s="384">
        <v>16</v>
      </c>
      <c r="BG27" s="384">
        <v>5365</v>
      </c>
      <c r="BH27" s="384">
        <v>10</v>
      </c>
      <c r="BI27" s="387">
        <f t="shared" si="19"/>
        <v>9177</v>
      </c>
      <c r="BJ27" s="384">
        <v>166</v>
      </c>
      <c r="BK27" s="384">
        <v>3618</v>
      </c>
      <c r="BL27" s="384">
        <v>16</v>
      </c>
      <c r="BM27" s="384">
        <v>5367</v>
      </c>
      <c r="BN27" s="384">
        <v>10</v>
      </c>
    </row>
    <row r="28" spans="1:67" ht="38.25" x14ac:dyDescent="0.25">
      <c r="A28" s="143" t="s">
        <v>23</v>
      </c>
      <c r="B28" s="137">
        <v>500903</v>
      </c>
      <c r="C28" s="48">
        <v>90401</v>
      </c>
      <c r="D28" s="71" t="s">
        <v>293</v>
      </c>
      <c r="E28" s="144"/>
      <c r="F28" s="50" t="s">
        <v>272</v>
      </c>
      <c r="G28" s="383">
        <f t="shared" si="0"/>
        <v>0</v>
      </c>
      <c r="H28" s="384">
        <f t="shared" si="1"/>
        <v>0</v>
      </c>
      <c r="I28" s="384">
        <f t="shared" si="2"/>
        <v>0</v>
      </c>
      <c r="J28" s="384">
        <f t="shared" si="3"/>
        <v>0</v>
      </c>
      <c r="K28" s="384">
        <f t="shared" si="4"/>
        <v>0</v>
      </c>
      <c r="L28" s="384">
        <f t="shared" si="5"/>
        <v>0</v>
      </c>
      <c r="M28" s="385">
        <f t="shared" si="6"/>
        <v>0</v>
      </c>
      <c r="N28" s="384">
        <v>0</v>
      </c>
      <c r="O28" s="384">
        <v>0</v>
      </c>
      <c r="P28" s="384">
        <v>0</v>
      </c>
      <c r="Q28" s="384">
        <v>0</v>
      </c>
      <c r="R28" s="384">
        <v>0</v>
      </c>
      <c r="S28" s="385">
        <f t="shared" si="7"/>
        <v>0</v>
      </c>
      <c r="T28" s="384">
        <v>0</v>
      </c>
      <c r="U28" s="384">
        <v>0</v>
      </c>
      <c r="V28" s="384">
        <v>0</v>
      </c>
      <c r="W28" s="384">
        <v>0</v>
      </c>
      <c r="X28" s="384">
        <v>0</v>
      </c>
      <c r="Y28" s="385">
        <f t="shared" si="8"/>
        <v>0</v>
      </c>
      <c r="Z28" s="384">
        <v>0</v>
      </c>
      <c r="AA28" s="384">
        <v>0</v>
      </c>
      <c r="AB28" s="384">
        <v>0</v>
      </c>
      <c r="AC28" s="384">
        <v>0</v>
      </c>
      <c r="AD28" s="384">
        <v>0</v>
      </c>
      <c r="AE28" s="385">
        <f t="shared" si="9"/>
        <v>0</v>
      </c>
      <c r="AF28" s="384">
        <v>0</v>
      </c>
      <c r="AG28" s="384">
        <v>0</v>
      </c>
      <c r="AH28" s="384">
        <v>0</v>
      </c>
      <c r="AI28" s="384">
        <v>0</v>
      </c>
      <c r="AJ28" s="384">
        <v>0</v>
      </c>
      <c r="AK28" s="386">
        <f t="shared" si="10"/>
        <v>68930</v>
      </c>
      <c r="AL28" s="384">
        <f t="shared" si="11"/>
        <v>472</v>
      </c>
      <c r="AM28" s="384">
        <f t="shared" si="12"/>
        <v>44614</v>
      </c>
      <c r="AN28" s="384">
        <f t="shared" si="13"/>
        <v>120</v>
      </c>
      <c r="AO28" s="384">
        <f t="shared" si="14"/>
        <v>23492</v>
      </c>
      <c r="AP28" s="384">
        <f t="shared" si="15"/>
        <v>232</v>
      </c>
      <c r="AQ28" s="387">
        <f t="shared" si="16"/>
        <v>17233</v>
      </c>
      <c r="AR28" s="384">
        <v>118</v>
      </c>
      <c r="AS28" s="384">
        <v>11154</v>
      </c>
      <c r="AT28" s="384">
        <v>30</v>
      </c>
      <c r="AU28" s="384">
        <v>5873</v>
      </c>
      <c r="AV28" s="384">
        <v>58</v>
      </c>
      <c r="AW28" s="387">
        <f t="shared" si="17"/>
        <v>17232</v>
      </c>
      <c r="AX28" s="384">
        <v>118</v>
      </c>
      <c r="AY28" s="384">
        <v>11153</v>
      </c>
      <c r="AZ28" s="384">
        <v>30</v>
      </c>
      <c r="BA28" s="384">
        <v>5873</v>
      </c>
      <c r="BB28" s="384">
        <v>58</v>
      </c>
      <c r="BC28" s="387">
        <f t="shared" si="18"/>
        <v>17233</v>
      </c>
      <c r="BD28" s="384">
        <v>118</v>
      </c>
      <c r="BE28" s="384">
        <v>11154</v>
      </c>
      <c r="BF28" s="384">
        <v>30</v>
      </c>
      <c r="BG28" s="384">
        <v>5873</v>
      </c>
      <c r="BH28" s="384">
        <v>58</v>
      </c>
      <c r="BI28" s="387">
        <f t="shared" si="19"/>
        <v>17232</v>
      </c>
      <c r="BJ28" s="384">
        <v>118</v>
      </c>
      <c r="BK28" s="384">
        <v>11153</v>
      </c>
      <c r="BL28" s="384">
        <v>30</v>
      </c>
      <c r="BM28" s="384">
        <v>5873</v>
      </c>
      <c r="BN28" s="384">
        <v>58</v>
      </c>
    </row>
    <row r="29" spans="1:67" ht="38.25" x14ac:dyDescent="0.25">
      <c r="A29" s="143" t="s">
        <v>30</v>
      </c>
      <c r="B29" s="137">
        <v>500904</v>
      </c>
      <c r="C29" s="48">
        <v>90601</v>
      </c>
      <c r="D29" s="71" t="s">
        <v>42</v>
      </c>
      <c r="E29" s="144"/>
      <c r="F29" s="50" t="s">
        <v>272</v>
      </c>
      <c r="G29" s="383">
        <f t="shared" si="0"/>
        <v>0</v>
      </c>
      <c r="H29" s="384">
        <f t="shared" si="1"/>
        <v>0</v>
      </c>
      <c r="I29" s="384">
        <f t="shared" si="2"/>
        <v>0</v>
      </c>
      <c r="J29" s="384">
        <f t="shared" si="3"/>
        <v>0</v>
      </c>
      <c r="K29" s="384">
        <f t="shared" si="4"/>
        <v>0</v>
      </c>
      <c r="L29" s="384">
        <f t="shared" si="5"/>
        <v>0</v>
      </c>
      <c r="M29" s="385">
        <f t="shared" si="6"/>
        <v>0</v>
      </c>
      <c r="N29" s="384">
        <v>0</v>
      </c>
      <c r="O29" s="384">
        <v>0</v>
      </c>
      <c r="P29" s="384">
        <v>0</v>
      </c>
      <c r="Q29" s="384">
        <v>0</v>
      </c>
      <c r="R29" s="384">
        <v>0</v>
      </c>
      <c r="S29" s="385">
        <f t="shared" si="7"/>
        <v>0</v>
      </c>
      <c r="T29" s="384">
        <v>0</v>
      </c>
      <c r="U29" s="384">
        <v>0</v>
      </c>
      <c r="V29" s="384">
        <v>0</v>
      </c>
      <c r="W29" s="384">
        <v>0</v>
      </c>
      <c r="X29" s="384">
        <v>0</v>
      </c>
      <c r="Y29" s="385">
        <f t="shared" si="8"/>
        <v>0</v>
      </c>
      <c r="Z29" s="384">
        <v>0</v>
      </c>
      <c r="AA29" s="384">
        <v>0</v>
      </c>
      <c r="AB29" s="384">
        <v>0</v>
      </c>
      <c r="AC29" s="384">
        <v>0</v>
      </c>
      <c r="AD29" s="384">
        <v>0</v>
      </c>
      <c r="AE29" s="385">
        <f t="shared" si="9"/>
        <v>0</v>
      </c>
      <c r="AF29" s="384">
        <v>0</v>
      </c>
      <c r="AG29" s="384">
        <v>0</v>
      </c>
      <c r="AH29" s="384">
        <v>0</v>
      </c>
      <c r="AI29" s="384">
        <v>0</v>
      </c>
      <c r="AJ29" s="384">
        <v>0</v>
      </c>
      <c r="AK29" s="386">
        <f t="shared" si="10"/>
        <v>3626</v>
      </c>
      <c r="AL29" s="384">
        <f t="shared" si="11"/>
        <v>218</v>
      </c>
      <c r="AM29" s="384">
        <f t="shared" si="12"/>
        <v>2360</v>
      </c>
      <c r="AN29" s="384">
        <f t="shared" si="13"/>
        <v>72</v>
      </c>
      <c r="AO29" s="384">
        <f t="shared" si="14"/>
        <v>904</v>
      </c>
      <c r="AP29" s="384">
        <f t="shared" si="15"/>
        <v>72</v>
      </c>
      <c r="AQ29" s="387">
        <f t="shared" si="16"/>
        <v>907</v>
      </c>
      <c r="AR29" s="384">
        <v>55</v>
      </c>
      <c r="AS29" s="384">
        <v>590</v>
      </c>
      <c r="AT29" s="384">
        <v>18</v>
      </c>
      <c r="AU29" s="384">
        <v>226</v>
      </c>
      <c r="AV29" s="384">
        <v>18</v>
      </c>
      <c r="AW29" s="387">
        <f t="shared" si="17"/>
        <v>906</v>
      </c>
      <c r="AX29" s="384">
        <v>54</v>
      </c>
      <c r="AY29" s="384">
        <v>590</v>
      </c>
      <c r="AZ29" s="384">
        <v>18</v>
      </c>
      <c r="BA29" s="384">
        <v>226</v>
      </c>
      <c r="BB29" s="384">
        <v>18</v>
      </c>
      <c r="BC29" s="387">
        <f t="shared" si="18"/>
        <v>907</v>
      </c>
      <c r="BD29" s="384">
        <v>55</v>
      </c>
      <c r="BE29" s="384">
        <v>590</v>
      </c>
      <c r="BF29" s="384">
        <v>18</v>
      </c>
      <c r="BG29" s="384">
        <v>226</v>
      </c>
      <c r="BH29" s="384">
        <v>18</v>
      </c>
      <c r="BI29" s="387">
        <f t="shared" si="19"/>
        <v>906</v>
      </c>
      <c r="BJ29" s="384">
        <v>54</v>
      </c>
      <c r="BK29" s="384">
        <v>590</v>
      </c>
      <c r="BL29" s="384">
        <v>18</v>
      </c>
      <c r="BM29" s="384">
        <v>226</v>
      </c>
      <c r="BN29" s="384">
        <v>18</v>
      </c>
    </row>
    <row r="30" spans="1:67" ht="38.25" x14ac:dyDescent="0.25">
      <c r="A30" s="15" t="s">
        <v>23</v>
      </c>
      <c r="B30" s="16">
        <v>501001</v>
      </c>
      <c r="C30" s="48">
        <v>100101</v>
      </c>
      <c r="D30" s="71" t="s">
        <v>43</v>
      </c>
      <c r="E30" s="48">
        <v>3</v>
      </c>
      <c r="F30" s="50" t="s">
        <v>272</v>
      </c>
      <c r="G30" s="383">
        <f t="shared" si="0"/>
        <v>296436</v>
      </c>
      <c r="H30" s="384">
        <f t="shared" si="1"/>
        <v>34447</v>
      </c>
      <c r="I30" s="384">
        <f t="shared" si="2"/>
        <v>59310</v>
      </c>
      <c r="J30" s="384">
        <f t="shared" si="3"/>
        <v>40</v>
      </c>
      <c r="K30" s="384">
        <f t="shared" si="4"/>
        <v>201727</v>
      </c>
      <c r="L30" s="384">
        <f t="shared" si="5"/>
        <v>912</v>
      </c>
      <c r="M30" s="385">
        <f t="shared" si="6"/>
        <v>74110</v>
      </c>
      <c r="N30" s="384">
        <v>8613</v>
      </c>
      <c r="O30" s="384">
        <v>14827</v>
      </c>
      <c r="P30" s="384">
        <v>10</v>
      </c>
      <c r="Q30" s="384">
        <v>50432</v>
      </c>
      <c r="R30" s="384">
        <v>228</v>
      </c>
      <c r="S30" s="385">
        <f t="shared" si="7"/>
        <v>74107</v>
      </c>
      <c r="T30" s="384">
        <v>8611</v>
      </c>
      <c r="U30" s="384">
        <v>14827</v>
      </c>
      <c r="V30" s="384">
        <v>10</v>
      </c>
      <c r="W30" s="384">
        <v>50431</v>
      </c>
      <c r="X30" s="384">
        <v>228</v>
      </c>
      <c r="Y30" s="385">
        <f t="shared" si="8"/>
        <v>74110</v>
      </c>
      <c r="Z30" s="384">
        <v>8611</v>
      </c>
      <c r="AA30" s="384">
        <v>14829</v>
      </c>
      <c r="AB30" s="384">
        <v>10</v>
      </c>
      <c r="AC30" s="384">
        <v>50432</v>
      </c>
      <c r="AD30" s="384">
        <v>228</v>
      </c>
      <c r="AE30" s="385">
        <f t="shared" si="9"/>
        <v>74109</v>
      </c>
      <c r="AF30" s="384">
        <v>8612</v>
      </c>
      <c r="AG30" s="384">
        <v>14827</v>
      </c>
      <c r="AH30" s="384">
        <v>10</v>
      </c>
      <c r="AI30" s="384">
        <v>50432</v>
      </c>
      <c r="AJ30" s="384">
        <v>228</v>
      </c>
      <c r="AK30" s="386">
        <f t="shared" si="10"/>
        <v>294978</v>
      </c>
      <c r="AL30" s="384">
        <f t="shared" si="11"/>
        <v>34276</v>
      </c>
      <c r="AM30" s="384">
        <f t="shared" si="12"/>
        <v>59015</v>
      </c>
      <c r="AN30" s="384">
        <f t="shared" si="13"/>
        <v>110</v>
      </c>
      <c r="AO30" s="384">
        <f t="shared" si="14"/>
        <v>200669</v>
      </c>
      <c r="AP30" s="384">
        <f t="shared" si="15"/>
        <v>908</v>
      </c>
      <c r="AQ30" s="387">
        <f t="shared" si="16"/>
        <v>73745</v>
      </c>
      <c r="AR30" s="384">
        <v>8569</v>
      </c>
      <c r="AS30" s="384">
        <v>14754</v>
      </c>
      <c r="AT30" s="384">
        <v>80</v>
      </c>
      <c r="AU30" s="384">
        <v>50115</v>
      </c>
      <c r="AV30" s="384">
        <v>227</v>
      </c>
      <c r="AW30" s="387">
        <f t="shared" si="17"/>
        <v>73746</v>
      </c>
      <c r="AX30" s="384">
        <v>8569</v>
      </c>
      <c r="AY30" s="384">
        <v>14754</v>
      </c>
      <c r="AZ30" s="384">
        <v>10</v>
      </c>
      <c r="BA30" s="384">
        <v>50186</v>
      </c>
      <c r="BB30" s="384">
        <v>227</v>
      </c>
      <c r="BC30" s="387">
        <f t="shared" si="18"/>
        <v>73745</v>
      </c>
      <c r="BD30" s="384">
        <v>8569</v>
      </c>
      <c r="BE30" s="384">
        <v>14754</v>
      </c>
      <c r="BF30" s="384">
        <v>10</v>
      </c>
      <c r="BG30" s="384">
        <v>50185</v>
      </c>
      <c r="BH30" s="384">
        <v>227</v>
      </c>
      <c r="BI30" s="387">
        <f t="shared" si="19"/>
        <v>73742</v>
      </c>
      <c r="BJ30" s="384">
        <v>8569</v>
      </c>
      <c r="BK30" s="384">
        <v>14753</v>
      </c>
      <c r="BL30" s="384">
        <v>10</v>
      </c>
      <c r="BM30" s="384">
        <v>50183</v>
      </c>
      <c r="BN30" s="384">
        <v>227</v>
      </c>
      <c r="BO30" s="150"/>
    </row>
    <row r="31" spans="1:67" ht="38.25" x14ac:dyDescent="0.25">
      <c r="A31" s="15" t="s">
        <v>38</v>
      </c>
      <c r="B31" s="16">
        <v>501002</v>
      </c>
      <c r="C31" s="48">
        <v>100201</v>
      </c>
      <c r="D31" s="71" t="s">
        <v>388</v>
      </c>
      <c r="E31" s="48">
        <v>3</v>
      </c>
      <c r="F31" s="50" t="s">
        <v>272</v>
      </c>
      <c r="G31" s="383">
        <f t="shared" si="0"/>
        <v>34452</v>
      </c>
      <c r="H31" s="384">
        <f t="shared" si="1"/>
        <v>1878</v>
      </c>
      <c r="I31" s="384">
        <f t="shared" si="2"/>
        <v>5375</v>
      </c>
      <c r="J31" s="384">
        <f t="shared" si="3"/>
        <v>16</v>
      </c>
      <c r="K31" s="384">
        <f t="shared" si="4"/>
        <v>27171</v>
      </c>
      <c r="L31" s="384">
        <f t="shared" si="5"/>
        <v>12</v>
      </c>
      <c r="M31" s="385">
        <f t="shared" si="6"/>
        <v>8615</v>
      </c>
      <c r="N31" s="384">
        <v>475</v>
      </c>
      <c r="O31" s="384">
        <v>1342</v>
      </c>
      <c r="P31" s="384">
        <v>4</v>
      </c>
      <c r="Q31" s="384">
        <v>6791</v>
      </c>
      <c r="R31" s="384">
        <v>3</v>
      </c>
      <c r="S31" s="385">
        <f t="shared" si="7"/>
        <v>8615</v>
      </c>
      <c r="T31" s="384">
        <v>468</v>
      </c>
      <c r="U31" s="384">
        <v>1342</v>
      </c>
      <c r="V31" s="384">
        <v>4</v>
      </c>
      <c r="W31" s="384">
        <v>6798</v>
      </c>
      <c r="X31" s="384">
        <v>3</v>
      </c>
      <c r="Y31" s="385">
        <f t="shared" si="8"/>
        <v>8615</v>
      </c>
      <c r="Z31" s="384">
        <v>468</v>
      </c>
      <c r="AA31" s="384">
        <v>1349</v>
      </c>
      <c r="AB31" s="384">
        <v>4</v>
      </c>
      <c r="AC31" s="384">
        <v>6791</v>
      </c>
      <c r="AD31" s="384">
        <v>3</v>
      </c>
      <c r="AE31" s="385">
        <f t="shared" si="9"/>
        <v>8607</v>
      </c>
      <c r="AF31" s="384">
        <v>467</v>
      </c>
      <c r="AG31" s="384">
        <v>1342</v>
      </c>
      <c r="AH31" s="384">
        <v>4</v>
      </c>
      <c r="AI31" s="384">
        <v>6791</v>
      </c>
      <c r="AJ31" s="384">
        <v>3</v>
      </c>
      <c r="AK31" s="386">
        <f t="shared" si="10"/>
        <v>36282</v>
      </c>
      <c r="AL31" s="384">
        <f t="shared" si="11"/>
        <v>1971</v>
      </c>
      <c r="AM31" s="384">
        <f t="shared" si="12"/>
        <v>5657</v>
      </c>
      <c r="AN31" s="384">
        <f t="shared" si="13"/>
        <v>16</v>
      </c>
      <c r="AO31" s="384">
        <f t="shared" si="14"/>
        <v>28626</v>
      </c>
      <c r="AP31" s="384">
        <f t="shared" si="15"/>
        <v>12</v>
      </c>
      <c r="AQ31" s="387">
        <f t="shared" si="16"/>
        <v>9071</v>
      </c>
      <c r="AR31" s="384">
        <v>493</v>
      </c>
      <c r="AS31" s="384">
        <v>1414</v>
      </c>
      <c r="AT31" s="384">
        <v>4</v>
      </c>
      <c r="AU31" s="384">
        <v>7157</v>
      </c>
      <c r="AV31" s="384">
        <v>3</v>
      </c>
      <c r="AW31" s="387">
        <f t="shared" si="17"/>
        <v>9068</v>
      </c>
      <c r="AX31" s="384">
        <v>492</v>
      </c>
      <c r="AY31" s="384">
        <v>1414</v>
      </c>
      <c r="AZ31" s="384">
        <v>4</v>
      </c>
      <c r="BA31" s="384">
        <v>7155</v>
      </c>
      <c r="BB31" s="384">
        <v>3</v>
      </c>
      <c r="BC31" s="387">
        <f t="shared" si="18"/>
        <v>9071</v>
      </c>
      <c r="BD31" s="384">
        <v>493</v>
      </c>
      <c r="BE31" s="384">
        <v>1414</v>
      </c>
      <c r="BF31" s="384">
        <v>4</v>
      </c>
      <c r="BG31" s="384">
        <v>7157</v>
      </c>
      <c r="BH31" s="384">
        <v>3</v>
      </c>
      <c r="BI31" s="387">
        <f t="shared" si="19"/>
        <v>9072</v>
      </c>
      <c r="BJ31" s="384">
        <v>493</v>
      </c>
      <c r="BK31" s="384">
        <v>1415</v>
      </c>
      <c r="BL31" s="384">
        <v>4</v>
      </c>
      <c r="BM31" s="384">
        <v>7157</v>
      </c>
      <c r="BN31" s="384">
        <v>3</v>
      </c>
      <c r="BO31" s="150"/>
    </row>
    <row r="32" spans="1:67" ht="38.25" x14ac:dyDescent="0.25">
      <c r="A32" s="15" t="s">
        <v>30</v>
      </c>
      <c r="B32" s="16">
        <v>501003</v>
      </c>
      <c r="C32" s="48">
        <v>100301</v>
      </c>
      <c r="D32" s="71" t="s">
        <v>273</v>
      </c>
      <c r="E32" s="48">
        <v>3</v>
      </c>
      <c r="F32" s="50" t="s">
        <v>272</v>
      </c>
      <c r="G32" s="383">
        <f t="shared" si="0"/>
        <v>26269</v>
      </c>
      <c r="H32" s="384">
        <f t="shared" si="1"/>
        <v>1885</v>
      </c>
      <c r="I32" s="384">
        <f t="shared" si="2"/>
        <v>8297</v>
      </c>
      <c r="J32" s="384">
        <f t="shared" si="3"/>
        <v>0</v>
      </c>
      <c r="K32" s="384">
        <f t="shared" si="4"/>
        <v>16083</v>
      </c>
      <c r="L32" s="384">
        <f t="shared" si="5"/>
        <v>4</v>
      </c>
      <c r="M32" s="385">
        <f t="shared" si="6"/>
        <v>6567</v>
      </c>
      <c r="N32" s="384">
        <v>472</v>
      </c>
      <c r="O32" s="384">
        <v>2074</v>
      </c>
      <c r="P32" s="384">
        <v>0</v>
      </c>
      <c r="Q32" s="384">
        <v>4020</v>
      </c>
      <c r="R32" s="384">
        <v>1</v>
      </c>
      <c r="S32" s="385">
        <f t="shared" si="7"/>
        <v>6569</v>
      </c>
      <c r="T32" s="384">
        <v>471</v>
      </c>
      <c r="U32" s="384">
        <v>2074</v>
      </c>
      <c r="V32" s="384">
        <v>0</v>
      </c>
      <c r="W32" s="384">
        <v>4023</v>
      </c>
      <c r="X32" s="384">
        <v>1</v>
      </c>
      <c r="Y32" s="385">
        <f t="shared" si="8"/>
        <v>6567</v>
      </c>
      <c r="Z32" s="384">
        <v>471</v>
      </c>
      <c r="AA32" s="384">
        <v>2075</v>
      </c>
      <c r="AB32" s="384">
        <v>0</v>
      </c>
      <c r="AC32" s="384">
        <v>4020</v>
      </c>
      <c r="AD32" s="384">
        <v>1</v>
      </c>
      <c r="AE32" s="385">
        <f t="shared" si="9"/>
        <v>6566</v>
      </c>
      <c r="AF32" s="384">
        <v>471</v>
      </c>
      <c r="AG32" s="384">
        <v>2074</v>
      </c>
      <c r="AH32" s="384">
        <v>0</v>
      </c>
      <c r="AI32" s="384">
        <v>4020</v>
      </c>
      <c r="AJ32" s="384">
        <v>1</v>
      </c>
      <c r="AK32" s="386">
        <f t="shared" si="10"/>
        <v>24223</v>
      </c>
      <c r="AL32" s="384">
        <f t="shared" si="11"/>
        <v>1740</v>
      </c>
      <c r="AM32" s="384">
        <f t="shared" si="12"/>
        <v>7649</v>
      </c>
      <c r="AN32" s="384">
        <f t="shared" si="13"/>
        <v>0</v>
      </c>
      <c r="AO32" s="384">
        <f t="shared" si="14"/>
        <v>14830</v>
      </c>
      <c r="AP32" s="384">
        <f t="shared" si="15"/>
        <v>4</v>
      </c>
      <c r="AQ32" s="387">
        <f t="shared" si="16"/>
        <v>6056</v>
      </c>
      <c r="AR32" s="384">
        <v>435</v>
      </c>
      <c r="AS32" s="384">
        <v>1912</v>
      </c>
      <c r="AT32" s="384">
        <v>0</v>
      </c>
      <c r="AU32" s="384">
        <v>3708</v>
      </c>
      <c r="AV32" s="384">
        <v>1</v>
      </c>
      <c r="AW32" s="387">
        <f t="shared" si="17"/>
        <v>6056</v>
      </c>
      <c r="AX32" s="384">
        <v>435</v>
      </c>
      <c r="AY32" s="384">
        <v>1913</v>
      </c>
      <c r="AZ32" s="384">
        <v>0</v>
      </c>
      <c r="BA32" s="384">
        <v>3707</v>
      </c>
      <c r="BB32" s="384">
        <v>1</v>
      </c>
      <c r="BC32" s="387">
        <f t="shared" si="18"/>
        <v>6056</v>
      </c>
      <c r="BD32" s="384">
        <v>435</v>
      </c>
      <c r="BE32" s="384">
        <v>1912</v>
      </c>
      <c r="BF32" s="384">
        <v>0</v>
      </c>
      <c r="BG32" s="384">
        <v>3708</v>
      </c>
      <c r="BH32" s="384">
        <v>1</v>
      </c>
      <c r="BI32" s="387">
        <f t="shared" si="19"/>
        <v>6055</v>
      </c>
      <c r="BJ32" s="384">
        <v>435</v>
      </c>
      <c r="BK32" s="384">
        <v>1912</v>
      </c>
      <c r="BL32" s="384">
        <v>0</v>
      </c>
      <c r="BM32" s="384">
        <v>3707</v>
      </c>
      <c r="BN32" s="384">
        <v>1</v>
      </c>
      <c r="BO32" s="150"/>
    </row>
    <row r="33" spans="1:67" ht="38.25" x14ac:dyDescent="0.25">
      <c r="A33" s="143" t="s">
        <v>23</v>
      </c>
      <c r="B33" s="137">
        <v>501004</v>
      </c>
      <c r="C33" s="48">
        <v>100401</v>
      </c>
      <c r="D33" s="71" t="s">
        <v>294</v>
      </c>
      <c r="E33" s="144"/>
      <c r="F33" s="50" t="s">
        <v>272</v>
      </c>
      <c r="G33" s="383">
        <f t="shared" si="0"/>
        <v>0</v>
      </c>
      <c r="H33" s="384">
        <f t="shared" si="1"/>
        <v>0</v>
      </c>
      <c r="I33" s="384">
        <f t="shared" si="2"/>
        <v>0</v>
      </c>
      <c r="J33" s="384">
        <f t="shared" si="3"/>
        <v>0</v>
      </c>
      <c r="K33" s="384">
        <f t="shared" si="4"/>
        <v>0</v>
      </c>
      <c r="L33" s="384">
        <f t="shared" si="5"/>
        <v>0</v>
      </c>
      <c r="M33" s="385">
        <f t="shared" si="6"/>
        <v>0</v>
      </c>
      <c r="N33" s="384">
        <v>0</v>
      </c>
      <c r="O33" s="384">
        <v>0</v>
      </c>
      <c r="P33" s="384">
        <v>0</v>
      </c>
      <c r="Q33" s="384">
        <v>0</v>
      </c>
      <c r="R33" s="384">
        <v>0</v>
      </c>
      <c r="S33" s="385">
        <f t="shared" si="7"/>
        <v>0</v>
      </c>
      <c r="T33" s="384">
        <v>0</v>
      </c>
      <c r="U33" s="384">
        <v>0</v>
      </c>
      <c r="V33" s="384">
        <v>0</v>
      </c>
      <c r="W33" s="384">
        <v>0</v>
      </c>
      <c r="X33" s="384">
        <v>0</v>
      </c>
      <c r="Y33" s="385">
        <f t="shared" si="8"/>
        <v>0</v>
      </c>
      <c r="Z33" s="384">
        <v>0</v>
      </c>
      <c r="AA33" s="384">
        <v>0</v>
      </c>
      <c r="AB33" s="384">
        <v>0</v>
      </c>
      <c r="AC33" s="384">
        <v>0</v>
      </c>
      <c r="AD33" s="384">
        <v>0</v>
      </c>
      <c r="AE33" s="385">
        <f t="shared" si="9"/>
        <v>0</v>
      </c>
      <c r="AF33" s="384">
        <v>0</v>
      </c>
      <c r="AG33" s="384">
        <v>0</v>
      </c>
      <c r="AH33" s="384">
        <v>0</v>
      </c>
      <c r="AI33" s="384">
        <v>0</v>
      </c>
      <c r="AJ33" s="384">
        <v>0</v>
      </c>
      <c r="AK33" s="386">
        <f t="shared" si="10"/>
        <v>33950</v>
      </c>
      <c r="AL33" s="384">
        <f t="shared" si="11"/>
        <v>8488</v>
      </c>
      <c r="AM33" s="384">
        <f t="shared" si="12"/>
        <v>14597</v>
      </c>
      <c r="AN33" s="384">
        <f t="shared" si="13"/>
        <v>340</v>
      </c>
      <c r="AO33" s="384">
        <f t="shared" si="14"/>
        <v>10185</v>
      </c>
      <c r="AP33" s="384">
        <f t="shared" si="15"/>
        <v>340</v>
      </c>
      <c r="AQ33" s="387">
        <f t="shared" si="16"/>
        <v>8487</v>
      </c>
      <c r="AR33" s="384">
        <v>2122</v>
      </c>
      <c r="AS33" s="384">
        <v>3649</v>
      </c>
      <c r="AT33" s="384">
        <v>85</v>
      </c>
      <c r="AU33" s="384">
        <v>2546</v>
      </c>
      <c r="AV33" s="384">
        <v>85</v>
      </c>
      <c r="AW33" s="387">
        <f t="shared" si="17"/>
        <v>8489</v>
      </c>
      <c r="AX33" s="384">
        <v>2122</v>
      </c>
      <c r="AY33" s="384">
        <v>3650</v>
      </c>
      <c r="AZ33" s="384">
        <v>85</v>
      </c>
      <c r="BA33" s="384">
        <v>2547</v>
      </c>
      <c r="BB33" s="384">
        <v>85</v>
      </c>
      <c r="BC33" s="387">
        <f t="shared" si="18"/>
        <v>8487</v>
      </c>
      <c r="BD33" s="384">
        <v>2122</v>
      </c>
      <c r="BE33" s="384">
        <v>3649</v>
      </c>
      <c r="BF33" s="384">
        <v>85</v>
      </c>
      <c r="BG33" s="384">
        <v>2546</v>
      </c>
      <c r="BH33" s="384">
        <v>85</v>
      </c>
      <c r="BI33" s="387">
        <f t="shared" si="19"/>
        <v>8487</v>
      </c>
      <c r="BJ33" s="384">
        <v>2122</v>
      </c>
      <c r="BK33" s="384">
        <v>3649</v>
      </c>
      <c r="BL33" s="384">
        <v>85</v>
      </c>
      <c r="BM33" s="384">
        <v>2546</v>
      </c>
      <c r="BN33" s="384">
        <v>85</v>
      </c>
    </row>
    <row r="34" spans="1:67" ht="38.25" x14ac:dyDescent="0.25">
      <c r="A34" s="143" t="s">
        <v>30</v>
      </c>
      <c r="B34" s="137">
        <v>501008</v>
      </c>
      <c r="C34" s="48">
        <v>100801</v>
      </c>
      <c r="D34" s="71" t="s">
        <v>172</v>
      </c>
      <c r="E34" s="144"/>
      <c r="F34" s="50" t="s">
        <v>272</v>
      </c>
      <c r="G34" s="383">
        <f t="shared" si="0"/>
        <v>0</v>
      </c>
      <c r="H34" s="384">
        <f t="shared" si="1"/>
        <v>0</v>
      </c>
      <c r="I34" s="384">
        <f t="shared" si="2"/>
        <v>0</v>
      </c>
      <c r="J34" s="384">
        <f t="shared" si="3"/>
        <v>0</v>
      </c>
      <c r="K34" s="384">
        <f t="shared" si="4"/>
        <v>0</v>
      </c>
      <c r="L34" s="384">
        <f t="shared" si="5"/>
        <v>0</v>
      </c>
      <c r="M34" s="385">
        <f t="shared" si="6"/>
        <v>0</v>
      </c>
      <c r="N34" s="384">
        <v>0</v>
      </c>
      <c r="O34" s="384">
        <v>0</v>
      </c>
      <c r="P34" s="384">
        <v>0</v>
      </c>
      <c r="Q34" s="384">
        <v>0</v>
      </c>
      <c r="R34" s="384">
        <v>0</v>
      </c>
      <c r="S34" s="385">
        <f t="shared" si="7"/>
        <v>0</v>
      </c>
      <c r="T34" s="384">
        <v>0</v>
      </c>
      <c r="U34" s="384">
        <v>0</v>
      </c>
      <c r="V34" s="384">
        <v>0</v>
      </c>
      <c r="W34" s="384">
        <v>0</v>
      </c>
      <c r="X34" s="384">
        <v>0</v>
      </c>
      <c r="Y34" s="385">
        <f t="shared" si="8"/>
        <v>0</v>
      </c>
      <c r="Z34" s="384">
        <v>0</v>
      </c>
      <c r="AA34" s="384">
        <v>0</v>
      </c>
      <c r="AB34" s="384">
        <v>0</v>
      </c>
      <c r="AC34" s="384">
        <v>0</v>
      </c>
      <c r="AD34" s="384">
        <v>0</v>
      </c>
      <c r="AE34" s="385">
        <f t="shared" si="9"/>
        <v>0</v>
      </c>
      <c r="AF34" s="384">
        <v>0</v>
      </c>
      <c r="AG34" s="384">
        <v>0</v>
      </c>
      <c r="AH34" s="384">
        <v>0</v>
      </c>
      <c r="AI34" s="384">
        <v>0</v>
      </c>
      <c r="AJ34" s="384">
        <v>0</v>
      </c>
      <c r="AK34" s="386">
        <f t="shared" si="10"/>
        <v>204</v>
      </c>
      <c r="AL34" s="384">
        <f t="shared" si="11"/>
        <v>16</v>
      </c>
      <c r="AM34" s="384">
        <f t="shared" si="12"/>
        <v>36</v>
      </c>
      <c r="AN34" s="384">
        <f t="shared" si="13"/>
        <v>0</v>
      </c>
      <c r="AO34" s="384">
        <f t="shared" si="14"/>
        <v>152</v>
      </c>
      <c r="AP34" s="384">
        <f t="shared" si="15"/>
        <v>0</v>
      </c>
      <c r="AQ34" s="387">
        <f t="shared" si="16"/>
        <v>51</v>
      </c>
      <c r="AR34" s="384">
        <v>4</v>
      </c>
      <c r="AS34" s="384">
        <v>9</v>
      </c>
      <c r="AT34" s="384">
        <v>0</v>
      </c>
      <c r="AU34" s="384">
        <v>38</v>
      </c>
      <c r="AV34" s="384">
        <v>0</v>
      </c>
      <c r="AW34" s="387">
        <f t="shared" si="17"/>
        <v>51</v>
      </c>
      <c r="AX34" s="384">
        <v>4</v>
      </c>
      <c r="AY34" s="384">
        <v>9</v>
      </c>
      <c r="AZ34" s="384">
        <v>0</v>
      </c>
      <c r="BA34" s="384">
        <v>38</v>
      </c>
      <c r="BB34" s="384">
        <v>0</v>
      </c>
      <c r="BC34" s="387">
        <f t="shared" si="18"/>
        <v>51</v>
      </c>
      <c r="BD34" s="384">
        <v>4</v>
      </c>
      <c r="BE34" s="384">
        <v>9</v>
      </c>
      <c r="BF34" s="384">
        <v>0</v>
      </c>
      <c r="BG34" s="384">
        <v>38</v>
      </c>
      <c r="BH34" s="384">
        <v>0</v>
      </c>
      <c r="BI34" s="387">
        <f t="shared" si="19"/>
        <v>51</v>
      </c>
      <c r="BJ34" s="384">
        <v>4</v>
      </c>
      <c r="BK34" s="384">
        <v>9</v>
      </c>
      <c r="BL34" s="384">
        <v>0</v>
      </c>
      <c r="BM34" s="384">
        <v>38</v>
      </c>
      <c r="BN34" s="384">
        <v>0</v>
      </c>
    </row>
    <row r="35" spans="1:67" ht="38.25" x14ac:dyDescent="0.25">
      <c r="A35" s="15" t="s">
        <v>23</v>
      </c>
      <c r="B35" s="16">
        <v>501101</v>
      </c>
      <c r="C35" s="48">
        <v>110101</v>
      </c>
      <c r="D35" s="71" t="s">
        <v>45</v>
      </c>
      <c r="E35" s="48">
        <v>3</v>
      </c>
      <c r="F35" s="50" t="s">
        <v>272</v>
      </c>
      <c r="G35" s="383">
        <f t="shared" si="0"/>
        <v>316721</v>
      </c>
      <c r="H35" s="384">
        <f t="shared" si="1"/>
        <v>3365</v>
      </c>
      <c r="I35" s="384">
        <f t="shared" si="2"/>
        <v>233559</v>
      </c>
      <c r="J35" s="384">
        <f t="shared" si="3"/>
        <v>2560</v>
      </c>
      <c r="K35" s="384">
        <f t="shared" si="4"/>
        <v>76613</v>
      </c>
      <c r="L35" s="384">
        <f t="shared" si="5"/>
        <v>624</v>
      </c>
      <c r="M35" s="385">
        <f t="shared" si="6"/>
        <v>79170</v>
      </c>
      <c r="N35" s="384">
        <v>839</v>
      </c>
      <c r="O35" s="384">
        <v>58382</v>
      </c>
      <c r="P35" s="384">
        <v>640</v>
      </c>
      <c r="Q35" s="384">
        <v>19153</v>
      </c>
      <c r="R35" s="384">
        <v>156</v>
      </c>
      <c r="S35" s="385">
        <f t="shared" si="7"/>
        <v>79193</v>
      </c>
      <c r="T35" s="384">
        <v>842</v>
      </c>
      <c r="U35" s="384">
        <v>58401</v>
      </c>
      <c r="V35" s="384">
        <v>640</v>
      </c>
      <c r="W35" s="384">
        <v>19154</v>
      </c>
      <c r="X35" s="384">
        <v>156</v>
      </c>
      <c r="Y35" s="385">
        <f t="shared" si="8"/>
        <v>79170</v>
      </c>
      <c r="Z35" s="384">
        <v>842</v>
      </c>
      <c r="AA35" s="384">
        <v>58379</v>
      </c>
      <c r="AB35" s="384">
        <v>640</v>
      </c>
      <c r="AC35" s="384">
        <v>19153</v>
      </c>
      <c r="AD35" s="384">
        <v>156</v>
      </c>
      <c r="AE35" s="385">
        <f t="shared" si="9"/>
        <v>79188</v>
      </c>
      <c r="AF35" s="384">
        <v>842</v>
      </c>
      <c r="AG35" s="384">
        <v>58397</v>
      </c>
      <c r="AH35" s="384">
        <v>640</v>
      </c>
      <c r="AI35" s="384">
        <v>19153</v>
      </c>
      <c r="AJ35" s="384">
        <v>156</v>
      </c>
      <c r="AK35" s="386">
        <f t="shared" si="10"/>
        <v>213568</v>
      </c>
      <c r="AL35" s="384">
        <f t="shared" si="11"/>
        <v>2268</v>
      </c>
      <c r="AM35" s="384">
        <f t="shared" si="12"/>
        <v>157564</v>
      </c>
      <c r="AN35" s="384">
        <f t="shared" si="13"/>
        <v>1724</v>
      </c>
      <c r="AO35" s="384">
        <f t="shared" si="14"/>
        <v>51592</v>
      </c>
      <c r="AP35" s="384">
        <f t="shared" si="15"/>
        <v>420</v>
      </c>
      <c r="AQ35" s="387">
        <f t="shared" si="16"/>
        <v>53392</v>
      </c>
      <c r="AR35" s="384">
        <v>567</v>
      </c>
      <c r="AS35" s="384">
        <v>39391</v>
      </c>
      <c r="AT35" s="384">
        <v>431</v>
      </c>
      <c r="AU35" s="384">
        <v>12898</v>
      </c>
      <c r="AV35" s="384">
        <v>105</v>
      </c>
      <c r="AW35" s="387">
        <f t="shared" si="17"/>
        <v>53392</v>
      </c>
      <c r="AX35" s="384">
        <v>567</v>
      </c>
      <c r="AY35" s="384">
        <v>39391</v>
      </c>
      <c r="AZ35" s="384">
        <v>431</v>
      </c>
      <c r="BA35" s="384">
        <v>12898</v>
      </c>
      <c r="BB35" s="384">
        <v>105</v>
      </c>
      <c r="BC35" s="387">
        <f t="shared" si="18"/>
        <v>53392</v>
      </c>
      <c r="BD35" s="384">
        <v>567</v>
      </c>
      <c r="BE35" s="384">
        <v>39391</v>
      </c>
      <c r="BF35" s="384">
        <v>431</v>
      </c>
      <c r="BG35" s="384">
        <v>12898</v>
      </c>
      <c r="BH35" s="384">
        <v>105</v>
      </c>
      <c r="BI35" s="387">
        <f t="shared" si="19"/>
        <v>53392</v>
      </c>
      <c r="BJ35" s="384">
        <v>567</v>
      </c>
      <c r="BK35" s="384">
        <v>39391</v>
      </c>
      <c r="BL35" s="384">
        <v>431</v>
      </c>
      <c r="BM35" s="384">
        <v>12898</v>
      </c>
      <c r="BN35" s="384">
        <v>105</v>
      </c>
      <c r="BO35" s="150"/>
    </row>
    <row r="36" spans="1:67" ht="38.25" x14ac:dyDescent="0.25">
      <c r="A36" s="15" t="s">
        <v>23</v>
      </c>
      <c r="B36" s="16">
        <v>501301</v>
      </c>
      <c r="C36" s="48">
        <v>130101</v>
      </c>
      <c r="D36" s="71" t="s">
        <v>46</v>
      </c>
      <c r="E36" s="48">
        <v>3</v>
      </c>
      <c r="F36" s="50" t="s">
        <v>272</v>
      </c>
      <c r="G36" s="383">
        <f t="shared" si="0"/>
        <v>266885</v>
      </c>
      <c r="H36" s="384">
        <f t="shared" si="1"/>
        <v>18141</v>
      </c>
      <c r="I36" s="384">
        <f t="shared" si="2"/>
        <v>12958</v>
      </c>
      <c r="J36" s="384">
        <f t="shared" si="3"/>
        <v>1296</v>
      </c>
      <c r="K36" s="384">
        <f t="shared" si="4"/>
        <v>233282</v>
      </c>
      <c r="L36" s="384">
        <f t="shared" si="5"/>
        <v>1208</v>
      </c>
      <c r="M36" s="385">
        <f t="shared" si="6"/>
        <v>66722</v>
      </c>
      <c r="N36" s="384">
        <v>4534</v>
      </c>
      <c r="O36" s="384">
        <v>3240</v>
      </c>
      <c r="P36" s="384">
        <v>324</v>
      </c>
      <c r="Q36" s="384">
        <v>58322</v>
      </c>
      <c r="R36" s="384">
        <v>302</v>
      </c>
      <c r="S36" s="385">
        <f t="shared" si="7"/>
        <v>66718</v>
      </c>
      <c r="T36" s="384">
        <v>4536</v>
      </c>
      <c r="U36" s="384">
        <v>3240</v>
      </c>
      <c r="V36" s="384">
        <v>324</v>
      </c>
      <c r="W36" s="384">
        <v>58316</v>
      </c>
      <c r="X36" s="384">
        <v>302</v>
      </c>
      <c r="Y36" s="385">
        <f t="shared" si="8"/>
        <v>66722</v>
      </c>
      <c r="Z36" s="384">
        <v>4536</v>
      </c>
      <c r="AA36" s="384">
        <v>3238</v>
      </c>
      <c r="AB36" s="384">
        <v>324</v>
      </c>
      <c r="AC36" s="384">
        <v>58322</v>
      </c>
      <c r="AD36" s="384">
        <v>302</v>
      </c>
      <c r="AE36" s="385">
        <f t="shared" si="9"/>
        <v>66723</v>
      </c>
      <c r="AF36" s="384">
        <v>4535</v>
      </c>
      <c r="AG36" s="384">
        <v>3240</v>
      </c>
      <c r="AH36" s="384">
        <v>324</v>
      </c>
      <c r="AI36" s="384">
        <v>58322</v>
      </c>
      <c r="AJ36" s="384">
        <v>302</v>
      </c>
      <c r="AK36" s="386">
        <f t="shared" si="10"/>
        <v>207721</v>
      </c>
      <c r="AL36" s="384">
        <f t="shared" si="11"/>
        <v>14120</v>
      </c>
      <c r="AM36" s="384">
        <f t="shared" si="12"/>
        <v>10084</v>
      </c>
      <c r="AN36" s="384">
        <f t="shared" si="13"/>
        <v>1008</v>
      </c>
      <c r="AO36" s="384">
        <f t="shared" si="14"/>
        <v>181569</v>
      </c>
      <c r="AP36" s="384">
        <f t="shared" si="15"/>
        <v>940</v>
      </c>
      <c r="AQ36" s="387">
        <f t="shared" si="16"/>
        <v>51931</v>
      </c>
      <c r="AR36" s="384">
        <v>3530</v>
      </c>
      <c r="AS36" s="384">
        <v>2521</v>
      </c>
      <c r="AT36" s="384">
        <v>252</v>
      </c>
      <c r="AU36" s="384">
        <v>45393</v>
      </c>
      <c r="AV36" s="384">
        <v>235</v>
      </c>
      <c r="AW36" s="387">
        <f t="shared" si="17"/>
        <v>51929</v>
      </c>
      <c r="AX36" s="384">
        <v>3530</v>
      </c>
      <c r="AY36" s="384">
        <v>2521</v>
      </c>
      <c r="AZ36" s="384">
        <v>252</v>
      </c>
      <c r="BA36" s="384">
        <v>45391</v>
      </c>
      <c r="BB36" s="384">
        <v>235</v>
      </c>
      <c r="BC36" s="387">
        <f t="shared" si="18"/>
        <v>51931</v>
      </c>
      <c r="BD36" s="384">
        <v>3530</v>
      </c>
      <c r="BE36" s="384">
        <v>2521</v>
      </c>
      <c r="BF36" s="384">
        <v>252</v>
      </c>
      <c r="BG36" s="384">
        <v>45393</v>
      </c>
      <c r="BH36" s="384">
        <v>235</v>
      </c>
      <c r="BI36" s="387">
        <f t="shared" si="19"/>
        <v>51930</v>
      </c>
      <c r="BJ36" s="384">
        <v>3530</v>
      </c>
      <c r="BK36" s="384">
        <v>2521</v>
      </c>
      <c r="BL36" s="384">
        <v>252</v>
      </c>
      <c r="BM36" s="384">
        <v>45392</v>
      </c>
      <c r="BN36" s="384">
        <v>235</v>
      </c>
      <c r="BO36" s="150"/>
    </row>
    <row r="37" spans="1:67" ht="38.25" x14ac:dyDescent="0.25">
      <c r="A37" s="15" t="s">
        <v>23</v>
      </c>
      <c r="B37" s="16">
        <v>501411</v>
      </c>
      <c r="C37" s="48">
        <v>141101</v>
      </c>
      <c r="D37" s="71" t="s">
        <v>47</v>
      </c>
      <c r="E37" s="48">
        <v>3</v>
      </c>
      <c r="F37" s="50" t="s">
        <v>272</v>
      </c>
      <c r="G37" s="383">
        <f t="shared" si="0"/>
        <v>560770</v>
      </c>
      <c r="H37" s="384">
        <f t="shared" si="1"/>
        <v>72050</v>
      </c>
      <c r="I37" s="384">
        <f t="shared" si="2"/>
        <v>436681</v>
      </c>
      <c r="J37" s="384">
        <f t="shared" si="3"/>
        <v>1048</v>
      </c>
      <c r="K37" s="384">
        <f t="shared" si="4"/>
        <v>49379</v>
      </c>
      <c r="L37" s="384">
        <f t="shared" si="5"/>
        <v>1612</v>
      </c>
      <c r="M37" s="385">
        <f t="shared" si="6"/>
        <v>140195</v>
      </c>
      <c r="N37" s="384">
        <v>18019</v>
      </c>
      <c r="O37" s="384">
        <v>109168</v>
      </c>
      <c r="P37" s="384">
        <v>262</v>
      </c>
      <c r="Q37" s="384">
        <v>12343</v>
      </c>
      <c r="R37" s="384">
        <v>403</v>
      </c>
      <c r="S37" s="385">
        <f t="shared" si="7"/>
        <v>140193</v>
      </c>
      <c r="T37" s="384">
        <v>18010</v>
      </c>
      <c r="U37" s="384">
        <v>109168</v>
      </c>
      <c r="V37" s="384">
        <v>262</v>
      </c>
      <c r="W37" s="384">
        <v>12350</v>
      </c>
      <c r="X37" s="384">
        <v>403</v>
      </c>
      <c r="Y37" s="385">
        <f t="shared" si="8"/>
        <v>140195</v>
      </c>
      <c r="Z37" s="384">
        <v>18010</v>
      </c>
      <c r="AA37" s="384">
        <v>109177</v>
      </c>
      <c r="AB37" s="384">
        <v>262</v>
      </c>
      <c r="AC37" s="384">
        <v>12343</v>
      </c>
      <c r="AD37" s="384">
        <v>403</v>
      </c>
      <c r="AE37" s="385">
        <f t="shared" si="9"/>
        <v>140187</v>
      </c>
      <c r="AF37" s="384">
        <v>18011</v>
      </c>
      <c r="AG37" s="384">
        <v>109168</v>
      </c>
      <c r="AH37" s="384">
        <v>262</v>
      </c>
      <c r="AI37" s="384">
        <v>12343</v>
      </c>
      <c r="AJ37" s="384">
        <v>403</v>
      </c>
      <c r="AK37" s="386">
        <f t="shared" si="10"/>
        <v>305471</v>
      </c>
      <c r="AL37" s="384">
        <f t="shared" si="11"/>
        <v>39244</v>
      </c>
      <c r="AM37" s="384">
        <f t="shared" si="12"/>
        <v>237878</v>
      </c>
      <c r="AN37" s="384">
        <f t="shared" si="13"/>
        <v>572</v>
      </c>
      <c r="AO37" s="384">
        <f t="shared" si="14"/>
        <v>26897</v>
      </c>
      <c r="AP37" s="384">
        <f t="shared" si="15"/>
        <v>880</v>
      </c>
      <c r="AQ37" s="387">
        <f t="shared" si="16"/>
        <v>76369</v>
      </c>
      <c r="AR37" s="384">
        <v>9811</v>
      </c>
      <c r="AS37" s="384">
        <v>59471</v>
      </c>
      <c r="AT37" s="384">
        <v>143</v>
      </c>
      <c r="AU37" s="384">
        <v>6724</v>
      </c>
      <c r="AV37" s="384">
        <v>220</v>
      </c>
      <c r="AW37" s="387">
        <f t="shared" si="17"/>
        <v>76368</v>
      </c>
      <c r="AX37" s="384">
        <v>9811</v>
      </c>
      <c r="AY37" s="384">
        <v>59469</v>
      </c>
      <c r="AZ37" s="384">
        <v>143</v>
      </c>
      <c r="BA37" s="384">
        <v>6725</v>
      </c>
      <c r="BB37" s="384">
        <v>220</v>
      </c>
      <c r="BC37" s="387">
        <f t="shared" si="18"/>
        <v>76369</v>
      </c>
      <c r="BD37" s="384">
        <v>9811</v>
      </c>
      <c r="BE37" s="384">
        <v>59471</v>
      </c>
      <c r="BF37" s="384">
        <v>143</v>
      </c>
      <c r="BG37" s="384">
        <v>6724</v>
      </c>
      <c r="BH37" s="384">
        <v>220</v>
      </c>
      <c r="BI37" s="387">
        <f t="shared" si="19"/>
        <v>76365</v>
      </c>
      <c r="BJ37" s="384">
        <v>9811</v>
      </c>
      <c r="BK37" s="384">
        <v>59467</v>
      </c>
      <c r="BL37" s="384">
        <v>143</v>
      </c>
      <c r="BM37" s="384">
        <v>6724</v>
      </c>
      <c r="BN37" s="384">
        <v>220</v>
      </c>
      <c r="BO37" s="150"/>
    </row>
    <row r="38" spans="1:67" ht="38.25" x14ac:dyDescent="0.25">
      <c r="A38" s="15" t="s">
        <v>23</v>
      </c>
      <c r="B38" s="16">
        <v>501501</v>
      </c>
      <c r="C38" s="48">
        <v>150101</v>
      </c>
      <c r="D38" s="71" t="s">
        <v>48</v>
      </c>
      <c r="E38" s="48">
        <v>3</v>
      </c>
      <c r="F38" s="50" t="s">
        <v>272</v>
      </c>
      <c r="G38" s="383">
        <f t="shared" si="0"/>
        <v>642452</v>
      </c>
      <c r="H38" s="384">
        <f t="shared" si="1"/>
        <v>541978</v>
      </c>
      <c r="I38" s="384">
        <f t="shared" si="2"/>
        <v>42726</v>
      </c>
      <c r="J38" s="384">
        <f t="shared" si="3"/>
        <v>1888</v>
      </c>
      <c r="K38" s="384">
        <f t="shared" si="4"/>
        <v>54628</v>
      </c>
      <c r="L38" s="384">
        <f t="shared" si="5"/>
        <v>1232</v>
      </c>
      <c r="M38" s="385">
        <f t="shared" si="6"/>
        <v>160613</v>
      </c>
      <c r="N38" s="384">
        <v>135493</v>
      </c>
      <c r="O38" s="384">
        <v>10682</v>
      </c>
      <c r="P38" s="384">
        <v>472</v>
      </c>
      <c r="Q38" s="384">
        <v>13658</v>
      </c>
      <c r="R38" s="384">
        <v>308</v>
      </c>
      <c r="S38" s="385">
        <f t="shared" si="7"/>
        <v>160611</v>
      </c>
      <c r="T38" s="384">
        <v>135495</v>
      </c>
      <c r="U38" s="384">
        <v>10682</v>
      </c>
      <c r="V38" s="384">
        <v>472</v>
      </c>
      <c r="W38" s="384">
        <v>13654</v>
      </c>
      <c r="X38" s="384">
        <v>308</v>
      </c>
      <c r="Y38" s="385">
        <f t="shared" si="8"/>
        <v>160613</v>
      </c>
      <c r="Z38" s="384">
        <v>135495</v>
      </c>
      <c r="AA38" s="384">
        <v>10680</v>
      </c>
      <c r="AB38" s="384">
        <v>472</v>
      </c>
      <c r="AC38" s="384">
        <v>13658</v>
      </c>
      <c r="AD38" s="384">
        <v>308</v>
      </c>
      <c r="AE38" s="385">
        <f t="shared" si="9"/>
        <v>160615</v>
      </c>
      <c r="AF38" s="384">
        <v>135495</v>
      </c>
      <c r="AG38" s="384">
        <v>10682</v>
      </c>
      <c r="AH38" s="384">
        <v>472</v>
      </c>
      <c r="AI38" s="384">
        <v>13658</v>
      </c>
      <c r="AJ38" s="384">
        <v>308</v>
      </c>
      <c r="AK38" s="386">
        <f t="shared" si="10"/>
        <v>405854</v>
      </c>
      <c r="AL38" s="384">
        <f t="shared" si="11"/>
        <v>342327</v>
      </c>
      <c r="AM38" s="384">
        <f t="shared" si="12"/>
        <v>26992</v>
      </c>
      <c r="AN38" s="384">
        <f t="shared" si="13"/>
        <v>1244</v>
      </c>
      <c r="AO38" s="384">
        <f t="shared" si="14"/>
        <v>34511</v>
      </c>
      <c r="AP38" s="384">
        <f t="shared" si="15"/>
        <v>780</v>
      </c>
      <c r="AQ38" s="387">
        <f t="shared" si="16"/>
        <v>101464</v>
      </c>
      <c r="AR38" s="384">
        <v>85543</v>
      </c>
      <c r="AS38" s="384">
        <v>6748</v>
      </c>
      <c r="AT38" s="384">
        <v>350</v>
      </c>
      <c r="AU38" s="384">
        <v>8628</v>
      </c>
      <c r="AV38" s="384">
        <v>195</v>
      </c>
      <c r="AW38" s="387">
        <f t="shared" si="17"/>
        <v>101464</v>
      </c>
      <c r="AX38" s="384">
        <v>85595</v>
      </c>
      <c r="AY38" s="384">
        <v>6748</v>
      </c>
      <c r="AZ38" s="384">
        <v>298</v>
      </c>
      <c r="BA38" s="384">
        <v>8628</v>
      </c>
      <c r="BB38" s="384">
        <v>195</v>
      </c>
      <c r="BC38" s="387">
        <f t="shared" si="18"/>
        <v>101464</v>
      </c>
      <c r="BD38" s="384">
        <v>85595</v>
      </c>
      <c r="BE38" s="384">
        <v>6748</v>
      </c>
      <c r="BF38" s="384">
        <v>298</v>
      </c>
      <c r="BG38" s="384">
        <v>8628</v>
      </c>
      <c r="BH38" s="384">
        <v>195</v>
      </c>
      <c r="BI38" s="387">
        <f t="shared" si="19"/>
        <v>101462</v>
      </c>
      <c r="BJ38" s="384">
        <v>85594</v>
      </c>
      <c r="BK38" s="384">
        <v>6748</v>
      </c>
      <c r="BL38" s="384">
        <v>298</v>
      </c>
      <c r="BM38" s="384">
        <v>8627</v>
      </c>
      <c r="BN38" s="384">
        <v>195</v>
      </c>
      <c r="BO38" s="150"/>
    </row>
    <row r="39" spans="1:67" ht="38.25" x14ac:dyDescent="0.25">
      <c r="A39" s="143" t="s">
        <v>38</v>
      </c>
      <c r="B39" s="137">
        <v>501505</v>
      </c>
      <c r="C39" s="48">
        <v>150601</v>
      </c>
      <c r="D39" s="71" t="s">
        <v>173</v>
      </c>
      <c r="E39" s="144"/>
      <c r="F39" s="50" t="s">
        <v>272</v>
      </c>
      <c r="G39" s="383">
        <f t="shared" si="0"/>
        <v>0</v>
      </c>
      <c r="H39" s="384">
        <f t="shared" si="1"/>
        <v>0</v>
      </c>
      <c r="I39" s="384">
        <f t="shared" si="2"/>
        <v>0</v>
      </c>
      <c r="J39" s="384">
        <f t="shared" si="3"/>
        <v>0</v>
      </c>
      <c r="K39" s="384">
        <f t="shared" si="4"/>
        <v>0</v>
      </c>
      <c r="L39" s="384">
        <f t="shared" si="5"/>
        <v>0</v>
      </c>
      <c r="M39" s="385">
        <f t="shared" si="6"/>
        <v>0</v>
      </c>
      <c r="N39" s="384">
        <v>0</v>
      </c>
      <c r="O39" s="384">
        <v>0</v>
      </c>
      <c r="P39" s="384">
        <v>0</v>
      </c>
      <c r="Q39" s="384">
        <v>0</v>
      </c>
      <c r="R39" s="384">
        <v>0</v>
      </c>
      <c r="S39" s="385">
        <f t="shared" si="7"/>
        <v>0</v>
      </c>
      <c r="T39" s="384">
        <v>0</v>
      </c>
      <c r="U39" s="384">
        <v>0</v>
      </c>
      <c r="V39" s="384">
        <v>0</v>
      </c>
      <c r="W39" s="384">
        <v>0</v>
      </c>
      <c r="X39" s="384">
        <v>0</v>
      </c>
      <c r="Y39" s="385">
        <f t="shared" si="8"/>
        <v>0</v>
      </c>
      <c r="Z39" s="384">
        <v>0</v>
      </c>
      <c r="AA39" s="384">
        <v>0</v>
      </c>
      <c r="AB39" s="384">
        <v>0</v>
      </c>
      <c r="AC39" s="384">
        <v>0</v>
      </c>
      <c r="AD39" s="384">
        <v>0</v>
      </c>
      <c r="AE39" s="385">
        <f t="shared" si="9"/>
        <v>0</v>
      </c>
      <c r="AF39" s="384">
        <v>0</v>
      </c>
      <c r="AG39" s="384">
        <v>0</v>
      </c>
      <c r="AH39" s="384">
        <v>0</v>
      </c>
      <c r="AI39" s="384">
        <v>0</v>
      </c>
      <c r="AJ39" s="384">
        <v>0</v>
      </c>
      <c r="AK39" s="386">
        <f t="shared" si="10"/>
        <v>190827</v>
      </c>
      <c r="AL39" s="384">
        <f t="shared" si="11"/>
        <v>178774</v>
      </c>
      <c r="AM39" s="384">
        <f t="shared" si="12"/>
        <v>3669</v>
      </c>
      <c r="AN39" s="384">
        <f t="shared" si="13"/>
        <v>196</v>
      </c>
      <c r="AO39" s="384">
        <f t="shared" si="14"/>
        <v>7820</v>
      </c>
      <c r="AP39" s="384">
        <f t="shared" si="15"/>
        <v>368</v>
      </c>
      <c r="AQ39" s="387">
        <f t="shared" si="16"/>
        <v>47707</v>
      </c>
      <c r="AR39" s="384">
        <v>44694</v>
      </c>
      <c r="AS39" s="384">
        <v>917</v>
      </c>
      <c r="AT39" s="384">
        <v>49</v>
      </c>
      <c r="AU39" s="384">
        <v>1955</v>
      </c>
      <c r="AV39" s="384">
        <v>92</v>
      </c>
      <c r="AW39" s="387">
        <f t="shared" si="17"/>
        <v>47706</v>
      </c>
      <c r="AX39" s="384">
        <v>44693</v>
      </c>
      <c r="AY39" s="384">
        <v>917</v>
      </c>
      <c r="AZ39" s="384">
        <v>49</v>
      </c>
      <c r="BA39" s="384">
        <v>1955</v>
      </c>
      <c r="BB39" s="384">
        <v>92</v>
      </c>
      <c r="BC39" s="387">
        <f t="shared" si="18"/>
        <v>47707</v>
      </c>
      <c r="BD39" s="384">
        <v>44694</v>
      </c>
      <c r="BE39" s="384">
        <v>917</v>
      </c>
      <c r="BF39" s="384">
        <v>49</v>
      </c>
      <c r="BG39" s="384">
        <v>1955</v>
      </c>
      <c r="BH39" s="384">
        <v>92</v>
      </c>
      <c r="BI39" s="387">
        <f t="shared" si="19"/>
        <v>47707</v>
      </c>
      <c r="BJ39" s="384">
        <v>44693</v>
      </c>
      <c r="BK39" s="384">
        <v>918</v>
      </c>
      <c r="BL39" s="384">
        <v>49</v>
      </c>
      <c r="BM39" s="384">
        <v>1955</v>
      </c>
      <c r="BN39" s="384">
        <v>92</v>
      </c>
    </row>
    <row r="40" spans="1:67" ht="38.25" x14ac:dyDescent="0.25">
      <c r="A40" s="143" t="s">
        <v>23</v>
      </c>
      <c r="B40" s="137">
        <v>501506</v>
      </c>
      <c r="C40" s="48">
        <v>150701</v>
      </c>
      <c r="D40" s="71" t="s">
        <v>49</v>
      </c>
      <c r="E40" s="144"/>
      <c r="F40" s="50" t="s">
        <v>272</v>
      </c>
      <c r="G40" s="383">
        <f t="shared" si="0"/>
        <v>0</v>
      </c>
      <c r="H40" s="384">
        <f t="shared" si="1"/>
        <v>0</v>
      </c>
      <c r="I40" s="384">
        <f t="shared" si="2"/>
        <v>0</v>
      </c>
      <c r="J40" s="384">
        <f t="shared" si="3"/>
        <v>0</v>
      </c>
      <c r="K40" s="384">
        <f t="shared" si="4"/>
        <v>0</v>
      </c>
      <c r="L40" s="384">
        <f t="shared" si="5"/>
        <v>0</v>
      </c>
      <c r="M40" s="385">
        <f t="shared" si="6"/>
        <v>0</v>
      </c>
      <c r="N40" s="384">
        <v>0</v>
      </c>
      <c r="O40" s="384">
        <v>0</v>
      </c>
      <c r="P40" s="384">
        <v>0</v>
      </c>
      <c r="Q40" s="384">
        <v>0</v>
      </c>
      <c r="R40" s="384">
        <v>0</v>
      </c>
      <c r="S40" s="385">
        <f t="shared" si="7"/>
        <v>0</v>
      </c>
      <c r="T40" s="384">
        <v>0</v>
      </c>
      <c r="U40" s="384">
        <v>0</v>
      </c>
      <c r="V40" s="384">
        <v>0</v>
      </c>
      <c r="W40" s="384">
        <v>0</v>
      </c>
      <c r="X40" s="384">
        <v>0</v>
      </c>
      <c r="Y40" s="385">
        <f t="shared" si="8"/>
        <v>0</v>
      </c>
      <c r="Z40" s="384">
        <v>0</v>
      </c>
      <c r="AA40" s="384">
        <v>0</v>
      </c>
      <c r="AB40" s="384">
        <v>0</v>
      </c>
      <c r="AC40" s="384">
        <v>0</v>
      </c>
      <c r="AD40" s="384">
        <v>0</v>
      </c>
      <c r="AE40" s="385">
        <f t="shared" si="9"/>
        <v>0</v>
      </c>
      <c r="AF40" s="384">
        <v>0</v>
      </c>
      <c r="AG40" s="384">
        <v>0</v>
      </c>
      <c r="AH40" s="384">
        <v>0</v>
      </c>
      <c r="AI40" s="384">
        <v>0</v>
      </c>
      <c r="AJ40" s="384">
        <v>0</v>
      </c>
      <c r="AK40" s="386">
        <f t="shared" si="10"/>
        <v>109222</v>
      </c>
      <c r="AL40" s="384">
        <f t="shared" si="11"/>
        <v>90546</v>
      </c>
      <c r="AM40" s="384">
        <f t="shared" si="12"/>
        <v>10518</v>
      </c>
      <c r="AN40" s="384">
        <f t="shared" si="13"/>
        <v>2012</v>
      </c>
      <c r="AO40" s="384">
        <f t="shared" si="14"/>
        <v>5974</v>
      </c>
      <c r="AP40" s="384">
        <f t="shared" si="15"/>
        <v>172</v>
      </c>
      <c r="AQ40" s="387">
        <f t="shared" si="16"/>
        <v>27305</v>
      </c>
      <c r="AR40" s="384">
        <v>22636</v>
      </c>
      <c r="AS40" s="384">
        <v>2630</v>
      </c>
      <c r="AT40" s="384">
        <v>503</v>
      </c>
      <c r="AU40" s="384">
        <v>1493</v>
      </c>
      <c r="AV40" s="384">
        <v>43</v>
      </c>
      <c r="AW40" s="387">
        <f t="shared" si="17"/>
        <v>27306</v>
      </c>
      <c r="AX40" s="384">
        <v>22637</v>
      </c>
      <c r="AY40" s="384">
        <v>2629</v>
      </c>
      <c r="AZ40" s="384">
        <v>503</v>
      </c>
      <c r="BA40" s="384">
        <v>1494</v>
      </c>
      <c r="BB40" s="384">
        <v>43</v>
      </c>
      <c r="BC40" s="387">
        <f t="shared" si="18"/>
        <v>27305</v>
      </c>
      <c r="BD40" s="384">
        <v>22636</v>
      </c>
      <c r="BE40" s="384">
        <v>2630</v>
      </c>
      <c r="BF40" s="384">
        <v>503</v>
      </c>
      <c r="BG40" s="384">
        <v>1493</v>
      </c>
      <c r="BH40" s="384">
        <v>43</v>
      </c>
      <c r="BI40" s="387">
        <f t="shared" si="19"/>
        <v>27306</v>
      </c>
      <c r="BJ40" s="384">
        <v>22637</v>
      </c>
      <c r="BK40" s="384">
        <v>2629</v>
      </c>
      <c r="BL40" s="384">
        <v>503</v>
      </c>
      <c r="BM40" s="384">
        <v>1494</v>
      </c>
      <c r="BN40" s="384">
        <v>43</v>
      </c>
    </row>
    <row r="41" spans="1:67" ht="38.25" x14ac:dyDescent="0.25">
      <c r="A41" s="143" t="s">
        <v>23</v>
      </c>
      <c r="B41" s="137">
        <v>501507</v>
      </c>
      <c r="C41" s="48">
        <v>150801</v>
      </c>
      <c r="D41" s="71" t="s">
        <v>295</v>
      </c>
      <c r="E41" s="144"/>
      <c r="F41" s="50" t="s">
        <v>272</v>
      </c>
      <c r="G41" s="383">
        <f t="shared" si="0"/>
        <v>0</v>
      </c>
      <c r="H41" s="384">
        <f t="shared" si="1"/>
        <v>0</v>
      </c>
      <c r="I41" s="384">
        <f t="shared" si="2"/>
        <v>0</v>
      </c>
      <c r="J41" s="384">
        <f t="shared" si="3"/>
        <v>0</v>
      </c>
      <c r="K41" s="384">
        <f t="shared" si="4"/>
        <v>0</v>
      </c>
      <c r="L41" s="384">
        <f t="shared" si="5"/>
        <v>0</v>
      </c>
      <c r="M41" s="385">
        <f t="shared" si="6"/>
        <v>0</v>
      </c>
      <c r="N41" s="384">
        <v>0</v>
      </c>
      <c r="O41" s="384">
        <v>0</v>
      </c>
      <c r="P41" s="384">
        <v>0</v>
      </c>
      <c r="Q41" s="384">
        <v>0</v>
      </c>
      <c r="R41" s="384">
        <v>0</v>
      </c>
      <c r="S41" s="385">
        <f t="shared" si="7"/>
        <v>0</v>
      </c>
      <c r="T41" s="384">
        <v>0</v>
      </c>
      <c r="U41" s="384">
        <v>0</v>
      </c>
      <c r="V41" s="384">
        <v>0</v>
      </c>
      <c r="W41" s="384">
        <v>0</v>
      </c>
      <c r="X41" s="384">
        <v>0</v>
      </c>
      <c r="Y41" s="385">
        <f t="shared" si="8"/>
        <v>0</v>
      </c>
      <c r="Z41" s="384">
        <v>0</v>
      </c>
      <c r="AA41" s="384">
        <v>0</v>
      </c>
      <c r="AB41" s="384">
        <v>0</v>
      </c>
      <c r="AC41" s="384">
        <v>0</v>
      </c>
      <c r="AD41" s="384">
        <v>0</v>
      </c>
      <c r="AE41" s="385">
        <f t="shared" si="9"/>
        <v>0</v>
      </c>
      <c r="AF41" s="384">
        <v>0</v>
      </c>
      <c r="AG41" s="384">
        <v>0</v>
      </c>
      <c r="AH41" s="384">
        <v>0</v>
      </c>
      <c r="AI41" s="384">
        <v>0</v>
      </c>
      <c r="AJ41" s="384">
        <v>0</v>
      </c>
      <c r="AK41" s="386">
        <f t="shared" si="10"/>
        <v>133469</v>
      </c>
      <c r="AL41" s="384">
        <f t="shared" si="11"/>
        <v>117504</v>
      </c>
      <c r="AM41" s="384">
        <f t="shared" si="12"/>
        <v>7577</v>
      </c>
      <c r="AN41" s="384">
        <f t="shared" si="13"/>
        <v>260</v>
      </c>
      <c r="AO41" s="384">
        <f t="shared" si="14"/>
        <v>7292</v>
      </c>
      <c r="AP41" s="384">
        <f t="shared" si="15"/>
        <v>836</v>
      </c>
      <c r="AQ41" s="387">
        <f t="shared" si="16"/>
        <v>33366</v>
      </c>
      <c r="AR41" s="384">
        <v>29375</v>
      </c>
      <c r="AS41" s="384">
        <v>1894</v>
      </c>
      <c r="AT41" s="384">
        <v>65</v>
      </c>
      <c r="AU41" s="384">
        <v>1823</v>
      </c>
      <c r="AV41" s="384">
        <v>209</v>
      </c>
      <c r="AW41" s="387">
        <f t="shared" si="17"/>
        <v>33367</v>
      </c>
      <c r="AX41" s="384">
        <v>29376</v>
      </c>
      <c r="AY41" s="384">
        <v>1894</v>
      </c>
      <c r="AZ41" s="384">
        <v>65</v>
      </c>
      <c r="BA41" s="384">
        <v>1823</v>
      </c>
      <c r="BB41" s="384">
        <v>209</v>
      </c>
      <c r="BC41" s="387">
        <f t="shared" si="18"/>
        <v>33366</v>
      </c>
      <c r="BD41" s="384">
        <v>29375</v>
      </c>
      <c r="BE41" s="384">
        <v>1894</v>
      </c>
      <c r="BF41" s="384">
        <v>65</v>
      </c>
      <c r="BG41" s="384">
        <v>1823</v>
      </c>
      <c r="BH41" s="384">
        <v>209</v>
      </c>
      <c r="BI41" s="387">
        <f t="shared" si="19"/>
        <v>33370</v>
      </c>
      <c r="BJ41" s="384">
        <v>29378</v>
      </c>
      <c r="BK41" s="384">
        <v>1895</v>
      </c>
      <c r="BL41" s="384">
        <v>65</v>
      </c>
      <c r="BM41" s="384">
        <v>1823</v>
      </c>
      <c r="BN41" s="384">
        <v>209</v>
      </c>
    </row>
    <row r="42" spans="1:67" ht="38.25" x14ac:dyDescent="0.25">
      <c r="A42" s="143" t="s">
        <v>30</v>
      </c>
      <c r="B42" s="137">
        <v>501519</v>
      </c>
      <c r="C42" s="48">
        <v>151901</v>
      </c>
      <c r="D42" s="71" t="s">
        <v>50</v>
      </c>
      <c r="E42" s="144"/>
      <c r="F42" s="50" t="s">
        <v>272</v>
      </c>
      <c r="G42" s="383">
        <f t="shared" si="0"/>
        <v>0</v>
      </c>
      <c r="H42" s="384">
        <f t="shared" si="1"/>
        <v>0</v>
      </c>
      <c r="I42" s="384">
        <f t="shared" si="2"/>
        <v>0</v>
      </c>
      <c r="J42" s="384">
        <f t="shared" si="3"/>
        <v>0</v>
      </c>
      <c r="K42" s="384">
        <f t="shared" si="4"/>
        <v>0</v>
      </c>
      <c r="L42" s="384">
        <f t="shared" si="5"/>
        <v>0</v>
      </c>
      <c r="M42" s="385">
        <f t="shared" si="6"/>
        <v>0</v>
      </c>
      <c r="N42" s="384">
        <v>0</v>
      </c>
      <c r="O42" s="384">
        <v>0</v>
      </c>
      <c r="P42" s="384">
        <v>0</v>
      </c>
      <c r="Q42" s="384">
        <v>0</v>
      </c>
      <c r="R42" s="384">
        <v>0</v>
      </c>
      <c r="S42" s="385">
        <f t="shared" si="7"/>
        <v>0</v>
      </c>
      <c r="T42" s="384">
        <v>0</v>
      </c>
      <c r="U42" s="384">
        <v>0</v>
      </c>
      <c r="V42" s="384">
        <v>0</v>
      </c>
      <c r="W42" s="384">
        <v>0</v>
      </c>
      <c r="X42" s="384">
        <v>0</v>
      </c>
      <c r="Y42" s="385">
        <f t="shared" si="8"/>
        <v>0</v>
      </c>
      <c r="Z42" s="384">
        <v>0</v>
      </c>
      <c r="AA42" s="384">
        <v>0</v>
      </c>
      <c r="AB42" s="384">
        <v>0</v>
      </c>
      <c r="AC42" s="384">
        <v>0</v>
      </c>
      <c r="AD42" s="384">
        <v>0</v>
      </c>
      <c r="AE42" s="385">
        <f t="shared" si="9"/>
        <v>0</v>
      </c>
      <c r="AF42" s="384">
        <v>0</v>
      </c>
      <c r="AG42" s="384">
        <v>0</v>
      </c>
      <c r="AH42" s="384">
        <v>0</v>
      </c>
      <c r="AI42" s="384">
        <v>0</v>
      </c>
      <c r="AJ42" s="384">
        <v>0</v>
      </c>
      <c r="AK42" s="386">
        <f t="shared" si="10"/>
        <v>180</v>
      </c>
      <c r="AL42" s="384">
        <f t="shared" si="11"/>
        <v>68</v>
      </c>
      <c r="AM42" s="384">
        <f t="shared" si="12"/>
        <v>71</v>
      </c>
      <c r="AN42" s="384">
        <f t="shared" si="13"/>
        <v>0</v>
      </c>
      <c r="AO42" s="384">
        <f t="shared" si="14"/>
        <v>36</v>
      </c>
      <c r="AP42" s="384">
        <f t="shared" si="15"/>
        <v>5</v>
      </c>
      <c r="AQ42" s="387">
        <f t="shared" si="16"/>
        <v>44</v>
      </c>
      <c r="AR42" s="384">
        <v>30</v>
      </c>
      <c r="AS42" s="384">
        <v>7</v>
      </c>
      <c r="AT42" s="384">
        <v>0</v>
      </c>
      <c r="AU42" s="384">
        <v>2</v>
      </c>
      <c r="AV42" s="384">
        <v>5</v>
      </c>
      <c r="AW42" s="387">
        <f t="shared" si="17"/>
        <v>48</v>
      </c>
      <c r="AX42" s="384">
        <v>13</v>
      </c>
      <c r="AY42" s="384">
        <v>23</v>
      </c>
      <c r="AZ42" s="384">
        <v>0</v>
      </c>
      <c r="BA42" s="384">
        <v>12</v>
      </c>
      <c r="BB42" s="384">
        <v>0</v>
      </c>
      <c r="BC42" s="387">
        <f t="shared" si="18"/>
        <v>44</v>
      </c>
      <c r="BD42" s="384">
        <v>12</v>
      </c>
      <c r="BE42" s="384">
        <v>21</v>
      </c>
      <c r="BF42" s="384">
        <v>0</v>
      </c>
      <c r="BG42" s="384">
        <v>11</v>
      </c>
      <c r="BH42" s="384">
        <v>0</v>
      </c>
      <c r="BI42" s="387">
        <f t="shared" si="19"/>
        <v>44</v>
      </c>
      <c r="BJ42" s="384">
        <v>13</v>
      </c>
      <c r="BK42" s="384">
        <v>20</v>
      </c>
      <c r="BL42" s="384">
        <v>0</v>
      </c>
      <c r="BM42" s="384">
        <v>11</v>
      </c>
      <c r="BN42" s="384">
        <v>0</v>
      </c>
    </row>
    <row r="43" spans="1:67" ht="38.25" x14ac:dyDescent="0.25">
      <c r="A43" s="15" t="s">
        <v>23</v>
      </c>
      <c r="B43" s="16">
        <v>501601</v>
      </c>
      <c r="C43" s="48">
        <v>160101</v>
      </c>
      <c r="D43" s="71" t="s">
        <v>51</v>
      </c>
      <c r="E43" s="48">
        <v>3</v>
      </c>
      <c r="F43" s="50" t="s">
        <v>272</v>
      </c>
      <c r="G43" s="383">
        <f t="shared" si="0"/>
        <v>243064</v>
      </c>
      <c r="H43" s="384">
        <f t="shared" si="1"/>
        <v>2115</v>
      </c>
      <c r="I43" s="384">
        <f t="shared" si="2"/>
        <v>225150</v>
      </c>
      <c r="J43" s="384">
        <f t="shared" si="3"/>
        <v>40</v>
      </c>
      <c r="K43" s="384">
        <f t="shared" si="4"/>
        <v>15575</v>
      </c>
      <c r="L43" s="384">
        <f t="shared" si="5"/>
        <v>184</v>
      </c>
      <c r="M43" s="385">
        <f t="shared" si="6"/>
        <v>60767</v>
      </c>
      <c r="N43" s="384">
        <v>533</v>
      </c>
      <c r="O43" s="384">
        <v>56286</v>
      </c>
      <c r="P43" s="384">
        <v>10</v>
      </c>
      <c r="Q43" s="384">
        <v>3892</v>
      </c>
      <c r="R43" s="384">
        <v>46</v>
      </c>
      <c r="S43" s="385">
        <f t="shared" si="7"/>
        <v>60768</v>
      </c>
      <c r="T43" s="384">
        <v>527</v>
      </c>
      <c r="U43" s="384">
        <v>56286</v>
      </c>
      <c r="V43" s="384">
        <v>10</v>
      </c>
      <c r="W43" s="384">
        <v>3899</v>
      </c>
      <c r="X43" s="384">
        <v>46</v>
      </c>
      <c r="Y43" s="385">
        <f t="shared" si="8"/>
        <v>60767</v>
      </c>
      <c r="Z43" s="384">
        <v>527</v>
      </c>
      <c r="AA43" s="384">
        <v>56292</v>
      </c>
      <c r="AB43" s="384">
        <v>10</v>
      </c>
      <c r="AC43" s="384">
        <v>3892</v>
      </c>
      <c r="AD43" s="384">
        <v>46</v>
      </c>
      <c r="AE43" s="385">
        <f t="shared" si="9"/>
        <v>60762</v>
      </c>
      <c r="AF43" s="384">
        <v>528</v>
      </c>
      <c r="AG43" s="384">
        <v>56286</v>
      </c>
      <c r="AH43" s="384">
        <v>10</v>
      </c>
      <c r="AI43" s="384">
        <v>3892</v>
      </c>
      <c r="AJ43" s="384">
        <v>46</v>
      </c>
      <c r="AK43" s="386">
        <f t="shared" si="10"/>
        <v>126400</v>
      </c>
      <c r="AL43" s="384">
        <f t="shared" si="11"/>
        <v>1096</v>
      </c>
      <c r="AM43" s="384">
        <f t="shared" si="12"/>
        <v>117091</v>
      </c>
      <c r="AN43" s="384">
        <f t="shared" si="13"/>
        <v>20</v>
      </c>
      <c r="AO43" s="384">
        <f t="shared" si="14"/>
        <v>8097</v>
      </c>
      <c r="AP43" s="384">
        <f t="shared" si="15"/>
        <v>96</v>
      </c>
      <c r="AQ43" s="387">
        <f t="shared" si="16"/>
        <v>31601</v>
      </c>
      <c r="AR43" s="384">
        <v>274</v>
      </c>
      <c r="AS43" s="384">
        <v>29274</v>
      </c>
      <c r="AT43" s="384">
        <v>5</v>
      </c>
      <c r="AU43" s="384">
        <v>2024</v>
      </c>
      <c r="AV43" s="384">
        <v>24</v>
      </c>
      <c r="AW43" s="387">
        <f t="shared" si="17"/>
        <v>31599</v>
      </c>
      <c r="AX43" s="384">
        <v>274</v>
      </c>
      <c r="AY43" s="384">
        <v>29271</v>
      </c>
      <c r="AZ43" s="384">
        <v>5</v>
      </c>
      <c r="BA43" s="384">
        <v>2025</v>
      </c>
      <c r="BB43" s="384">
        <v>24</v>
      </c>
      <c r="BC43" s="387">
        <f t="shared" si="18"/>
        <v>31601</v>
      </c>
      <c r="BD43" s="384">
        <v>274</v>
      </c>
      <c r="BE43" s="384">
        <v>29274</v>
      </c>
      <c r="BF43" s="384">
        <v>5</v>
      </c>
      <c r="BG43" s="384">
        <v>2024</v>
      </c>
      <c r="BH43" s="384">
        <v>24</v>
      </c>
      <c r="BI43" s="387">
        <f t="shared" si="19"/>
        <v>31599</v>
      </c>
      <c r="BJ43" s="384">
        <v>274</v>
      </c>
      <c r="BK43" s="384">
        <v>29272</v>
      </c>
      <c r="BL43" s="384">
        <v>5</v>
      </c>
      <c r="BM43" s="384">
        <v>2024</v>
      </c>
      <c r="BN43" s="384">
        <v>24</v>
      </c>
      <c r="BO43" s="150"/>
    </row>
    <row r="44" spans="1:67" ht="38.25" x14ac:dyDescent="0.25">
      <c r="A44" s="15" t="s">
        <v>30</v>
      </c>
      <c r="B44" s="16">
        <v>501602</v>
      </c>
      <c r="C44" s="48">
        <v>160201</v>
      </c>
      <c r="D44" s="71" t="s">
        <v>174</v>
      </c>
      <c r="E44" s="48">
        <v>3</v>
      </c>
      <c r="F44" s="50" t="s">
        <v>272</v>
      </c>
      <c r="G44" s="383">
        <f t="shared" si="0"/>
        <v>45577</v>
      </c>
      <c r="H44" s="384">
        <f t="shared" si="1"/>
        <v>462</v>
      </c>
      <c r="I44" s="384">
        <f t="shared" si="2"/>
        <v>42019</v>
      </c>
      <c r="J44" s="384">
        <f t="shared" si="3"/>
        <v>0</v>
      </c>
      <c r="K44" s="384">
        <f t="shared" si="4"/>
        <v>3096</v>
      </c>
      <c r="L44" s="384">
        <f t="shared" si="5"/>
        <v>0</v>
      </c>
      <c r="M44" s="385">
        <f t="shared" si="6"/>
        <v>11396</v>
      </c>
      <c r="N44" s="384">
        <v>121</v>
      </c>
      <c r="O44" s="384">
        <v>10503</v>
      </c>
      <c r="P44" s="384">
        <v>0</v>
      </c>
      <c r="Q44" s="384">
        <v>772</v>
      </c>
      <c r="R44" s="384">
        <v>0</v>
      </c>
      <c r="S44" s="385">
        <f t="shared" si="7"/>
        <v>11397</v>
      </c>
      <c r="T44" s="384">
        <v>114</v>
      </c>
      <c r="U44" s="384">
        <v>10503</v>
      </c>
      <c r="V44" s="384">
        <v>0</v>
      </c>
      <c r="W44" s="384">
        <v>780</v>
      </c>
      <c r="X44" s="384">
        <v>0</v>
      </c>
      <c r="Y44" s="385">
        <f t="shared" si="8"/>
        <v>11396</v>
      </c>
      <c r="Z44" s="384">
        <v>114</v>
      </c>
      <c r="AA44" s="384">
        <v>10510</v>
      </c>
      <c r="AB44" s="384">
        <v>0</v>
      </c>
      <c r="AC44" s="384">
        <v>772</v>
      </c>
      <c r="AD44" s="384">
        <v>0</v>
      </c>
      <c r="AE44" s="385">
        <f t="shared" si="9"/>
        <v>11388</v>
      </c>
      <c r="AF44" s="384">
        <v>113</v>
      </c>
      <c r="AG44" s="384">
        <v>10503</v>
      </c>
      <c r="AH44" s="384">
        <v>0</v>
      </c>
      <c r="AI44" s="384">
        <v>772</v>
      </c>
      <c r="AJ44" s="384">
        <v>0</v>
      </c>
      <c r="AK44" s="386">
        <f t="shared" si="10"/>
        <v>20419</v>
      </c>
      <c r="AL44" s="384">
        <f t="shared" si="11"/>
        <v>204</v>
      </c>
      <c r="AM44" s="384">
        <f t="shared" si="12"/>
        <v>18831</v>
      </c>
      <c r="AN44" s="384">
        <f t="shared" si="13"/>
        <v>0</v>
      </c>
      <c r="AO44" s="384">
        <f t="shared" si="14"/>
        <v>1384</v>
      </c>
      <c r="AP44" s="384">
        <f t="shared" si="15"/>
        <v>0</v>
      </c>
      <c r="AQ44" s="387">
        <f t="shared" si="16"/>
        <v>5106</v>
      </c>
      <c r="AR44" s="384">
        <v>51</v>
      </c>
      <c r="AS44" s="384">
        <v>4709</v>
      </c>
      <c r="AT44" s="384">
        <v>0</v>
      </c>
      <c r="AU44" s="384">
        <v>346</v>
      </c>
      <c r="AV44" s="384">
        <v>0</v>
      </c>
      <c r="AW44" s="387">
        <f t="shared" si="17"/>
        <v>5101</v>
      </c>
      <c r="AX44" s="384">
        <v>51</v>
      </c>
      <c r="AY44" s="384">
        <v>4704</v>
      </c>
      <c r="AZ44" s="384">
        <v>0</v>
      </c>
      <c r="BA44" s="384">
        <v>346</v>
      </c>
      <c r="BB44" s="384">
        <v>0</v>
      </c>
      <c r="BC44" s="387">
        <f t="shared" si="18"/>
        <v>5106</v>
      </c>
      <c r="BD44" s="384">
        <v>51</v>
      </c>
      <c r="BE44" s="384">
        <v>4709</v>
      </c>
      <c r="BF44" s="384">
        <v>0</v>
      </c>
      <c r="BG44" s="384">
        <v>346</v>
      </c>
      <c r="BH44" s="384">
        <v>0</v>
      </c>
      <c r="BI44" s="387">
        <f t="shared" si="19"/>
        <v>5106</v>
      </c>
      <c r="BJ44" s="384">
        <v>51</v>
      </c>
      <c r="BK44" s="384">
        <v>4709</v>
      </c>
      <c r="BL44" s="384">
        <v>0</v>
      </c>
      <c r="BM44" s="384">
        <v>346</v>
      </c>
      <c r="BN44" s="384">
        <v>0</v>
      </c>
      <c r="BO44" s="150"/>
    </row>
    <row r="45" spans="1:67" ht="38.25" x14ac:dyDescent="0.25">
      <c r="A45" s="15" t="s">
        <v>23</v>
      </c>
      <c r="B45" s="16">
        <v>501701</v>
      </c>
      <c r="C45" s="48">
        <v>170101</v>
      </c>
      <c r="D45" s="71" t="s">
        <v>52</v>
      </c>
      <c r="E45" s="48">
        <v>3</v>
      </c>
      <c r="F45" s="50" t="s">
        <v>272</v>
      </c>
      <c r="G45" s="383">
        <f t="shared" si="0"/>
        <v>537579</v>
      </c>
      <c r="H45" s="384">
        <f t="shared" si="1"/>
        <v>5502</v>
      </c>
      <c r="I45" s="384">
        <f t="shared" si="2"/>
        <v>485950</v>
      </c>
      <c r="J45" s="384">
        <f t="shared" si="3"/>
        <v>156</v>
      </c>
      <c r="K45" s="384">
        <f t="shared" si="4"/>
        <v>45395</v>
      </c>
      <c r="L45" s="384">
        <f t="shared" si="5"/>
        <v>576</v>
      </c>
      <c r="M45" s="385">
        <f t="shared" si="6"/>
        <v>134397</v>
      </c>
      <c r="N45" s="384">
        <v>1380</v>
      </c>
      <c r="O45" s="384">
        <v>121486</v>
      </c>
      <c r="P45" s="384">
        <v>39</v>
      </c>
      <c r="Q45" s="384">
        <v>11348</v>
      </c>
      <c r="R45" s="384">
        <v>144</v>
      </c>
      <c r="S45" s="385">
        <f t="shared" si="7"/>
        <v>134394</v>
      </c>
      <c r="T45" s="384">
        <v>1374</v>
      </c>
      <c r="U45" s="384">
        <v>121486</v>
      </c>
      <c r="V45" s="384">
        <v>39</v>
      </c>
      <c r="W45" s="384">
        <v>11351</v>
      </c>
      <c r="X45" s="384">
        <v>144</v>
      </c>
      <c r="Y45" s="385">
        <f t="shared" si="8"/>
        <v>134397</v>
      </c>
      <c r="Z45" s="384">
        <v>1374</v>
      </c>
      <c r="AA45" s="384">
        <v>121492</v>
      </c>
      <c r="AB45" s="384">
        <v>39</v>
      </c>
      <c r="AC45" s="384">
        <v>11348</v>
      </c>
      <c r="AD45" s="384">
        <v>144</v>
      </c>
      <c r="AE45" s="385">
        <f t="shared" si="9"/>
        <v>134391</v>
      </c>
      <c r="AF45" s="384">
        <v>1374</v>
      </c>
      <c r="AG45" s="384">
        <v>121486</v>
      </c>
      <c r="AH45" s="384">
        <v>39</v>
      </c>
      <c r="AI45" s="384">
        <v>11348</v>
      </c>
      <c r="AJ45" s="384">
        <v>144</v>
      </c>
      <c r="AK45" s="386">
        <f t="shared" si="10"/>
        <v>342764</v>
      </c>
      <c r="AL45" s="384">
        <f t="shared" si="11"/>
        <v>3504</v>
      </c>
      <c r="AM45" s="384">
        <f t="shared" si="12"/>
        <v>309851</v>
      </c>
      <c r="AN45" s="384">
        <f t="shared" si="13"/>
        <v>100</v>
      </c>
      <c r="AO45" s="384">
        <f t="shared" si="14"/>
        <v>28941</v>
      </c>
      <c r="AP45" s="384">
        <f t="shared" si="15"/>
        <v>368</v>
      </c>
      <c r="AQ45" s="387">
        <f t="shared" si="16"/>
        <v>85691</v>
      </c>
      <c r="AR45" s="384">
        <v>876</v>
      </c>
      <c r="AS45" s="384">
        <v>77463</v>
      </c>
      <c r="AT45" s="384">
        <v>25</v>
      </c>
      <c r="AU45" s="384">
        <v>7235</v>
      </c>
      <c r="AV45" s="384">
        <v>92</v>
      </c>
      <c r="AW45" s="387">
        <f t="shared" si="17"/>
        <v>85691</v>
      </c>
      <c r="AX45" s="384">
        <v>876</v>
      </c>
      <c r="AY45" s="384">
        <v>77462</v>
      </c>
      <c r="AZ45" s="384">
        <v>25</v>
      </c>
      <c r="BA45" s="384">
        <v>7236</v>
      </c>
      <c r="BB45" s="384">
        <v>92</v>
      </c>
      <c r="BC45" s="387">
        <f t="shared" si="18"/>
        <v>85691</v>
      </c>
      <c r="BD45" s="384">
        <v>876</v>
      </c>
      <c r="BE45" s="384">
        <v>77463</v>
      </c>
      <c r="BF45" s="384">
        <v>25</v>
      </c>
      <c r="BG45" s="384">
        <v>7235</v>
      </c>
      <c r="BH45" s="384">
        <v>92</v>
      </c>
      <c r="BI45" s="387">
        <f t="shared" si="19"/>
        <v>85691</v>
      </c>
      <c r="BJ45" s="384">
        <v>876</v>
      </c>
      <c r="BK45" s="384">
        <v>77463</v>
      </c>
      <c r="BL45" s="384">
        <v>25</v>
      </c>
      <c r="BM45" s="384">
        <v>7235</v>
      </c>
      <c r="BN45" s="384">
        <v>92</v>
      </c>
      <c r="BO45" s="150"/>
    </row>
    <row r="46" spans="1:67" ht="38.25" x14ac:dyDescent="0.25">
      <c r="A46" s="143" t="s">
        <v>23</v>
      </c>
      <c r="B46" s="137">
        <v>501704</v>
      </c>
      <c r="C46" s="48">
        <v>170501</v>
      </c>
      <c r="D46" s="71" t="s">
        <v>296</v>
      </c>
      <c r="E46" s="144"/>
      <c r="F46" s="50" t="s">
        <v>272</v>
      </c>
      <c r="G46" s="383">
        <f t="shared" si="0"/>
        <v>0</v>
      </c>
      <c r="H46" s="384">
        <f t="shared" si="1"/>
        <v>0</v>
      </c>
      <c r="I46" s="384">
        <f t="shared" si="2"/>
        <v>0</v>
      </c>
      <c r="J46" s="384">
        <f t="shared" si="3"/>
        <v>0</v>
      </c>
      <c r="K46" s="384">
        <f t="shared" si="4"/>
        <v>0</v>
      </c>
      <c r="L46" s="384">
        <f t="shared" si="5"/>
        <v>0</v>
      </c>
      <c r="M46" s="385">
        <f t="shared" si="6"/>
        <v>0</v>
      </c>
      <c r="N46" s="384">
        <v>0</v>
      </c>
      <c r="O46" s="384">
        <v>0</v>
      </c>
      <c r="P46" s="384">
        <v>0</v>
      </c>
      <c r="Q46" s="384">
        <v>0</v>
      </c>
      <c r="R46" s="384">
        <v>0</v>
      </c>
      <c r="S46" s="385">
        <f t="shared" si="7"/>
        <v>0</v>
      </c>
      <c r="T46" s="384">
        <v>0</v>
      </c>
      <c r="U46" s="384">
        <v>0</v>
      </c>
      <c r="V46" s="384">
        <v>0</v>
      </c>
      <c r="W46" s="384">
        <v>0</v>
      </c>
      <c r="X46" s="384">
        <v>0</v>
      </c>
      <c r="Y46" s="385">
        <f t="shared" si="8"/>
        <v>0</v>
      </c>
      <c r="Z46" s="384">
        <v>0</v>
      </c>
      <c r="AA46" s="384">
        <v>0</v>
      </c>
      <c r="AB46" s="384">
        <v>0</v>
      </c>
      <c r="AC46" s="384">
        <v>0</v>
      </c>
      <c r="AD46" s="384">
        <v>0</v>
      </c>
      <c r="AE46" s="385">
        <f t="shared" si="9"/>
        <v>0</v>
      </c>
      <c r="AF46" s="384">
        <v>0</v>
      </c>
      <c r="AG46" s="384">
        <v>0</v>
      </c>
      <c r="AH46" s="384">
        <v>0</v>
      </c>
      <c r="AI46" s="384">
        <v>0</v>
      </c>
      <c r="AJ46" s="384">
        <v>0</v>
      </c>
      <c r="AK46" s="386">
        <f t="shared" si="10"/>
        <v>96568</v>
      </c>
      <c r="AL46" s="384">
        <f t="shared" si="11"/>
        <v>488</v>
      </c>
      <c r="AM46" s="384">
        <f t="shared" si="12"/>
        <v>91100</v>
      </c>
      <c r="AN46" s="384">
        <f t="shared" si="13"/>
        <v>12</v>
      </c>
      <c r="AO46" s="384">
        <f t="shared" si="14"/>
        <v>4856</v>
      </c>
      <c r="AP46" s="384">
        <f t="shared" si="15"/>
        <v>112</v>
      </c>
      <c r="AQ46" s="387">
        <f t="shared" si="16"/>
        <v>24141</v>
      </c>
      <c r="AR46" s="384">
        <v>122</v>
      </c>
      <c r="AS46" s="384">
        <v>22774</v>
      </c>
      <c r="AT46" s="384">
        <v>3</v>
      </c>
      <c r="AU46" s="384">
        <v>1214</v>
      </c>
      <c r="AV46" s="384">
        <v>28</v>
      </c>
      <c r="AW46" s="387">
        <f t="shared" si="17"/>
        <v>24141</v>
      </c>
      <c r="AX46" s="384">
        <v>122</v>
      </c>
      <c r="AY46" s="384">
        <v>22774</v>
      </c>
      <c r="AZ46" s="384">
        <v>3</v>
      </c>
      <c r="BA46" s="384">
        <v>1214</v>
      </c>
      <c r="BB46" s="384">
        <v>28</v>
      </c>
      <c r="BC46" s="387">
        <f t="shared" si="18"/>
        <v>24141</v>
      </c>
      <c r="BD46" s="384">
        <v>122</v>
      </c>
      <c r="BE46" s="384">
        <v>22774</v>
      </c>
      <c r="BF46" s="384">
        <v>3</v>
      </c>
      <c r="BG46" s="384">
        <v>1214</v>
      </c>
      <c r="BH46" s="384">
        <v>28</v>
      </c>
      <c r="BI46" s="387">
        <f t="shared" si="19"/>
        <v>24145</v>
      </c>
      <c r="BJ46" s="384">
        <v>122</v>
      </c>
      <c r="BK46" s="384">
        <v>22778</v>
      </c>
      <c r="BL46" s="384">
        <v>3</v>
      </c>
      <c r="BM46" s="384">
        <v>1214</v>
      </c>
      <c r="BN46" s="384">
        <v>28</v>
      </c>
    </row>
    <row r="47" spans="1:67" ht="38.25" x14ac:dyDescent="0.25">
      <c r="A47" s="143" t="s">
        <v>23</v>
      </c>
      <c r="B47" s="137">
        <v>501705</v>
      </c>
      <c r="C47" s="48">
        <v>170601</v>
      </c>
      <c r="D47" s="71" t="s">
        <v>53</v>
      </c>
      <c r="E47" s="144"/>
      <c r="F47" s="50" t="s">
        <v>272</v>
      </c>
      <c r="G47" s="383">
        <f t="shared" si="0"/>
        <v>0</v>
      </c>
      <c r="H47" s="384">
        <f t="shared" si="1"/>
        <v>0</v>
      </c>
      <c r="I47" s="384">
        <f t="shared" si="2"/>
        <v>0</v>
      </c>
      <c r="J47" s="384">
        <f t="shared" si="3"/>
        <v>0</v>
      </c>
      <c r="K47" s="384">
        <f t="shared" si="4"/>
        <v>0</v>
      </c>
      <c r="L47" s="384">
        <f t="shared" si="5"/>
        <v>0</v>
      </c>
      <c r="M47" s="385">
        <f t="shared" si="6"/>
        <v>0</v>
      </c>
      <c r="N47" s="384">
        <v>0</v>
      </c>
      <c r="O47" s="384">
        <v>0</v>
      </c>
      <c r="P47" s="384">
        <v>0</v>
      </c>
      <c r="Q47" s="384">
        <v>0</v>
      </c>
      <c r="R47" s="384">
        <v>0</v>
      </c>
      <c r="S47" s="385">
        <f t="shared" si="7"/>
        <v>0</v>
      </c>
      <c r="T47" s="384">
        <v>0</v>
      </c>
      <c r="U47" s="384">
        <v>0</v>
      </c>
      <c r="V47" s="384">
        <v>0</v>
      </c>
      <c r="W47" s="384">
        <v>0</v>
      </c>
      <c r="X47" s="384">
        <v>0</v>
      </c>
      <c r="Y47" s="385">
        <f t="shared" si="8"/>
        <v>0</v>
      </c>
      <c r="Z47" s="384">
        <v>0</v>
      </c>
      <c r="AA47" s="384">
        <v>0</v>
      </c>
      <c r="AB47" s="384">
        <v>0</v>
      </c>
      <c r="AC47" s="384">
        <v>0</v>
      </c>
      <c r="AD47" s="384">
        <v>0</v>
      </c>
      <c r="AE47" s="385">
        <f t="shared" si="9"/>
        <v>0</v>
      </c>
      <c r="AF47" s="384">
        <v>0</v>
      </c>
      <c r="AG47" s="384">
        <v>0</v>
      </c>
      <c r="AH47" s="384">
        <v>0</v>
      </c>
      <c r="AI47" s="384">
        <v>0</v>
      </c>
      <c r="AJ47" s="384">
        <v>0</v>
      </c>
      <c r="AK47" s="386">
        <f t="shared" si="10"/>
        <v>32429</v>
      </c>
      <c r="AL47" s="384">
        <f t="shared" si="11"/>
        <v>5508</v>
      </c>
      <c r="AM47" s="384">
        <f t="shared" si="12"/>
        <v>13341</v>
      </c>
      <c r="AN47" s="384">
        <f t="shared" si="13"/>
        <v>4141</v>
      </c>
      <c r="AO47" s="384">
        <f t="shared" si="14"/>
        <v>5541</v>
      </c>
      <c r="AP47" s="384">
        <f t="shared" si="15"/>
        <v>3898</v>
      </c>
      <c r="AQ47" s="387">
        <f t="shared" si="16"/>
        <v>8107</v>
      </c>
      <c r="AR47" s="384">
        <v>1377</v>
      </c>
      <c r="AS47" s="384">
        <v>5300</v>
      </c>
      <c r="AT47" s="384">
        <v>10</v>
      </c>
      <c r="AU47" s="384">
        <v>1410</v>
      </c>
      <c r="AV47" s="384">
        <v>10</v>
      </c>
      <c r="AW47" s="387">
        <f t="shared" si="17"/>
        <v>8107</v>
      </c>
      <c r="AX47" s="384">
        <v>1377</v>
      </c>
      <c r="AY47" s="384">
        <v>2680</v>
      </c>
      <c r="AZ47" s="384">
        <v>1377</v>
      </c>
      <c r="BA47" s="384">
        <v>1377</v>
      </c>
      <c r="BB47" s="384">
        <v>1296</v>
      </c>
      <c r="BC47" s="387">
        <f t="shared" si="18"/>
        <v>8107</v>
      </c>
      <c r="BD47" s="384">
        <v>1377</v>
      </c>
      <c r="BE47" s="384">
        <v>2680</v>
      </c>
      <c r="BF47" s="384">
        <v>1377</v>
      </c>
      <c r="BG47" s="384">
        <v>1377</v>
      </c>
      <c r="BH47" s="384">
        <v>1296</v>
      </c>
      <c r="BI47" s="387">
        <f t="shared" si="19"/>
        <v>8108</v>
      </c>
      <c r="BJ47" s="384">
        <v>1377</v>
      </c>
      <c r="BK47" s="384">
        <v>2681</v>
      </c>
      <c r="BL47" s="384">
        <v>1377</v>
      </c>
      <c r="BM47" s="384">
        <v>1377</v>
      </c>
      <c r="BN47" s="384">
        <v>1296</v>
      </c>
    </row>
    <row r="48" spans="1:67" ht="38.25" x14ac:dyDescent="0.25">
      <c r="A48" s="143" t="s">
        <v>30</v>
      </c>
      <c r="B48" s="137">
        <v>501707</v>
      </c>
      <c r="C48" s="48">
        <v>171001</v>
      </c>
      <c r="D48" s="71" t="s">
        <v>175</v>
      </c>
      <c r="E48" s="144"/>
      <c r="F48" s="50" t="s">
        <v>272</v>
      </c>
      <c r="G48" s="383">
        <f t="shared" si="0"/>
        <v>0</v>
      </c>
      <c r="H48" s="384">
        <f t="shared" si="1"/>
        <v>0</v>
      </c>
      <c r="I48" s="384">
        <f t="shared" si="2"/>
        <v>0</v>
      </c>
      <c r="J48" s="384">
        <f t="shared" si="3"/>
        <v>0</v>
      </c>
      <c r="K48" s="384">
        <f t="shared" si="4"/>
        <v>0</v>
      </c>
      <c r="L48" s="384">
        <f t="shared" si="5"/>
        <v>0</v>
      </c>
      <c r="M48" s="385">
        <f t="shared" si="6"/>
        <v>0</v>
      </c>
      <c r="N48" s="384">
        <v>0</v>
      </c>
      <c r="O48" s="384">
        <v>0</v>
      </c>
      <c r="P48" s="384">
        <v>0</v>
      </c>
      <c r="Q48" s="384">
        <v>0</v>
      </c>
      <c r="R48" s="384">
        <v>0</v>
      </c>
      <c r="S48" s="385">
        <f t="shared" si="7"/>
        <v>0</v>
      </c>
      <c r="T48" s="384">
        <v>0</v>
      </c>
      <c r="U48" s="384">
        <v>0</v>
      </c>
      <c r="V48" s="384">
        <v>0</v>
      </c>
      <c r="W48" s="384">
        <v>0</v>
      </c>
      <c r="X48" s="384">
        <v>0</v>
      </c>
      <c r="Y48" s="385">
        <f t="shared" si="8"/>
        <v>0</v>
      </c>
      <c r="Z48" s="384">
        <v>0</v>
      </c>
      <c r="AA48" s="384">
        <v>0</v>
      </c>
      <c r="AB48" s="384">
        <v>0</v>
      </c>
      <c r="AC48" s="384">
        <v>0</v>
      </c>
      <c r="AD48" s="384">
        <v>0</v>
      </c>
      <c r="AE48" s="385">
        <f t="shared" si="9"/>
        <v>0</v>
      </c>
      <c r="AF48" s="384">
        <v>0</v>
      </c>
      <c r="AG48" s="384">
        <v>0</v>
      </c>
      <c r="AH48" s="384">
        <v>0</v>
      </c>
      <c r="AI48" s="384">
        <v>0</v>
      </c>
      <c r="AJ48" s="384">
        <v>0</v>
      </c>
      <c r="AK48" s="386">
        <f t="shared" si="10"/>
        <v>9346</v>
      </c>
      <c r="AL48" s="384">
        <f t="shared" si="11"/>
        <v>1468</v>
      </c>
      <c r="AM48" s="384">
        <f t="shared" si="12"/>
        <v>3305</v>
      </c>
      <c r="AN48" s="384">
        <f t="shared" si="13"/>
        <v>1406</v>
      </c>
      <c r="AO48" s="384">
        <f t="shared" si="14"/>
        <v>1761</v>
      </c>
      <c r="AP48" s="384">
        <f t="shared" si="15"/>
        <v>1406</v>
      </c>
      <c r="AQ48" s="387">
        <f t="shared" si="16"/>
        <v>2337</v>
      </c>
      <c r="AR48" s="384">
        <v>67</v>
      </c>
      <c r="AS48" s="384">
        <v>1900</v>
      </c>
      <c r="AT48" s="384">
        <v>5</v>
      </c>
      <c r="AU48" s="384">
        <v>360</v>
      </c>
      <c r="AV48" s="384">
        <v>5</v>
      </c>
      <c r="AW48" s="387">
        <f t="shared" si="17"/>
        <v>2335</v>
      </c>
      <c r="AX48" s="384">
        <v>467</v>
      </c>
      <c r="AY48" s="384">
        <v>467</v>
      </c>
      <c r="AZ48" s="384">
        <v>467</v>
      </c>
      <c r="BA48" s="384">
        <v>467</v>
      </c>
      <c r="BB48" s="384">
        <v>467</v>
      </c>
      <c r="BC48" s="387">
        <f t="shared" si="18"/>
        <v>2337</v>
      </c>
      <c r="BD48" s="384">
        <v>467</v>
      </c>
      <c r="BE48" s="384">
        <v>469</v>
      </c>
      <c r="BF48" s="384">
        <v>467</v>
      </c>
      <c r="BG48" s="384">
        <v>467</v>
      </c>
      <c r="BH48" s="384">
        <v>467</v>
      </c>
      <c r="BI48" s="387">
        <f t="shared" si="19"/>
        <v>2337</v>
      </c>
      <c r="BJ48" s="384">
        <v>467</v>
      </c>
      <c r="BK48" s="384">
        <v>469</v>
      </c>
      <c r="BL48" s="384">
        <v>467</v>
      </c>
      <c r="BM48" s="384">
        <v>467</v>
      </c>
      <c r="BN48" s="384">
        <v>467</v>
      </c>
    </row>
    <row r="49" spans="1:67" ht="38.25" x14ac:dyDescent="0.25">
      <c r="A49" s="143" t="s">
        <v>30</v>
      </c>
      <c r="B49" s="137">
        <v>501709</v>
      </c>
      <c r="C49" s="48">
        <v>171201</v>
      </c>
      <c r="D49" s="71" t="s">
        <v>297</v>
      </c>
      <c r="E49" s="144"/>
      <c r="F49" s="50" t="s">
        <v>272</v>
      </c>
      <c r="G49" s="383">
        <f t="shared" si="0"/>
        <v>0</v>
      </c>
      <c r="H49" s="384">
        <f t="shared" si="1"/>
        <v>0</v>
      </c>
      <c r="I49" s="384">
        <f t="shared" si="2"/>
        <v>0</v>
      </c>
      <c r="J49" s="384">
        <f t="shared" si="3"/>
        <v>0</v>
      </c>
      <c r="K49" s="384">
        <f t="shared" si="4"/>
        <v>0</v>
      </c>
      <c r="L49" s="384">
        <f t="shared" si="5"/>
        <v>0</v>
      </c>
      <c r="M49" s="385">
        <f t="shared" si="6"/>
        <v>0</v>
      </c>
      <c r="N49" s="384">
        <v>0</v>
      </c>
      <c r="O49" s="384">
        <v>0</v>
      </c>
      <c r="P49" s="384">
        <v>0</v>
      </c>
      <c r="Q49" s="384">
        <v>0</v>
      </c>
      <c r="R49" s="384">
        <v>0</v>
      </c>
      <c r="S49" s="385">
        <f t="shared" si="7"/>
        <v>0</v>
      </c>
      <c r="T49" s="384">
        <v>0</v>
      </c>
      <c r="U49" s="384">
        <v>0</v>
      </c>
      <c r="V49" s="384">
        <v>0</v>
      </c>
      <c r="W49" s="384">
        <v>0</v>
      </c>
      <c r="X49" s="384">
        <v>0</v>
      </c>
      <c r="Y49" s="385">
        <f t="shared" si="8"/>
        <v>0</v>
      </c>
      <c r="Z49" s="384">
        <v>0</v>
      </c>
      <c r="AA49" s="384">
        <v>0</v>
      </c>
      <c r="AB49" s="384">
        <v>0</v>
      </c>
      <c r="AC49" s="384">
        <v>0</v>
      </c>
      <c r="AD49" s="384">
        <v>0</v>
      </c>
      <c r="AE49" s="385">
        <f t="shared" si="9"/>
        <v>0</v>
      </c>
      <c r="AF49" s="384">
        <v>0</v>
      </c>
      <c r="AG49" s="384">
        <v>0</v>
      </c>
      <c r="AH49" s="384">
        <v>0</v>
      </c>
      <c r="AI49" s="384">
        <v>0</v>
      </c>
      <c r="AJ49" s="384">
        <v>0</v>
      </c>
      <c r="AK49" s="386">
        <f t="shared" si="10"/>
        <v>3065</v>
      </c>
      <c r="AL49" s="384">
        <f t="shared" si="11"/>
        <v>40</v>
      </c>
      <c r="AM49" s="384">
        <f t="shared" si="12"/>
        <v>2801</v>
      </c>
      <c r="AN49" s="384">
        <f t="shared" si="13"/>
        <v>20</v>
      </c>
      <c r="AO49" s="384">
        <f t="shared" si="14"/>
        <v>200</v>
      </c>
      <c r="AP49" s="384">
        <f t="shared" si="15"/>
        <v>4</v>
      </c>
      <c r="AQ49" s="387">
        <f t="shared" si="16"/>
        <v>767</v>
      </c>
      <c r="AR49" s="384">
        <v>10</v>
      </c>
      <c r="AS49" s="384">
        <v>701</v>
      </c>
      <c r="AT49" s="384">
        <v>5</v>
      </c>
      <c r="AU49" s="384">
        <v>50</v>
      </c>
      <c r="AV49" s="384">
        <v>1</v>
      </c>
      <c r="AW49" s="387">
        <f t="shared" si="17"/>
        <v>767</v>
      </c>
      <c r="AX49" s="384">
        <v>10</v>
      </c>
      <c r="AY49" s="384">
        <v>701</v>
      </c>
      <c r="AZ49" s="384">
        <v>5</v>
      </c>
      <c r="BA49" s="384">
        <v>50</v>
      </c>
      <c r="BB49" s="384">
        <v>1</v>
      </c>
      <c r="BC49" s="387">
        <f t="shared" si="18"/>
        <v>767</v>
      </c>
      <c r="BD49" s="384">
        <v>10</v>
      </c>
      <c r="BE49" s="384">
        <v>701</v>
      </c>
      <c r="BF49" s="384">
        <v>5</v>
      </c>
      <c r="BG49" s="384">
        <v>50</v>
      </c>
      <c r="BH49" s="384">
        <v>1</v>
      </c>
      <c r="BI49" s="387">
        <f t="shared" si="19"/>
        <v>764</v>
      </c>
      <c r="BJ49" s="384">
        <v>10</v>
      </c>
      <c r="BK49" s="384">
        <v>698</v>
      </c>
      <c r="BL49" s="384">
        <v>5</v>
      </c>
      <c r="BM49" s="384">
        <v>50</v>
      </c>
      <c r="BN49" s="384">
        <v>1</v>
      </c>
    </row>
    <row r="50" spans="1:67" ht="38.25" x14ac:dyDescent="0.25">
      <c r="A50" s="143" t="s">
        <v>30</v>
      </c>
      <c r="B50" s="137">
        <v>501710</v>
      </c>
      <c r="C50" s="48">
        <v>171301</v>
      </c>
      <c r="D50" s="71" t="s">
        <v>298</v>
      </c>
      <c r="E50" s="144"/>
      <c r="F50" s="50" t="s">
        <v>272</v>
      </c>
      <c r="G50" s="383">
        <f t="shared" si="0"/>
        <v>0</v>
      </c>
      <c r="H50" s="384">
        <f t="shared" si="1"/>
        <v>0</v>
      </c>
      <c r="I50" s="384">
        <f t="shared" si="2"/>
        <v>0</v>
      </c>
      <c r="J50" s="384">
        <f t="shared" si="3"/>
        <v>0</v>
      </c>
      <c r="K50" s="384">
        <f t="shared" si="4"/>
        <v>0</v>
      </c>
      <c r="L50" s="384">
        <f t="shared" si="5"/>
        <v>0</v>
      </c>
      <c r="M50" s="385">
        <f t="shared" si="6"/>
        <v>0</v>
      </c>
      <c r="N50" s="384">
        <v>0</v>
      </c>
      <c r="O50" s="384">
        <v>0</v>
      </c>
      <c r="P50" s="384">
        <v>0</v>
      </c>
      <c r="Q50" s="384">
        <v>0</v>
      </c>
      <c r="R50" s="384">
        <v>0</v>
      </c>
      <c r="S50" s="385">
        <f t="shared" si="7"/>
        <v>0</v>
      </c>
      <c r="T50" s="384">
        <v>0</v>
      </c>
      <c r="U50" s="384">
        <v>0</v>
      </c>
      <c r="V50" s="384">
        <v>0</v>
      </c>
      <c r="W50" s="384">
        <v>0</v>
      </c>
      <c r="X50" s="384">
        <v>0</v>
      </c>
      <c r="Y50" s="385">
        <f t="shared" si="8"/>
        <v>0</v>
      </c>
      <c r="Z50" s="384">
        <v>0</v>
      </c>
      <c r="AA50" s="384">
        <v>0</v>
      </c>
      <c r="AB50" s="384">
        <v>0</v>
      </c>
      <c r="AC50" s="384">
        <v>0</v>
      </c>
      <c r="AD50" s="384">
        <v>0</v>
      </c>
      <c r="AE50" s="385">
        <f t="shared" si="9"/>
        <v>0</v>
      </c>
      <c r="AF50" s="384">
        <v>0</v>
      </c>
      <c r="AG50" s="384">
        <v>0</v>
      </c>
      <c r="AH50" s="384">
        <v>0</v>
      </c>
      <c r="AI50" s="384">
        <v>0</v>
      </c>
      <c r="AJ50" s="384">
        <v>0</v>
      </c>
      <c r="AK50" s="386">
        <f t="shared" si="10"/>
        <v>2236</v>
      </c>
      <c r="AL50" s="384">
        <f t="shared" si="11"/>
        <v>52</v>
      </c>
      <c r="AM50" s="384">
        <f t="shared" si="12"/>
        <v>2032</v>
      </c>
      <c r="AN50" s="384">
        <f t="shared" si="13"/>
        <v>4</v>
      </c>
      <c r="AO50" s="384">
        <f t="shared" si="14"/>
        <v>148</v>
      </c>
      <c r="AP50" s="384">
        <f t="shared" si="15"/>
        <v>0</v>
      </c>
      <c r="AQ50" s="387">
        <f t="shared" si="16"/>
        <v>560</v>
      </c>
      <c r="AR50" s="384">
        <v>13</v>
      </c>
      <c r="AS50" s="384">
        <v>509</v>
      </c>
      <c r="AT50" s="384">
        <v>1</v>
      </c>
      <c r="AU50" s="384">
        <v>37</v>
      </c>
      <c r="AV50" s="384">
        <v>0</v>
      </c>
      <c r="AW50" s="387">
        <f t="shared" si="17"/>
        <v>558</v>
      </c>
      <c r="AX50" s="384">
        <v>13</v>
      </c>
      <c r="AY50" s="384">
        <v>507</v>
      </c>
      <c r="AZ50" s="384">
        <v>1</v>
      </c>
      <c r="BA50" s="384">
        <v>37</v>
      </c>
      <c r="BB50" s="384">
        <v>0</v>
      </c>
      <c r="BC50" s="387">
        <f t="shared" si="18"/>
        <v>560</v>
      </c>
      <c r="BD50" s="384">
        <v>13</v>
      </c>
      <c r="BE50" s="384">
        <v>509</v>
      </c>
      <c r="BF50" s="384">
        <v>1</v>
      </c>
      <c r="BG50" s="384">
        <v>37</v>
      </c>
      <c r="BH50" s="384">
        <v>0</v>
      </c>
      <c r="BI50" s="387">
        <f t="shared" si="19"/>
        <v>558</v>
      </c>
      <c r="BJ50" s="384">
        <v>13</v>
      </c>
      <c r="BK50" s="384">
        <v>507</v>
      </c>
      <c r="BL50" s="384">
        <v>1</v>
      </c>
      <c r="BM50" s="384">
        <v>37</v>
      </c>
      <c r="BN50" s="384">
        <v>0</v>
      </c>
    </row>
    <row r="51" spans="1:67" ht="38.25" x14ac:dyDescent="0.25">
      <c r="A51" s="143" t="s">
        <v>30</v>
      </c>
      <c r="B51" s="137">
        <v>501712</v>
      </c>
      <c r="C51" s="48">
        <v>171501</v>
      </c>
      <c r="D51" s="71" t="s">
        <v>299</v>
      </c>
      <c r="E51" s="144"/>
      <c r="F51" s="50" t="s">
        <v>272</v>
      </c>
      <c r="G51" s="383">
        <f t="shared" si="0"/>
        <v>0</v>
      </c>
      <c r="H51" s="384">
        <f t="shared" si="1"/>
        <v>0</v>
      </c>
      <c r="I51" s="384">
        <f t="shared" si="2"/>
        <v>0</v>
      </c>
      <c r="J51" s="384">
        <f t="shared" si="3"/>
        <v>0</v>
      </c>
      <c r="K51" s="384">
        <f t="shared" si="4"/>
        <v>0</v>
      </c>
      <c r="L51" s="384">
        <f t="shared" si="5"/>
        <v>0</v>
      </c>
      <c r="M51" s="385">
        <f t="shared" si="6"/>
        <v>0</v>
      </c>
      <c r="N51" s="384">
        <v>0</v>
      </c>
      <c r="O51" s="384">
        <v>0</v>
      </c>
      <c r="P51" s="384">
        <v>0</v>
      </c>
      <c r="Q51" s="384">
        <v>0</v>
      </c>
      <c r="R51" s="384">
        <v>0</v>
      </c>
      <c r="S51" s="385">
        <f t="shared" si="7"/>
        <v>0</v>
      </c>
      <c r="T51" s="384">
        <v>0</v>
      </c>
      <c r="U51" s="384">
        <v>0</v>
      </c>
      <c r="V51" s="384">
        <v>0</v>
      </c>
      <c r="W51" s="384">
        <v>0</v>
      </c>
      <c r="X51" s="384">
        <v>0</v>
      </c>
      <c r="Y51" s="385">
        <f t="shared" si="8"/>
        <v>0</v>
      </c>
      <c r="Z51" s="384">
        <v>0</v>
      </c>
      <c r="AA51" s="384">
        <v>0</v>
      </c>
      <c r="AB51" s="384">
        <v>0</v>
      </c>
      <c r="AC51" s="384">
        <v>0</v>
      </c>
      <c r="AD51" s="384">
        <v>0</v>
      </c>
      <c r="AE51" s="385">
        <f t="shared" si="9"/>
        <v>0</v>
      </c>
      <c r="AF51" s="384">
        <v>0</v>
      </c>
      <c r="AG51" s="384">
        <v>0</v>
      </c>
      <c r="AH51" s="384">
        <v>0</v>
      </c>
      <c r="AI51" s="384">
        <v>0</v>
      </c>
      <c r="AJ51" s="384">
        <v>0</v>
      </c>
      <c r="AK51" s="386">
        <f t="shared" si="10"/>
        <v>2953</v>
      </c>
      <c r="AL51" s="384">
        <f t="shared" si="11"/>
        <v>148</v>
      </c>
      <c r="AM51" s="384">
        <f t="shared" si="12"/>
        <v>2509</v>
      </c>
      <c r="AN51" s="384">
        <f t="shared" si="13"/>
        <v>0</v>
      </c>
      <c r="AO51" s="384">
        <f t="shared" si="14"/>
        <v>296</v>
      </c>
      <c r="AP51" s="384">
        <f t="shared" si="15"/>
        <v>0</v>
      </c>
      <c r="AQ51" s="387">
        <f t="shared" si="16"/>
        <v>738</v>
      </c>
      <c r="AR51" s="384">
        <v>37</v>
      </c>
      <c r="AS51" s="384">
        <v>627</v>
      </c>
      <c r="AT51" s="384">
        <v>0</v>
      </c>
      <c r="AU51" s="384">
        <v>74</v>
      </c>
      <c r="AV51" s="384">
        <v>0</v>
      </c>
      <c r="AW51" s="387">
        <f t="shared" si="17"/>
        <v>739</v>
      </c>
      <c r="AX51" s="384">
        <v>37</v>
      </c>
      <c r="AY51" s="384">
        <v>628</v>
      </c>
      <c r="AZ51" s="384">
        <v>0</v>
      </c>
      <c r="BA51" s="384">
        <v>74</v>
      </c>
      <c r="BB51" s="384">
        <v>0</v>
      </c>
      <c r="BC51" s="387">
        <f t="shared" si="18"/>
        <v>738</v>
      </c>
      <c r="BD51" s="384">
        <v>37</v>
      </c>
      <c r="BE51" s="384">
        <v>627</v>
      </c>
      <c r="BF51" s="384">
        <v>0</v>
      </c>
      <c r="BG51" s="384">
        <v>74</v>
      </c>
      <c r="BH51" s="384">
        <v>0</v>
      </c>
      <c r="BI51" s="387">
        <f t="shared" si="19"/>
        <v>738</v>
      </c>
      <c r="BJ51" s="384">
        <v>37</v>
      </c>
      <c r="BK51" s="384">
        <v>627</v>
      </c>
      <c r="BL51" s="384">
        <v>0</v>
      </c>
      <c r="BM51" s="384">
        <v>74</v>
      </c>
      <c r="BN51" s="384">
        <v>0</v>
      </c>
    </row>
    <row r="52" spans="1:67" ht="38.25" x14ac:dyDescent="0.25">
      <c r="A52" s="15" t="s">
        <v>23</v>
      </c>
      <c r="B52" s="16">
        <v>501901</v>
      </c>
      <c r="C52" s="48">
        <v>190101</v>
      </c>
      <c r="D52" s="71" t="s">
        <v>56</v>
      </c>
      <c r="E52" s="48">
        <v>3</v>
      </c>
      <c r="F52" s="50" t="s">
        <v>272</v>
      </c>
      <c r="G52" s="383">
        <f t="shared" si="0"/>
        <v>686609</v>
      </c>
      <c r="H52" s="384">
        <f t="shared" si="1"/>
        <v>9418</v>
      </c>
      <c r="I52" s="384">
        <f t="shared" si="2"/>
        <v>272291</v>
      </c>
      <c r="J52" s="384">
        <f t="shared" si="3"/>
        <v>188</v>
      </c>
      <c r="K52" s="384">
        <f t="shared" si="4"/>
        <v>404292</v>
      </c>
      <c r="L52" s="384">
        <f t="shared" si="5"/>
        <v>420</v>
      </c>
      <c r="M52" s="385">
        <f t="shared" si="6"/>
        <v>171654</v>
      </c>
      <c r="N52" s="384">
        <v>2357</v>
      </c>
      <c r="O52" s="384">
        <v>68072</v>
      </c>
      <c r="P52" s="384">
        <v>47</v>
      </c>
      <c r="Q52" s="384">
        <v>101073</v>
      </c>
      <c r="R52" s="384">
        <v>105</v>
      </c>
      <c r="S52" s="385">
        <f t="shared" si="7"/>
        <v>171651</v>
      </c>
      <c r="T52" s="384">
        <v>2354</v>
      </c>
      <c r="U52" s="384">
        <v>68072</v>
      </c>
      <c r="V52" s="384">
        <v>47</v>
      </c>
      <c r="W52" s="384">
        <v>101073</v>
      </c>
      <c r="X52" s="384">
        <v>105</v>
      </c>
      <c r="Y52" s="385">
        <f t="shared" si="8"/>
        <v>171654</v>
      </c>
      <c r="Z52" s="384">
        <v>2354</v>
      </c>
      <c r="AA52" s="384">
        <v>68075</v>
      </c>
      <c r="AB52" s="384">
        <v>47</v>
      </c>
      <c r="AC52" s="384">
        <v>101073</v>
      </c>
      <c r="AD52" s="384">
        <v>105</v>
      </c>
      <c r="AE52" s="385">
        <f t="shared" si="9"/>
        <v>171650</v>
      </c>
      <c r="AF52" s="384">
        <v>2353</v>
      </c>
      <c r="AG52" s="384">
        <v>68072</v>
      </c>
      <c r="AH52" s="384">
        <v>47</v>
      </c>
      <c r="AI52" s="384">
        <v>101073</v>
      </c>
      <c r="AJ52" s="384">
        <v>105</v>
      </c>
      <c r="AK52" s="386">
        <f t="shared" si="10"/>
        <v>477996</v>
      </c>
      <c r="AL52" s="384">
        <f t="shared" si="11"/>
        <v>6556</v>
      </c>
      <c r="AM52" s="384">
        <f t="shared" si="12"/>
        <v>189557</v>
      </c>
      <c r="AN52" s="384">
        <f t="shared" si="13"/>
        <v>132</v>
      </c>
      <c r="AO52" s="384">
        <f t="shared" si="14"/>
        <v>281459</v>
      </c>
      <c r="AP52" s="384">
        <f t="shared" si="15"/>
        <v>292</v>
      </c>
      <c r="AQ52" s="387">
        <f t="shared" si="16"/>
        <v>119501</v>
      </c>
      <c r="AR52" s="384">
        <v>1639</v>
      </c>
      <c r="AS52" s="384">
        <v>47390</v>
      </c>
      <c r="AT52" s="384">
        <v>33</v>
      </c>
      <c r="AU52" s="384">
        <v>70366</v>
      </c>
      <c r="AV52" s="384">
        <v>73</v>
      </c>
      <c r="AW52" s="387">
        <f t="shared" si="17"/>
        <v>119497</v>
      </c>
      <c r="AX52" s="384">
        <v>1639</v>
      </c>
      <c r="AY52" s="384">
        <v>47389</v>
      </c>
      <c r="AZ52" s="384">
        <v>33</v>
      </c>
      <c r="BA52" s="384">
        <v>70363</v>
      </c>
      <c r="BB52" s="384">
        <v>73</v>
      </c>
      <c r="BC52" s="387">
        <f t="shared" si="18"/>
        <v>119501</v>
      </c>
      <c r="BD52" s="384">
        <v>1639</v>
      </c>
      <c r="BE52" s="384">
        <v>47390</v>
      </c>
      <c r="BF52" s="384">
        <v>33</v>
      </c>
      <c r="BG52" s="384">
        <v>70366</v>
      </c>
      <c r="BH52" s="384">
        <v>73</v>
      </c>
      <c r="BI52" s="387">
        <f t="shared" si="19"/>
        <v>119497</v>
      </c>
      <c r="BJ52" s="384">
        <v>1639</v>
      </c>
      <c r="BK52" s="384">
        <v>47388</v>
      </c>
      <c r="BL52" s="384">
        <v>33</v>
      </c>
      <c r="BM52" s="384">
        <v>70364</v>
      </c>
      <c r="BN52" s="384">
        <v>73</v>
      </c>
      <c r="BO52" s="150"/>
    </row>
    <row r="53" spans="1:67" ht="38.25" x14ac:dyDescent="0.25">
      <c r="A53" s="143" t="s">
        <v>30</v>
      </c>
      <c r="B53" s="137">
        <v>501912</v>
      </c>
      <c r="C53" s="48">
        <v>191201</v>
      </c>
      <c r="D53" s="71" t="s">
        <v>57</v>
      </c>
      <c r="E53" s="144"/>
      <c r="F53" s="50" t="s">
        <v>272</v>
      </c>
      <c r="G53" s="383">
        <f t="shared" si="0"/>
        <v>0</v>
      </c>
      <c r="H53" s="384">
        <f t="shared" si="1"/>
        <v>0</v>
      </c>
      <c r="I53" s="384">
        <f t="shared" si="2"/>
        <v>0</v>
      </c>
      <c r="J53" s="384">
        <f t="shared" si="3"/>
        <v>0</v>
      </c>
      <c r="K53" s="384">
        <f t="shared" si="4"/>
        <v>0</v>
      </c>
      <c r="L53" s="384">
        <f t="shared" si="5"/>
        <v>0</v>
      </c>
      <c r="M53" s="385">
        <f t="shared" si="6"/>
        <v>0</v>
      </c>
      <c r="N53" s="384">
        <v>0</v>
      </c>
      <c r="O53" s="384">
        <v>0</v>
      </c>
      <c r="P53" s="384">
        <v>0</v>
      </c>
      <c r="Q53" s="384">
        <v>0</v>
      </c>
      <c r="R53" s="384">
        <v>0</v>
      </c>
      <c r="S53" s="385">
        <f t="shared" si="7"/>
        <v>0</v>
      </c>
      <c r="T53" s="384">
        <v>0</v>
      </c>
      <c r="U53" s="384">
        <v>0</v>
      </c>
      <c r="V53" s="384">
        <v>0</v>
      </c>
      <c r="W53" s="384">
        <v>0</v>
      </c>
      <c r="X53" s="384">
        <v>0</v>
      </c>
      <c r="Y53" s="385">
        <f t="shared" si="8"/>
        <v>0</v>
      </c>
      <c r="Z53" s="384">
        <v>0</v>
      </c>
      <c r="AA53" s="384">
        <v>0</v>
      </c>
      <c r="AB53" s="384">
        <v>0</v>
      </c>
      <c r="AC53" s="384">
        <v>0</v>
      </c>
      <c r="AD53" s="384">
        <v>0</v>
      </c>
      <c r="AE53" s="385">
        <f t="shared" si="9"/>
        <v>0</v>
      </c>
      <c r="AF53" s="384">
        <v>0</v>
      </c>
      <c r="AG53" s="384">
        <v>0</v>
      </c>
      <c r="AH53" s="384">
        <v>0</v>
      </c>
      <c r="AI53" s="384">
        <v>0</v>
      </c>
      <c r="AJ53" s="384">
        <v>0</v>
      </c>
      <c r="AK53" s="386">
        <f t="shared" si="10"/>
        <v>6069</v>
      </c>
      <c r="AL53" s="384">
        <f t="shared" si="11"/>
        <v>20</v>
      </c>
      <c r="AM53" s="384">
        <f t="shared" si="12"/>
        <v>2312</v>
      </c>
      <c r="AN53" s="384">
        <f t="shared" si="13"/>
        <v>0</v>
      </c>
      <c r="AO53" s="384">
        <f t="shared" si="14"/>
        <v>3737</v>
      </c>
      <c r="AP53" s="384">
        <f t="shared" si="15"/>
        <v>0</v>
      </c>
      <c r="AQ53" s="387">
        <f t="shared" si="16"/>
        <v>1518</v>
      </c>
      <c r="AR53" s="384">
        <v>20</v>
      </c>
      <c r="AS53" s="384">
        <v>578</v>
      </c>
      <c r="AT53" s="384">
        <v>0</v>
      </c>
      <c r="AU53" s="384">
        <v>920</v>
      </c>
      <c r="AV53" s="384">
        <v>0</v>
      </c>
      <c r="AW53" s="387">
        <f t="shared" si="17"/>
        <v>1516</v>
      </c>
      <c r="AX53" s="384">
        <v>0</v>
      </c>
      <c r="AY53" s="384">
        <v>578</v>
      </c>
      <c r="AZ53" s="384">
        <v>0</v>
      </c>
      <c r="BA53" s="384">
        <v>938</v>
      </c>
      <c r="BB53" s="384">
        <v>0</v>
      </c>
      <c r="BC53" s="387">
        <f t="shared" si="18"/>
        <v>1518</v>
      </c>
      <c r="BD53" s="384">
        <v>0</v>
      </c>
      <c r="BE53" s="384">
        <v>578</v>
      </c>
      <c r="BF53" s="384">
        <v>0</v>
      </c>
      <c r="BG53" s="384">
        <v>940</v>
      </c>
      <c r="BH53" s="384">
        <v>0</v>
      </c>
      <c r="BI53" s="387">
        <f t="shared" si="19"/>
        <v>1517</v>
      </c>
      <c r="BJ53" s="384">
        <v>0</v>
      </c>
      <c r="BK53" s="384">
        <v>578</v>
      </c>
      <c r="BL53" s="384">
        <v>0</v>
      </c>
      <c r="BM53" s="384">
        <v>939</v>
      </c>
      <c r="BN53" s="384">
        <v>0</v>
      </c>
    </row>
    <row r="54" spans="1:67" ht="38.25" x14ac:dyDescent="0.25">
      <c r="A54" s="143" t="s">
        <v>23</v>
      </c>
      <c r="B54" s="137">
        <v>501914</v>
      </c>
      <c r="C54" s="48">
        <v>191401</v>
      </c>
      <c r="D54" s="71" t="s">
        <v>58</v>
      </c>
      <c r="E54" s="144"/>
      <c r="F54" s="50" t="s">
        <v>272</v>
      </c>
      <c r="G54" s="383">
        <f t="shared" si="0"/>
        <v>0</v>
      </c>
      <c r="H54" s="384">
        <f t="shared" si="1"/>
        <v>0</v>
      </c>
      <c r="I54" s="384">
        <f t="shared" si="2"/>
        <v>0</v>
      </c>
      <c r="J54" s="384">
        <f t="shared" si="3"/>
        <v>0</v>
      </c>
      <c r="K54" s="384">
        <f t="shared" si="4"/>
        <v>0</v>
      </c>
      <c r="L54" s="384">
        <f t="shared" si="5"/>
        <v>0</v>
      </c>
      <c r="M54" s="385">
        <f t="shared" si="6"/>
        <v>0</v>
      </c>
      <c r="N54" s="384">
        <v>0</v>
      </c>
      <c r="O54" s="384">
        <v>0</v>
      </c>
      <c r="P54" s="384">
        <v>0</v>
      </c>
      <c r="Q54" s="384">
        <v>0</v>
      </c>
      <c r="R54" s="384">
        <v>0</v>
      </c>
      <c r="S54" s="385">
        <f t="shared" si="7"/>
        <v>0</v>
      </c>
      <c r="T54" s="384">
        <v>0</v>
      </c>
      <c r="U54" s="384">
        <v>0</v>
      </c>
      <c r="V54" s="384">
        <v>0</v>
      </c>
      <c r="W54" s="384">
        <v>0</v>
      </c>
      <c r="X54" s="384">
        <v>0</v>
      </c>
      <c r="Y54" s="385">
        <f t="shared" si="8"/>
        <v>0</v>
      </c>
      <c r="Z54" s="384">
        <v>0</v>
      </c>
      <c r="AA54" s="384">
        <v>0</v>
      </c>
      <c r="AB54" s="384">
        <v>0</v>
      </c>
      <c r="AC54" s="384">
        <v>0</v>
      </c>
      <c r="AD54" s="384">
        <v>0</v>
      </c>
      <c r="AE54" s="385">
        <f t="shared" si="9"/>
        <v>0</v>
      </c>
      <c r="AF54" s="384">
        <v>0</v>
      </c>
      <c r="AG54" s="384">
        <v>0</v>
      </c>
      <c r="AH54" s="384">
        <v>0</v>
      </c>
      <c r="AI54" s="384">
        <v>0</v>
      </c>
      <c r="AJ54" s="384">
        <v>0</v>
      </c>
      <c r="AK54" s="386">
        <f t="shared" si="10"/>
        <v>122766</v>
      </c>
      <c r="AL54" s="384">
        <f t="shared" si="11"/>
        <v>636</v>
      </c>
      <c r="AM54" s="384">
        <f t="shared" si="12"/>
        <v>61293</v>
      </c>
      <c r="AN54" s="384">
        <f t="shared" si="13"/>
        <v>44</v>
      </c>
      <c r="AO54" s="384">
        <f t="shared" si="14"/>
        <v>60777</v>
      </c>
      <c r="AP54" s="384">
        <f t="shared" si="15"/>
        <v>16</v>
      </c>
      <c r="AQ54" s="387">
        <f t="shared" si="16"/>
        <v>30691</v>
      </c>
      <c r="AR54" s="384">
        <v>159</v>
      </c>
      <c r="AS54" s="384">
        <v>15323</v>
      </c>
      <c r="AT54" s="384">
        <v>11</v>
      </c>
      <c r="AU54" s="384">
        <v>15194</v>
      </c>
      <c r="AV54" s="384">
        <v>4</v>
      </c>
      <c r="AW54" s="387">
        <f t="shared" si="17"/>
        <v>30691</v>
      </c>
      <c r="AX54" s="384">
        <v>159</v>
      </c>
      <c r="AY54" s="384">
        <v>15323</v>
      </c>
      <c r="AZ54" s="384">
        <v>11</v>
      </c>
      <c r="BA54" s="384">
        <v>15194</v>
      </c>
      <c r="BB54" s="384">
        <v>4</v>
      </c>
      <c r="BC54" s="387">
        <f t="shared" si="18"/>
        <v>30691</v>
      </c>
      <c r="BD54" s="384">
        <v>159</v>
      </c>
      <c r="BE54" s="384">
        <v>15323</v>
      </c>
      <c r="BF54" s="384">
        <v>11</v>
      </c>
      <c r="BG54" s="384">
        <v>15194</v>
      </c>
      <c r="BH54" s="384">
        <v>4</v>
      </c>
      <c r="BI54" s="387">
        <f t="shared" si="19"/>
        <v>30693</v>
      </c>
      <c r="BJ54" s="384">
        <v>159</v>
      </c>
      <c r="BK54" s="384">
        <v>15324</v>
      </c>
      <c r="BL54" s="384">
        <v>11</v>
      </c>
      <c r="BM54" s="384">
        <v>15195</v>
      </c>
      <c r="BN54" s="384">
        <v>4</v>
      </c>
    </row>
    <row r="55" spans="1:67" ht="38.25" x14ac:dyDescent="0.25">
      <c r="A55" s="15" t="s">
        <v>23</v>
      </c>
      <c r="B55" s="16">
        <v>502003</v>
      </c>
      <c r="C55" s="48">
        <v>200301</v>
      </c>
      <c r="D55" s="71" t="s">
        <v>59</v>
      </c>
      <c r="E55" s="48">
        <v>3</v>
      </c>
      <c r="F55" s="50" t="s">
        <v>272</v>
      </c>
      <c r="G55" s="383">
        <f t="shared" si="0"/>
        <v>265254</v>
      </c>
      <c r="H55" s="384">
        <f t="shared" si="1"/>
        <v>15459</v>
      </c>
      <c r="I55" s="384">
        <f t="shared" si="2"/>
        <v>167495</v>
      </c>
      <c r="J55" s="384">
        <f t="shared" si="3"/>
        <v>5152</v>
      </c>
      <c r="K55" s="384">
        <f t="shared" si="4"/>
        <v>71996</v>
      </c>
      <c r="L55" s="384">
        <f t="shared" si="5"/>
        <v>5152</v>
      </c>
      <c r="M55" s="385">
        <f t="shared" si="6"/>
        <v>66313</v>
      </c>
      <c r="N55" s="384">
        <v>3864</v>
      </c>
      <c r="O55" s="384">
        <v>41874</v>
      </c>
      <c r="P55" s="384">
        <v>1288</v>
      </c>
      <c r="Q55" s="384">
        <v>17999</v>
      </c>
      <c r="R55" s="384">
        <v>1288</v>
      </c>
      <c r="S55" s="385">
        <f t="shared" si="7"/>
        <v>66314</v>
      </c>
      <c r="T55" s="384">
        <v>3865</v>
      </c>
      <c r="U55" s="384">
        <v>41874</v>
      </c>
      <c r="V55" s="384">
        <v>1288</v>
      </c>
      <c r="W55" s="384">
        <v>17999</v>
      </c>
      <c r="X55" s="384">
        <v>1288</v>
      </c>
      <c r="Y55" s="385">
        <f t="shared" si="8"/>
        <v>66313</v>
      </c>
      <c r="Z55" s="384">
        <v>3865</v>
      </c>
      <c r="AA55" s="384">
        <v>41873</v>
      </c>
      <c r="AB55" s="384">
        <v>1288</v>
      </c>
      <c r="AC55" s="384">
        <v>17999</v>
      </c>
      <c r="AD55" s="384">
        <v>1288</v>
      </c>
      <c r="AE55" s="385">
        <f t="shared" si="9"/>
        <v>66314</v>
      </c>
      <c r="AF55" s="384">
        <v>3865</v>
      </c>
      <c r="AG55" s="384">
        <v>41874</v>
      </c>
      <c r="AH55" s="384">
        <v>1288</v>
      </c>
      <c r="AI55" s="384">
        <v>17999</v>
      </c>
      <c r="AJ55" s="384">
        <v>1288</v>
      </c>
      <c r="AK55" s="386">
        <f t="shared" si="10"/>
        <v>310050</v>
      </c>
      <c r="AL55" s="384">
        <f t="shared" si="11"/>
        <v>18072</v>
      </c>
      <c r="AM55" s="384">
        <f t="shared" si="12"/>
        <v>195777</v>
      </c>
      <c r="AN55" s="384">
        <f t="shared" si="13"/>
        <v>6024</v>
      </c>
      <c r="AO55" s="384">
        <f t="shared" si="14"/>
        <v>84153</v>
      </c>
      <c r="AP55" s="384">
        <f t="shared" si="15"/>
        <v>6024</v>
      </c>
      <c r="AQ55" s="387">
        <f t="shared" si="16"/>
        <v>77513</v>
      </c>
      <c r="AR55" s="384">
        <v>4518</v>
      </c>
      <c r="AS55" s="384">
        <v>48944</v>
      </c>
      <c r="AT55" s="384">
        <v>1506</v>
      </c>
      <c r="AU55" s="384">
        <v>21039</v>
      </c>
      <c r="AV55" s="384">
        <v>1506</v>
      </c>
      <c r="AW55" s="387">
        <f t="shared" si="17"/>
        <v>77514</v>
      </c>
      <c r="AX55" s="384">
        <v>4518</v>
      </c>
      <c r="AY55" s="384">
        <v>48946</v>
      </c>
      <c r="AZ55" s="384">
        <v>1506</v>
      </c>
      <c r="BA55" s="384">
        <v>21038</v>
      </c>
      <c r="BB55" s="384">
        <v>1506</v>
      </c>
      <c r="BC55" s="387">
        <f t="shared" si="18"/>
        <v>77513</v>
      </c>
      <c r="BD55" s="384">
        <v>4518</v>
      </c>
      <c r="BE55" s="384">
        <v>48944</v>
      </c>
      <c r="BF55" s="384">
        <v>1506</v>
      </c>
      <c r="BG55" s="384">
        <v>21039</v>
      </c>
      <c r="BH55" s="384">
        <v>1506</v>
      </c>
      <c r="BI55" s="387">
        <f t="shared" si="19"/>
        <v>77510</v>
      </c>
      <c r="BJ55" s="384">
        <v>4518</v>
      </c>
      <c r="BK55" s="384">
        <v>48943</v>
      </c>
      <c r="BL55" s="384">
        <v>1506</v>
      </c>
      <c r="BM55" s="384">
        <v>21037</v>
      </c>
      <c r="BN55" s="384">
        <v>1506</v>
      </c>
      <c r="BO55" s="150"/>
    </row>
    <row r="56" spans="1:67" ht="38.25" x14ac:dyDescent="0.25">
      <c r="A56" s="15" t="s">
        <v>23</v>
      </c>
      <c r="B56" s="16">
        <v>502004</v>
      </c>
      <c r="C56" s="48">
        <v>200401</v>
      </c>
      <c r="D56" s="71" t="s">
        <v>60</v>
      </c>
      <c r="E56" s="48">
        <v>3</v>
      </c>
      <c r="F56" s="50" t="s">
        <v>272</v>
      </c>
      <c r="G56" s="383">
        <f t="shared" si="0"/>
        <v>688917</v>
      </c>
      <c r="H56" s="384">
        <f t="shared" si="1"/>
        <v>10076</v>
      </c>
      <c r="I56" s="384">
        <f t="shared" si="2"/>
        <v>286275</v>
      </c>
      <c r="J56" s="384">
        <f t="shared" si="3"/>
        <v>656</v>
      </c>
      <c r="K56" s="384">
        <f t="shared" si="4"/>
        <v>387934</v>
      </c>
      <c r="L56" s="384">
        <f t="shared" si="5"/>
        <v>3976</v>
      </c>
      <c r="M56" s="385">
        <f t="shared" si="6"/>
        <v>172232</v>
      </c>
      <c r="N56" s="384">
        <v>2524</v>
      </c>
      <c r="O56" s="384">
        <v>71567</v>
      </c>
      <c r="P56" s="384">
        <v>164</v>
      </c>
      <c r="Q56" s="384">
        <v>96983</v>
      </c>
      <c r="R56" s="384">
        <v>994</v>
      </c>
      <c r="S56" s="385">
        <f t="shared" si="7"/>
        <v>172227</v>
      </c>
      <c r="T56" s="384">
        <v>2517</v>
      </c>
      <c r="U56" s="384">
        <v>71567</v>
      </c>
      <c r="V56" s="384">
        <v>164</v>
      </c>
      <c r="W56" s="384">
        <v>96985</v>
      </c>
      <c r="X56" s="384">
        <v>994</v>
      </c>
      <c r="Y56" s="385">
        <f t="shared" si="8"/>
        <v>172232</v>
      </c>
      <c r="Z56" s="384">
        <v>2517</v>
      </c>
      <c r="AA56" s="384">
        <v>71574</v>
      </c>
      <c r="AB56" s="384">
        <v>164</v>
      </c>
      <c r="AC56" s="384">
        <v>96983</v>
      </c>
      <c r="AD56" s="384">
        <v>994</v>
      </c>
      <c r="AE56" s="385">
        <f t="shared" si="9"/>
        <v>172226</v>
      </c>
      <c r="AF56" s="384">
        <v>2518</v>
      </c>
      <c r="AG56" s="384">
        <v>71567</v>
      </c>
      <c r="AH56" s="384">
        <v>164</v>
      </c>
      <c r="AI56" s="384">
        <v>96983</v>
      </c>
      <c r="AJ56" s="384">
        <v>994</v>
      </c>
      <c r="AK56" s="386">
        <f t="shared" si="10"/>
        <v>411537</v>
      </c>
      <c r="AL56" s="384">
        <f t="shared" si="11"/>
        <v>6016</v>
      </c>
      <c r="AM56" s="384">
        <f t="shared" si="12"/>
        <v>171011</v>
      </c>
      <c r="AN56" s="384">
        <f t="shared" si="13"/>
        <v>744</v>
      </c>
      <c r="AO56" s="384">
        <f t="shared" si="14"/>
        <v>231390</v>
      </c>
      <c r="AP56" s="384">
        <f t="shared" si="15"/>
        <v>2376</v>
      </c>
      <c r="AQ56" s="387">
        <f t="shared" si="16"/>
        <v>102885</v>
      </c>
      <c r="AR56" s="384">
        <v>1504</v>
      </c>
      <c r="AS56" s="384">
        <v>42753</v>
      </c>
      <c r="AT56" s="384">
        <v>450</v>
      </c>
      <c r="AU56" s="384">
        <v>57584</v>
      </c>
      <c r="AV56" s="384">
        <v>594</v>
      </c>
      <c r="AW56" s="387">
        <f t="shared" si="17"/>
        <v>102884</v>
      </c>
      <c r="AX56" s="384">
        <v>1504</v>
      </c>
      <c r="AY56" s="384">
        <v>42753</v>
      </c>
      <c r="AZ56" s="384">
        <v>98</v>
      </c>
      <c r="BA56" s="384">
        <v>57935</v>
      </c>
      <c r="BB56" s="384">
        <v>594</v>
      </c>
      <c r="BC56" s="387">
        <f t="shared" si="18"/>
        <v>102885</v>
      </c>
      <c r="BD56" s="384">
        <v>1504</v>
      </c>
      <c r="BE56" s="384">
        <v>42753</v>
      </c>
      <c r="BF56" s="384">
        <v>98</v>
      </c>
      <c r="BG56" s="384">
        <v>57936</v>
      </c>
      <c r="BH56" s="384">
        <v>594</v>
      </c>
      <c r="BI56" s="387">
        <f t="shared" si="19"/>
        <v>102883</v>
      </c>
      <c r="BJ56" s="384">
        <v>1504</v>
      </c>
      <c r="BK56" s="384">
        <v>42752</v>
      </c>
      <c r="BL56" s="384">
        <v>98</v>
      </c>
      <c r="BM56" s="384">
        <v>57935</v>
      </c>
      <c r="BN56" s="384">
        <v>594</v>
      </c>
      <c r="BO56" s="150"/>
    </row>
    <row r="57" spans="1:67" ht="38.25" x14ac:dyDescent="0.25">
      <c r="A57" s="143" t="s">
        <v>23</v>
      </c>
      <c r="B57" s="137">
        <v>502005</v>
      </c>
      <c r="C57" s="48">
        <v>200501</v>
      </c>
      <c r="D57" s="71" t="s">
        <v>300</v>
      </c>
      <c r="E57" s="144"/>
      <c r="F57" s="50" t="s">
        <v>272</v>
      </c>
      <c r="G57" s="383">
        <f t="shared" si="0"/>
        <v>0</v>
      </c>
      <c r="H57" s="384">
        <f t="shared" si="1"/>
        <v>0</v>
      </c>
      <c r="I57" s="384">
        <f t="shared" si="2"/>
        <v>0</v>
      </c>
      <c r="J57" s="384">
        <f t="shared" si="3"/>
        <v>0</v>
      </c>
      <c r="K57" s="384">
        <f t="shared" si="4"/>
        <v>0</v>
      </c>
      <c r="L57" s="384">
        <f t="shared" si="5"/>
        <v>0</v>
      </c>
      <c r="M57" s="385">
        <f t="shared" si="6"/>
        <v>0</v>
      </c>
      <c r="N57" s="384">
        <v>0</v>
      </c>
      <c r="O57" s="384">
        <v>0</v>
      </c>
      <c r="P57" s="384">
        <v>0</v>
      </c>
      <c r="Q57" s="384">
        <v>0</v>
      </c>
      <c r="R57" s="384">
        <v>0</v>
      </c>
      <c r="S57" s="385">
        <f t="shared" si="7"/>
        <v>0</v>
      </c>
      <c r="T57" s="384">
        <v>0</v>
      </c>
      <c r="U57" s="384">
        <v>0</v>
      </c>
      <c r="V57" s="384">
        <v>0</v>
      </c>
      <c r="W57" s="384">
        <v>0</v>
      </c>
      <c r="X57" s="384">
        <v>0</v>
      </c>
      <c r="Y57" s="385">
        <f t="shared" si="8"/>
        <v>0</v>
      </c>
      <c r="Z57" s="384">
        <v>0</v>
      </c>
      <c r="AA57" s="384">
        <v>0</v>
      </c>
      <c r="AB57" s="384">
        <v>0</v>
      </c>
      <c r="AC57" s="384">
        <v>0</v>
      </c>
      <c r="AD57" s="384">
        <v>0</v>
      </c>
      <c r="AE57" s="385">
        <f t="shared" si="9"/>
        <v>0</v>
      </c>
      <c r="AF57" s="384">
        <v>0</v>
      </c>
      <c r="AG57" s="384">
        <v>0</v>
      </c>
      <c r="AH57" s="384">
        <v>0</v>
      </c>
      <c r="AI57" s="384">
        <v>0</v>
      </c>
      <c r="AJ57" s="384">
        <v>0</v>
      </c>
      <c r="AK57" s="386">
        <f t="shared" si="10"/>
        <v>103960</v>
      </c>
      <c r="AL57" s="384">
        <f t="shared" si="11"/>
        <v>1808</v>
      </c>
      <c r="AM57" s="384">
        <f t="shared" si="12"/>
        <v>60425</v>
      </c>
      <c r="AN57" s="384">
        <f t="shared" si="13"/>
        <v>316</v>
      </c>
      <c r="AO57" s="384">
        <f t="shared" si="14"/>
        <v>40563</v>
      </c>
      <c r="AP57" s="384">
        <f t="shared" si="15"/>
        <v>848</v>
      </c>
      <c r="AQ57" s="387">
        <f t="shared" si="16"/>
        <v>25991</v>
      </c>
      <c r="AR57" s="384">
        <v>452</v>
      </c>
      <c r="AS57" s="384">
        <v>15107</v>
      </c>
      <c r="AT57" s="384">
        <v>79</v>
      </c>
      <c r="AU57" s="384">
        <v>10141</v>
      </c>
      <c r="AV57" s="384">
        <v>212</v>
      </c>
      <c r="AW57" s="387">
        <f t="shared" si="17"/>
        <v>25991</v>
      </c>
      <c r="AX57" s="384">
        <v>452</v>
      </c>
      <c r="AY57" s="384">
        <v>15107</v>
      </c>
      <c r="AZ57" s="384">
        <v>79</v>
      </c>
      <c r="BA57" s="384">
        <v>10141</v>
      </c>
      <c r="BB57" s="384">
        <v>212</v>
      </c>
      <c r="BC57" s="387">
        <f t="shared" si="18"/>
        <v>25991</v>
      </c>
      <c r="BD57" s="384">
        <v>452</v>
      </c>
      <c r="BE57" s="384">
        <v>15107</v>
      </c>
      <c r="BF57" s="384">
        <v>79</v>
      </c>
      <c r="BG57" s="384">
        <v>10141</v>
      </c>
      <c r="BH57" s="384">
        <v>212</v>
      </c>
      <c r="BI57" s="387">
        <f t="shared" si="19"/>
        <v>25987</v>
      </c>
      <c r="BJ57" s="384">
        <v>452</v>
      </c>
      <c r="BK57" s="384">
        <v>15104</v>
      </c>
      <c r="BL57" s="384">
        <v>79</v>
      </c>
      <c r="BM57" s="384">
        <v>10140</v>
      </c>
      <c r="BN57" s="384">
        <v>212</v>
      </c>
    </row>
    <row r="58" spans="1:67" ht="38.25" x14ac:dyDescent="0.25">
      <c r="A58" s="143" t="s">
        <v>23</v>
      </c>
      <c r="B58" s="137">
        <v>502008</v>
      </c>
      <c r="C58" s="48">
        <v>200901</v>
      </c>
      <c r="D58" s="71" t="s">
        <v>301</v>
      </c>
      <c r="E58" s="144"/>
      <c r="F58" s="50" t="s">
        <v>272</v>
      </c>
      <c r="G58" s="383">
        <f t="shared" si="0"/>
        <v>0</v>
      </c>
      <c r="H58" s="384">
        <f t="shared" si="1"/>
        <v>0</v>
      </c>
      <c r="I58" s="384">
        <f t="shared" si="2"/>
        <v>0</v>
      </c>
      <c r="J58" s="384">
        <f t="shared" si="3"/>
        <v>0</v>
      </c>
      <c r="K58" s="384">
        <f t="shared" si="4"/>
        <v>0</v>
      </c>
      <c r="L58" s="384">
        <f t="shared" si="5"/>
        <v>0</v>
      </c>
      <c r="M58" s="385">
        <f t="shared" si="6"/>
        <v>0</v>
      </c>
      <c r="N58" s="384">
        <v>0</v>
      </c>
      <c r="O58" s="384">
        <v>0</v>
      </c>
      <c r="P58" s="384">
        <v>0</v>
      </c>
      <c r="Q58" s="384">
        <v>0</v>
      </c>
      <c r="R58" s="384">
        <v>0</v>
      </c>
      <c r="S58" s="385">
        <f t="shared" si="7"/>
        <v>0</v>
      </c>
      <c r="T58" s="384">
        <v>0</v>
      </c>
      <c r="U58" s="384">
        <v>0</v>
      </c>
      <c r="V58" s="384">
        <v>0</v>
      </c>
      <c r="W58" s="384">
        <v>0</v>
      </c>
      <c r="X58" s="384">
        <v>0</v>
      </c>
      <c r="Y58" s="385">
        <f t="shared" si="8"/>
        <v>0</v>
      </c>
      <c r="Z58" s="384">
        <v>0</v>
      </c>
      <c r="AA58" s="384">
        <v>0</v>
      </c>
      <c r="AB58" s="384">
        <v>0</v>
      </c>
      <c r="AC58" s="384">
        <v>0</v>
      </c>
      <c r="AD58" s="384">
        <v>0</v>
      </c>
      <c r="AE58" s="385">
        <f t="shared" si="9"/>
        <v>0</v>
      </c>
      <c r="AF58" s="384">
        <v>0</v>
      </c>
      <c r="AG58" s="384">
        <v>0</v>
      </c>
      <c r="AH58" s="384">
        <v>0</v>
      </c>
      <c r="AI58" s="384">
        <v>0</v>
      </c>
      <c r="AJ58" s="384">
        <v>0</v>
      </c>
      <c r="AK58" s="386">
        <f t="shared" si="10"/>
        <v>31203</v>
      </c>
      <c r="AL58" s="384">
        <f t="shared" si="11"/>
        <v>436</v>
      </c>
      <c r="AM58" s="384">
        <f t="shared" si="12"/>
        <v>15127</v>
      </c>
      <c r="AN58" s="384">
        <f t="shared" si="13"/>
        <v>180</v>
      </c>
      <c r="AO58" s="384">
        <f t="shared" si="14"/>
        <v>15016</v>
      </c>
      <c r="AP58" s="384">
        <f t="shared" si="15"/>
        <v>444</v>
      </c>
      <c r="AQ58" s="387">
        <f t="shared" si="16"/>
        <v>7801</v>
      </c>
      <c r="AR58" s="384">
        <v>109</v>
      </c>
      <c r="AS58" s="384">
        <v>3782</v>
      </c>
      <c r="AT58" s="384">
        <v>45</v>
      </c>
      <c r="AU58" s="384">
        <v>3754</v>
      </c>
      <c r="AV58" s="384">
        <v>111</v>
      </c>
      <c r="AW58" s="387">
        <f t="shared" si="17"/>
        <v>7801</v>
      </c>
      <c r="AX58" s="384">
        <v>109</v>
      </c>
      <c r="AY58" s="384">
        <v>3782</v>
      </c>
      <c r="AZ58" s="384">
        <v>45</v>
      </c>
      <c r="BA58" s="384">
        <v>3754</v>
      </c>
      <c r="BB58" s="384">
        <v>111</v>
      </c>
      <c r="BC58" s="387">
        <f t="shared" si="18"/>
        <v>7801</v>
      </c>
      <c r="BD58" s="384">
        <v>109</v>
      </c>
      <c r="BE58" s="384">
        <v>3782</v>
      </c>
      <c r="BF58" s="384">
        <v>45</v>
      </c>
      <c r="BG58" s="384">
        <v>3754</v>
      </c>
      <c r="BH58" s="384">
        <v>111</v>
      </c>
      <c r="BI58" s="387">
        <f t="shared" si="19"/>
        <v>7800</v>
      </c>
      <c r="BJ58" s="384">
        <v>109</v>
      </c>
      <c r="BK58" s="384">
        <v>3781</v>
      </c>
      <c r="BL58" s="384">
        <v>45</v>
      </c>
      <c r="BM58" s="384">
        <v>3754</v>
      </c>
      <c r="BN58" s="384">
        <v>111</v>
      </c>
    </row>
    <row r="59" spans="1:67" ht="38.25" x14ac:dyDescent="0.25">
      <c r="A59" s="143" t="s">
        <v>30</v>
      </c>
      <c r="B59" s="137">
        <v>502010</v>
      </c>
      <c r="C59" s="48">
        <v>201101</v>
      </c>
      <c r="D59" s="71" t="s">
        <v>302</v>
      </c>
      <c r="E59" s="144"/>
      <c r="F59" s="50" t="s">
        <v>272</v>
      </c>
      <c r="G59" s="383">
        <f t="shared" si="0"/>
        <v>0</v>
      </c>
      <c r="H59" s="384">
        <f t="shared" si="1"/>
        <v>0</v>
      </c>
      <c r="I59" s="384">
        <f t="shared" si="2"/>
        <v>0</v>
      </c>
      <c r="J59" s="384">
        <f t="shared" si="3"/>
        <v>0</v>
      </c>
      <c r="K59" s="384">
        <f t="shared" si="4"/>
        <v>0</v>
      </c>
      <c r="L59" s="384">
        <f t="shared" si="5"/>
        <v>0</v>
      </c>
      <c r="M59" s="385">
        <f t="shared" si="6"/>
        <v>0</v>
      </c>
      <c r="N59" s="384">
        <v>0</v>
      </c>
      <c r="O59" s="384">
        <v>0</v>
      </c>
      <c r="P59" s="384">
        <v>0</v>
      </c>
      <c r="Q59" s="384">
        <v>0</v>
      </c>
      <c r="R59" s="384">
        <v>0</v>
      </c>
      <c r="S59" s="385">
        <f t="shared" si="7"/>
        <v>0</v>
      </c>
      <c r="T59" s="384">
        <v>0</v>
      </c>
      <c r="U59" s="384">
        <v>0</v>
      </c>
      <c r="V59" s="384">
        <v>0</v>
      </c>
      <c r="W59" s="384">
        <v>0</v>
      </c>
      <c r="X59" s="384">
        <v>0</v>
      </c>
      <c r="Y59" s="385">
        <f t="shared" si="8"/>
        <v>0</v>
      </c>
      <c r="Z59" s="384">
        <v>0</v>
      </c>
      <c r="AA59" s="384">
        <v>0</v>
      </c>
      <c r="AB59" s="384">
        <v>0</v>
      </c>
      <c r="AC59" s="384">
        <v>0</v>
      </c>
      <c r="AD59" s="384">
        <v>0</v>
      </c>
      <c r="AE59" s="385">
        <f t="shared" si="9"/>
        <v>0</v>
      </c>
      <c r="AF59" s="384">
        <v>0</v>
      </c>
      <c r="AG59" s="384">
        <v>0</v>
      </c>
      <c r="AH59" s="384">
        <v>0</v>
      </c>
      <c r="AI59" s="384">
        <v>0</v>
      </c>
      <c r="AJ59" s="384">
        <v>0</v>
      </c>
      <c r="AK59" s="386">
        <f t="shared" si="10"/>
        <v>6456</v>
      </c>
      <c r="AL59" s="384">
        <f t="shared" si="11"/>
        <v>15</v>
      </c>
      <c r="AM59" s="384">
        <f t="shared" si="12"/>
        <v>5149</v>
      </c>
      <c r="AN59" s="384">
        <f t="shared" si="13"/>
        <v>0</v>
      </c>
      <c r="AO59" s="384">
        <f t="shared" si="14"/>
        <v>1292</v>
      </c>
      <c r="AP59" s="384">
        <f t="shared" si="15"/>
        <v>0</v>
      </c>
      <c r="AQ59" s="387">
        <f t="shared" si="16"/>
        <v>1615</v>
      </c>
      <c r="AR59" s="384">
        <v>15</v>
      </c>
      <c r="AS59" s="384">
        <v>1277</v>
      </c>
      <c r="AT59" s="384">
        <v>0</v>
      </c>
      <c r="AU59" s="384">
        <v>323</v>
      </c>
      <c r="AV59" s="384">
        <v>0</v>
      </c>
      <c r="AW59" s="387">
        <f t="shared" si="17"/>
        <v>1613</v>
      </c>
      <c r="AX59" s="384">
        <v>0</v>
      </c>
      <c r="AY59" s="384">
        <v>1290</v>
      </c>
      <c r="AZ59" s="384">
        <v>0</v>
      </c>
      <c r="BA59" s="384">
        <v>323</v>
      </c>
      <c r="BB59" s="384">
        <v>0</v>
      </c>
      <c r="BC59" s="387">
        <f t="shared" si="18"/>
        <v>1615</v>
      </c>
      <c r="BD59" s="384">
        <v>0</v>
      </c>
      <c r="BE59" s="384">
        <v>1292</v>
      </c>
      <c r="BF59" s="384">
        <v>0</v>
      </c>
      <c r="BG59" s="384">
        <v>323</v>
      </c>
      <c r="BH59" s="384">
        <v>0</v>
      </c>
      <c r="BI59" s="387">
        <f t="shared" si="19"/>
        <v>1613</v>
      </c>
      <c r="BJ59" s="384">
        <v>0</v>
      </c>
      <c r="BK59" s="384">
        <v>1290</v>
      </c>
      <c r="BL59" s="384">
        <v>0</v>
      </c>
      <c r="BM59" s="384">
        <v>323</v>
      </c>
      <c r="BN59" s="384">
        <v>0</v>
      </c>
    </row>
    <row r="60" spans="1:67" ht="38.25" x14ac:dyDescent="0.25">
      <c r="A60" s="143" t="s">
        <v>30</v>
      </c>
      <c r="B60" s="137">
        <v>502012</v>
      </c>
      <c r="C60" s="48">
        <v>201301</v>
      </c>
      <c r="D60" s="71" t="s">
        <v>303</v>
      </c>
      <c r="E60" s="144"/>
      <c r="F60" s="50" t="s">
        <v>272</v>
      </c>
      <c r="G60" s="383">
        <f t="shared" si="0"/>
        <v>0</v>
      </c>
      <c r="H60" s="384">
        <f t="shared" si="1"/>
        <v>0</v>
      </c>
      <c r="I60" s="384">
        <f t="shared" si="2"/>
        <v>0</v>
      </c>
      <c r="J60" s="384">
        <f t="shared" si="3"/>
        <v>0</v>
      </c>
      <c r="K60" s="384">
        <f t="shared" si="4"/>
        <v>0</v>
      </c>
      <c r="L60" s="384">
        <f t="shared" si="5"/>
        <v>0</v>
      </c>
      <c r="M60" s="385">
        <f t="shared" si="6"/>
        <v>0</v>
      </c>
      <c r="N60" s="384">
        <v>0</v>
      </c>
      <c r="O60" s="384">
        <v>0</v>
      </c>
      <c r="P60" s="384">
        <v>0</v>
      </c>
      <c r="Q60" s="384">
        <v>0</v>
      </c>
      <c r="R60" s="384">
        <v>0</v>
      </c>
      <c r="S60" s="385">
        <f t="shared" si="7"/>
        <v>0</v>
      </c>
      <c r="T60" s="384">
        <v>0</v>
      </c>
      <c r="U60" s="384">
        <v>0</v>
      </c>
      <c r="V60" s="384">
        <v>0</v>
      </c>
      <c r="W60" s="384">
        <v>0</v>
      </c>
      <c r="X60" s="384">
        <v>0</v>
      </c>
      <c r="Y60" s="385">
        <f t="shared" si="8"/>
        <v>0</v>
      </c>
      <c r="Z60" s="384">
        <v>0</v>
      </c>
      <c r="AA60" s="384">
        <v>0</v>
      </c>
      <c r="AB60" s="384">
        <v>0</v>
      </c>
      <c r="AC60" s="384">
        <v>0</v>
      </c>
      <c r="AD60" s="384">
        <v>0</v>
      </c>
      <c r="AE60" s="385">
        <f t="shared" si="9"/>
        <v>0</v>
      </c>
      <c r="AF60" s="384">
        <v>0</v>
      </c>
      <c r="AG60" s="384">
        <v>0</v>
      </c>
      <c r="AH60" s="384">
        <v>0</v>
      </c>
      <c r="AI60" s="384">
        <v>0</v>
      </c>
      <c r="AJ60" s="384">
        <v>0</v>
      </c>
      <c r="AK60" s="386">
        <f t="shared" si="10"/>
        <v>1773</v>
      </c>
      <c r="AL60" s="384">
        <f t="shared" si="11"/>
        <v>217</v>
      </c>
      <c r="AM60" s="384">
        <f t="shared" si="12"/>
        <v>944</v>
      </c>
      <c r="AN60" s="384">
        <f t="shared" si="13"/>
        <v>40</v>
      </c>
      <c r="AO60" s="384">
        <f t="shared" si="14"/>
        <v>480</v>
      </c>
      <c r="AP60" s="384">
        <f t="shared" si="15"/>
        <v>92</v>
      </c>
      <c r="AQ60" s="387">
        <f t="shared" si="16"/>
        <v>443</v>
      </c>
      <c r="AR60" s="384">
        <v>54</v>
      </c>
      <c r="AS60" s="384">
        <v>236</v>
      </c>
      <c r="AT60" s="384">
        <v>10</v>
      </c>
      <c r="AU60" s="384">
        <v>120</v>
      </c>
      <c r="AV60" s="384">
        <v>23</v>
      </c>
      <c r="AW60" s="387">
        <f t="shared" si="17"/>
        <v>444</v>
      </c>
      <c r="AX60" s="384">
        <v>55</v>
      </c>
      <c r="AY60" s="384">
        <v>236</v>
      </c>
      <c r="AZ60" s="384">
        <v>10</v>
      </c>
      <c r="BA60" s="384">
        <v>120</v>
      </c>
      <c r="BB60" s="384">
        <v>23</v>
      </c>
      <c r="BC60" s="387">
        <f t="shared" si="18"/>
        <v>443</v>
      </c>
      <c r="BD60" s="384">
        <v>54</v>
      </c>
      <c r="BE60" s="384">
        <v>236</v>
      </c>
      <c r="BF60" s="384">
        <v>10</v>
      </c>
      <c r="BG60" s="384">
        <v>120</v>
      </c>
      <c r="BH60" s="384">
        <v>23</v>
      </c>
      <c r="BI60" s="387">
        <f t="shared" si="19"/>
        <v>443</v>
      </c>
      <c r="BJ60" s="384">
        <v>54</v>
      </c>
      <c r="BK60" s="384">
        <v>236</v>
      </c>
      <c r="BL60" s="384">
        <v>10</v>
      </c>
      <c r="BM60" s="384">
        <v>120</v>
      </c>
      <c r="BN60" s="384">
        <v>23</v>
      </c>
    </row>
    <row r="61" spans="1:67" ht="38.25" x14ac:dyDescent="0.25">
      <c r="A61" s="15" t="s">
        <v>23</v>
      </c>
      <c r="B61" s="16">
        <v>502101</v>
      </c>
      <c r="C61" s="48">
        <v>210101</v>
      </c>
      <c r="D61" s="71" t="s">
        <v>61</v>
      </c>
      <c r="E61" s="48">
        <v>3</v>
      </c>
      <c r="F61" s="50" t="s">
        <v>272</v>
      </c>
      <c r="G61" s="383">
        <f t="shared" si="0"/>
        <v>605697</v>
      </c>
      <c r="H61" s="384">
        <f t="shared" si="1"/>
        <v>116824</v>
      </c>
      <c r="I61" s="384">
        <f t="shared" si="2"/>
        <v>379809</v>
      </c>
      <c r="J61" s="384">
        <f t="shared" si="3"/>
        <v>3576</v>
      </c>
      <c r="K61" s="384">
        <f t="shared" si="4"/>
        <v>102748</v>
      </c>
      <c r="L61" s="384">
        <f t="shared" si="5"/>
        <v>2740</v>
      </c>
      <c r="M61" s="385">
        <f t="shared" si="6"/>
        <v>151425</v>
      </c>
      <c r="N61" s="384">
        <v>29207</v>
      </c>
      <c r="O61" s="384">
        <v>94952</v>
      </c>
      <c r="P61" s="384">
        <v>894</v>
      </c>
      <c r="Q61" s="384">
        <v>25687</v>
      </c>
      <c r="R61" s="384">
        <v>685</v>
      </c>
      <c r="S61" s="385">
        <f t="shared" si="7"/>
        <v>151424</v>
      </c>
      <c r="T61" s="384">
        <v>29206</v>
      </c>
      <c r="U61" s="384">
        <v>94952</v>
      </c>
      <c r="V61" s="384">
        <v>894</v>
      </c>
      <c r="W61" s="384">
        <v>25687</v>
      </c>
      <c r="X61" s="384">
        <v>685</v>
      </c>
      <c r="Y61" s="385">
        <f t="shared" si="8"/>
        <v>151425</v>
      </c>
      <c r="Z61" s="384">
        <v>29206</v>
      </c>
      <c r="AA61" s="384">
        <v>94953</v>
      </c>
      <c r="AB61" s="384">
        <v>894</v>
      </c>
      <c r="AC61" s="384">
        <v>25687</v>
      </c>
      <c r="AD61" s="384">
        <v>685</v>
      </c>
      <c r="AE61" s="385">
        <f t="shared" si="9"/>
        <v>151423</v>
      </c>
      <c r="AF61" s="384">
        <v>29205</v>
      </c>
      <c r="AG61" s="384">
        <v>94952</v>
      </c>
      <c r="AH61" s="384">
        <v>894</v>
      </c>
      <c r="AI61" s="384">
        <v>25687</v>
      </c>
      <c r="AJ61" s="384">
        <v>685</v>
      </c>
      <c r="AK61" s="386">
        <f t="shared" si="10"/>
        <v>274412</v>
      </c>
      <c r="AL61" s="384">
        <f t="shared" si="11"/>
        <v>52927</v>
      </c>
      <c r="AM61" s="384">
        <f t="shared" si="12"/>
        <v>172075</v>
      </c>
      <c r="AN61" s="384">
        <f t="shared" si="13"/>
        <v>1620</v>
      </c>
      <c r="AO61" s="384">
        <f t="shared" si="14"/>
        <v>46550</v>
      </c>
      <c r="AP61" s="384">
        <f t="shared" si="15"/>
        <v>1240</v>
      </c>
      <c r="AQ61" s="387">
        <f t="shared" si="16"/>
        <v>68604</v>
      </c>
      <c r="AR61" s="384">
        <v>13232</v>
      </c>
      <c r="AS61" s="384">
        <v>43019</v>
      </c>
      <c r="AT61" s="384">
        <v>405</v>
      </c>
      <c r="AU61" s="384">
        <v>11638</v>
      </c>
      <c r="AV61" s="384">
        <v>310</v>
      </c>
      <c r="AW61" s="387">
        <f t="shared" si="17"/>
        <v>68602</v>
      </c>
      <c r="AX61" s="384">
        <v>13232</v>
      </c>
      <c r="AY61" s="384">
        <v>43018</v>
      </c>
      <c r="AZ61" s="384">
        <v>405</v>
      </c>
      <c r="BA61" s="384">
        <v>11637</v>
      </c>
      <c r="BB61" s="384">
        <v>310</v>
      </c>
      <c r="BC61" s="387">
        <f t="shared" si="18"/>
        <v>68604</v>
      </c>
      <c r="BD61" s="384">
        <v>13232</v>
      </c>
      <c r="BE61" s="384">
        <v>43019</v>
      </c>
      <c r="BF61" s="384">
        <v>405</v>
      </c>
      <c r="BG61" s="384">
        <v>11638</v>
      </c>
      <c r="BH61" s="384">
        <v>310</v>
      </c>
      <c r="BI61" s="387">
        <f t="shared" si="19"/>
        <v>68602</v>
      </c>
      <c r="BJ61" s="384">
        <v>13231</v>
      </c>
      <c r="BK61" s="384">
        <v>43019</v>
      </c>
      <c r="BL61" s="384">
        <v>405</v>
      </c>
      <c r="BM61" s="384">
        <v>11637</v>
      </c>
      <c r="BN61" s="384">
        <v>310</v>
      </c>
      <c r="BO61" s="150"/>
    </row>
    <row r="62" spans="1:67" ht="38.25" x14ac:dyDescent="0.25">
      <c r="A62" s="143" t="s">
        <v>23</v>
      </c>
      <c r="B62" s="137">
        <v>502102</v>
      </c>
      <c r="C62" s="48">
        <v>210102</v>
      </c>
      <c r="D62" s="71" t="s">
        <v>62</v>
      </c>
      <c r="E62" s="144"/>
      <c r="F62" s="50" t="s">
        <v>272</v>
      </c>
      <c r="G62" s="383">
        <f t="shared" si="0"/>
        <v>0</v>
      </c>
      <c r="H62" s="384">
        <f t="shared" si="1"/>
        <v>0</v>
      </c>
      <c r="I62" s="384">
        <f t="shared" si="2"/>
        <v>0</v>
      </c>
      <c r="J62" s="384">
        <f t="shared" si="3"/>
        <v>0</v>
      </c>
      <c r="K62" s="384">
        <f t="shared" si="4"/>
        <v>0</v>
      </c>
      <c r="L62" s="384">
        <f t="shared" si="5"/>
        <v>0</v>
      </c>
      <c r="M62" s="385">
        <f t="shared" si="6"/>
        <v>0</v>
      </c>
      <c r="N62" s="384">
        <v>0</v>
      </c>
      <c r="O62" s="384">
        <v>0</v>
      </c>
      <c r="P62" s="384">
        <v>0</v>
      </c>
      <c r="Q62" s="384">
        <v>0</v>
      </c>
      <c r="R62" s="384">
        <v>0</v>
      </c>
      <c r="S62" s="385">
        <f t="shared" si="7"/>
        <v>0</v>
      </c>
      <c r="T62" s="384">
        <v>0</v>
      </c>
      <c r="U62" s="384">
        <v>0</v>
      </c>
      <c r="V62" s="384">
        <v>0</v>
      </c>
      <c r="W62" s="384">
        <v>0</v>
      </c>
      <c r="X62" s="384">
        <v>0</v>
      </c>
      <c r="Y62" s="385">
        <f t="shared" si="8"/>
        <v>0</v>
      </c>
      <c r="Z62" s="384">
        <v>0</v>
      </c>
      <c r="AA62" s="384">
        <v>0</v>
      </c>
      <c r="AB62" s="384">
        <v>0</v>
      </c>
      <c r="AC62" s="384">
        <v>0</v>
      </c>
      <c r="AD62" s="384">
        <v>0</v>
      </c>
      <c r="AE62" s="385">
        <f t="shared" si="9"/>
        <v>0</v>
      </c>
      <c r="AF62" s="384">
        <v>0</v>
      </c>
      <c r="AG62" s="384">
        <v>0</v>
      </c>
      <c r="AH62" s="384">
        <v>0</v>
      </c>
      <c r="AI62" s="384">
        <v>0</v>
      </c>
      <c r="AJ62" s="384">
        <v>0</v>
      </c>
      <c r="AK62" s="386">
        <f t="shared" si="10"/>
        <v>66055</v>
      </c>
      <c r="AL62" s="384">
        <f t="shared" si="11"/>
        <v>13211</v>
      </c>
      <c r="AM62" s="384">
        <f t="shared" si="12"/>
        <v>42952</v>
      </c>
      <c r="AN62" s="384">
        <f t="shared" si="13"/>
        <v>404</v>
      </c>
      <c r="AO62" s="384">
        <f t="shared" si="14"/>
        <v>9180</v>
      </c>
      <c r="AP62" s="384">
        <f t="shared" si="15"/>
        <v>308</v>
      </c>
      <c r="AQ62" s="387">
        <f t="shared" si="16"/>
        <v>16514</v>
      </c>
      <c r="AR62" s="384">
        <v>3303</v>
      </c>
      <c r="AS62" s="384">
        <v>10738</v>
      </c>
      <c r="AT62" s="384">
        <v>101</v>
      </c>
      <c r="AU62" s="384">
        <v>2295</v>
      </c>
      <c r="AV62" s="384">
        <v>77</v>
      </c>
      <c r="AW62" s="387">
        <f t="shared" si="17"/>
        <v>16515</v>
      </c>
      <c r="AX62" s="384">
        <v>3303</v>
      </c>
      <c r="AY62" s="384">
        <v>10739</v>
      </c>
      <c r="AZ62" s="384">
        <v>101</v>
      </c>
      <c r="BA62" s="384">
        <v>2295</v>
      </c>
      <c r="BB62" s="384">
        <v>77</v>
      </c>
      <c r="BC62" s="387">
        <f t="shared" si="18"/>
        <v>16514</v>
      </c>
      <c r="BD62" s="384">
        <v>3303</v>
      </c>
      <c r="BE62" s="384">
        <v>10738</v>
      </c>
      <c r="BF62" s="384">
        <v>101</v>
      </c>
      <c r="BG62" s="384">
        <v>2295</v>
      </c>
      <c r="BH62" s="384">
        <v>77</v>
      </c>
      <c r="BI62" s="387">
        <f t="shared" si="19"/>
        <v>16512</v>
      </c>
      <c r="BJ62" s="384">
        <v>3302</v>
      </c>
      <c r="BK62" s="384">
        <v>10737</v>
      </c>
      <c r="BL62" s="384">
        <v>101</v>
      </c>
      <c r="BM62" s="384">
        <v>2295</v>
      </c>
      <c r="BN62" s="384">
        <v>77</v>
      </c>
    </row>
    <row r="63" spans="1:67" ht="38.25" x14ac:dyDescent="0.25">
      <c r="A63" s="143" t="s">
        <v>23</v>
      </c>
      <c r="B63" s="137">
        <v>502116</v>
      </c>
      <c r="C63" s="48">
        <v>210116</v>
      </c>
      <c r="D63" s="71" t="s">
        <v>304</v>
      </c>
      <c r="E63" s="144"/>
      <c r="F63" s="50" t="s">
        <v>272</v>
      </c>
      <c r="G63" s="383">
        <f t="shared" si="0"/>
        <v>0</v>
      </c>
      <c r="H63" s="384">
        <f t="shared" si="1"/>
        <v>0</v>
      </c>
      <c r="I63" s="384">
        <f t="shared" si="2"/>
        <v>0</v>
      </c>
      <c r="J63" s="384">
        <f t="shared" si="3"/>
        <v>0</v>
      </c>
      <c r="K63" s="384">
        <f t="shared" si="4"/>
        <v>0</v>
      </c>
      <c r="L63" s="384">
        <f t="shared" si="5"/>
        <v>0</v>
      </c>
      <c r="M63" s="385">
        <f t="shared" si="6"/>
        <v>0</v>
      </c>
      <c r="N63" s="384">
        <v>0</v>
      </c>
      <c r="O63" s="384">
        <v>0</v>
      </c>
      <c r="P63" s="384">
        <v>0</v>
      </c>
      <c r="Q63" s="384">
        <v>0</v>
      </c>
      <c r="R63" s="384">
        <v>0</v>
      </c>
      <c r="S63" s="385">
        <f t="shared" si="7"/>
        <v>0</v>
      </c>
      <c r="T63" s="384">
        <v>0</v>
      </c>
      <c r="U63" s="384">
        <v>0</v>
      </c>
      <c r="V63" s="384">
        <v>0</v>
      </c>
      <c r="W63" s="384">
        <v>0</v>
      </c>
      <c r="X63" s="384">
        <v>0</v>
      </c>
      <c r="Y63" s="385">
        <f t="shared" si="8"/>
        <v>0</v>
      </c>
      <c r="Z63" s="384">
        <v>0</v>
      </c>
      <c r="AA63" s="384">
        <v>0</v>
      </c>
      <c r="AB63" s="384">
        <v>0</v>
      </c>
      <c r="AC63" s="384">
        <v>0</v>
      </c>
      <c r="AD63" s="384">
        <v>0</v>
      </c>
      <c r="AE63" s="385">
        <f t="shared" si="9"/>
        <v>0</v>
      </c>
      <c r="AF63" s="384">
        <v>0</v>
      </c>
      <c r="AG63" s="384">
        <v>0</v>
      </c>
      <c r="AH63" s="384">
        <v>0</v>
      </c>
      <c r="AI63" s="384">
        <v>0</v>
      </c>
      <c r="AJ63" s="384">
        <v>0</v>
      </c>
      <c r="AK63" s="386">
        <f t="shared" si="10"/>
        <v>45023</v>
      </c>
      <c r="AL63" s="384">
        <f t="shared" si="11"/>
        <v>8300</v>
      </c>
      <c r="AM63" s="384">
        <f t="shared" si="12"/>
        <v>34979</v>
      </c>
      <c r="AN63" s="384">
        <f t="shared" si="13"/>
        <v>80</v>
      </c>
      <c r="AO63" s="384">
        <f t="shared" si="14"/>
        <v>1572</v>
      </c>
      <c r="AP63" s="384">
        <f t="shared" si="15"/>
        <v>92</v>
      </c>
      <c r="AQ63" s="387">
        <f t="shared" si="16"/>
        <v>11255</v>
      </c>
      <c r="AR63" s="384">
        <v>2075</v>
      </c>
      <c r="AS63" s="384">
        <v>8744</v>
      </c>
      <c r="AT63" s="384">
        <v>20</v>
      </c>
      <c r="AU63" s="384">
        <v>393</v>
      </c>
      <c r="AV63" s="384">
        <v>23</v>
      </c>
      <c r="AW63" s="387">
        <f t="shared" si="17"/>
        <v>11257</v>
      </c>
      <c r="AX63" s="384">
        <v>2075</v>
      </c>
      <c r="AY63" s="384">
        <v>8746</v>
      </c>
      <c r="AZ63" s="384">
        <v>20</v>
      </c>
      <c r="BA63" s="384">
        <v>393</v>
      </c>
      <c r="BB63" s="384">
        <v>23</v>
      </c>
      <c r="BC63" s="387">
        <f t="shared" si="18"/>
        <v>11255</v>
      </c>
      <c r="BD63" s="384">
        <v>2075</v>
      </c>
      <c r="BE63" s="384">
        <v>8744</v>
      </c>
      <c r="BF63" s="384">
        <v>20</v>
      </c>
      <c r="BG63" s="384">
        <v>393</v>
      </c>
      <c r="BH63" s="384">
        <v>23</v>
      </c>
      <c r="BI63" s="387">
        <f t="shared" si="19"/>
        <v>11256</v>
      </c>
      <c r="BJ63" s="384">
        <v>2075</v>
      </c>
      <c r="BK63" s="384">
        <v>8745</v>
      </c>
      <c r="BL63" s="384">
        <v>20</v>
      </c>
      <c r="BM63" s="384">
        <v>393</v>
      </c>
      <c r="BN63" s="384">
        <v>23</v>
      </c>
    </row>
    <row r="64" spans="1:67" ht="38.25" x14ac:dyDescent="0.25">
      <c r="A64" s="143" t="s">
        <v>30</v>
      </c>
      <c r="B64" s="137">
        <v>502122</v>
      </c>
      <c r="C64" s="48">
        <v>212301</v>
      </c>
      <c r="D64" s="71" t="s">
        <v>305</v>
      </c>
      <c r="E64" s="144"/>
      <c r="F64" s="50" t="s">
        <v>272</v>
      </c>
      <c r="G64" s="383">
        <f t="shared" si="0"/>
        <v>0</v>
      </c>
      <c r="H64" s="384">
        <f t="shared" si="1"/>
        <v>0</v>
      </c>
      <c r="I64" s="384">
        <f t="shared" si="2"/>
        <v>0</v>
      </c>
      <c r="J64" s="384">
        <f t="shared" si="3"/>
        <v>0</v>
      </c>
      <c r="K64" s="384">
        <f t="shared" si="4"/>
        <v>0</v>
      </c>
      <c r="L64" s="384">
        <f t="shared" si="5"/>
        <v>0</v>
      </c>
      <c r="M64" s="385">
        <f t="shared" si="6"/>
        <v>0</v>
      </c>
      <c r="N64" s="384">
        <v>0</v>
      </c>
      <c r="O64" s="384">
        <v>0</v>
      </c>
      <c r="P64" s="384">
        <v>0</v>
      </c>
      <c r="Q64" s="384">
        <v>0</v>
      </c>
      <c r="R64" s="384">
        <v>0</v>
      </c>
      <c r="S64" s="385">
        <f t="shared" si="7"/>
        <v>0</v>
      </c>
      <c r="T64" s="384">
        <v>0</v>
      </c>
      <c r="U64" s="384">
        <v>0</v>
      </c>
      <c r="V64" s="384">
        <v>0</v>
      </c>
      <c r="W64" s="384">
        <v>0</v>
      </c>
      <c r="X64" s="384">
        <v>0</v>
      </c>
      <c r="Y64" s="385">
        <f t="shared" si="8"/>
        <v>0</v>
      </c>
      <c r="Z64" s="384">
        <v>0</v>
      </c>
      <c r="AA64" s="384">
        <v>0</v>
      </c>
      <c r="AB64" s="384">
        <v>0</v>
      </c>
      <c r="AC64" s="384">
        <v>0</v>
      </c>
      <c r="AD64" s="384">
        <v>0</v>
      </c>
      <c r="AE64" s="385">
        <f t="shared" si="9"/>
        <v>0</v>
      </c>
      <c r="AF64" s="384">
        <v>0</v>
      </c>
      <c r="AG64" s="384">
        <v>0</v>
      </c>
      <c r="AH64" s="384">
        <v>0</v>
      </c>
      <c r="AI64" s="384">
        <v>0</v>
      </c>
      <c r="AJ64" s="384">
        <v>0</v>
      </c>
      <c r="AK64" s="386">
        <f t="shared" si="10"/>
        <v>306</v>
      </c>
      <c r="AL64" s="384">
        <f t="shared" si="11"/>
        <v>215</v>
      </c>
      <c r="AM64" s="384">
        <f t="shared" si="12"/>
        <v>63</v>
      </c>
      <c r="AN64" s="384">
        <f t="shared" si="13"/>
        <v>8</v>
      </c>
      <c r="AO64" s="384">
        <f t="shared" si="14"/>
        <v>20</v>
      </c>
      <c r="AP64" s="384">
        <f t="shared" si="15"/>
        <v>0</v>
      </c>
      <c r="AQ64" s="387">
        <f t="shared" si="16"/>
        <v>77</v>
      </c>
      <c r="AR64" s="384">
        <v>54</v>
      </c>
      <c r="AS64" s="384">
        <v>16</v>
      </c>
      <c r="AT64" s="384">
        <v>2</v>
      </c>
      <c r="AU64" s="384">
        <v>5</v>
      </c>
      <c r="AV64" s="384">
        <v>0</v>
      </c>
      <c r="AW64" s="387">
        <f t="shared" si="17"/>
        <v>75</v>
      </c>
      <c r="AX64" s="384">
        <v>53</v>
      </c>
      <c r="AY64" s="384">
        <v>15</v>
      </c>
      <c r="AZ64" s="384">
        <v>2</v>
      </c>
      <c r="BA64" s="384">
        <v>5</v>
      </c>
      <c r="BB64" s="384">
        <v>0</v>
      </c>
      <c r="BC64" s="387">
        <f t="shared" si="18"/>
        <v>77</v>
      </c>
      <c r="BD64" s="384">
        <v>54</v>
      </c>
      <c r="BE64" s="384">
        <v>16</v>
      </c>
      <c r="BF64" s="384">
        <v>2</v>
      </c>
      <c r="BG64" s="384">
        <v>5</v>
      </c>
      <c r="BH64" s="384">
        <v>0</v>
      </c>
      <c r="BI64" s="387">
        <f t="shared" si="19"/>
        <v>77</v>
      </c>
      <c r="BJ64" s="384">
        <v>54</v>
      </c>
      <c r="BK64" s="384">
        <v>16</v>
      </c>
      <c r="BL64" s="384">
        <v>2</v>
      </c>
      <c r="BM64" s="384">
        <v>5</v>
      </c>
      <c r="BN64" s="384">
        <v>0</v>
      </c>
    </row>
    <row r="65" spans="1:67" ht="38.25" x14ac:dyDescent="0.25">
      <c r="A65" s="15" t="s">
        <v>23</v>
      </c>
      <c r="B65" s="16">
        <v>502201</v>
      </c>
      <c r="C65" s="48">
        <v>220101</v>
      </c>
      <c r="D65" s="71" t="s">
        <v>64</v>
      </c>
      <c r="E65" s="48">
        <v>3</v>
      </c>
      <c r="F65" s="50" t="s">
        <v>272</v>
      </c>
      <c r="G65" s="383">
        <f t="shared" si="0"/>
        <v>118309</v>
      </c>
      <c r="H65" s="384">
        <f t="shared" si="1"/>
        <v>1011</v>
      </c>
      <c r="I65" s="384">
        <f t="shared" si="2"/>
        <v>112802</v>
      </c>
      <c r="J65" s="384">
        <f t="shared" si="3"/>
        <v>332</v>
      </c>
      <c r="K65" s="384">
        <f t="shared" si="4"/>
        <v>4040</v>
      </c>
      <c r="L65" s="384">
        <f t="shared" si="5"/>
        <v>124</v>
      </c>
      <c r="M65" s="385">
        <f t="shared" si="6"/>
        <v>29579</v>
      </c>
      <c r="N65" s="384">
        <v>257</v>
      </c>
      <c r="O65" s="384">
        <v>28199</v>
      </c>
      <c r="P65" s="384">
        <v>83</v>
      </c>
      <c r="Q65" s="384">
        <v>1009</v>
      </c>
      <c r="R65" s="384">
        <v>31</v>
      </c>
      <c r="S65" s="385">
        <f t="shared" si="7"/>
        <v>29577</v>
      </c>
      <c r="T65" s="384">
        <v>251</v>
      </c>
      <c r="U65" s="384">
        <v>28199</v>
      </c>
      <c r="V65" s="384">
        <v>83</v>
      </c>
      <c r="W65" s="384">
        <v>1013</v>
      </c>
      <c r="X65" s="384">
        <v>31</v>
      </c>
      <c r="Y65" s="385">
        <f t="shared" si="8"/>
        <v>29579</v>
      </c>
      <c r="Z65" s="384">
        <v>251</v>
      </c>
      <c r="AA65" s="384">
        <v>28205</v>
      </c>
      <c r="AB65" s="384">
        <v>83</v>
      </c>
      <c r="AC65" s="384">
        <v>1009</v>
      </c>
      <c r="AD65" s="384">
        <v>31</v>
      </c>
      <c r="AE65" s="385">
        <f t="shared" si="9"/>
        <v>29574</v>
      </c>
      <c r="AF65" s="384">
        <v>252</v>
      </c>
      <c r="AG65" s="384">
        <v>28199</v>
      </c>
      <c r="AH65" s="384">
        <v>83</v>
      </c>
      <c r="AI65" s="384">
        <v>1009</v>
      </c>
      <c r="AJ65" s="384">
        <v>31</v>
      </c>
      <c r="AK65" s="386">
        <f t="shared" si="10"/>
        <v>744</v>
      </c>
      <c r="AL65" s="384">
        <f t="shared" si="11"/>
        <v>24</v>
      </c>
      <c r="AM65" s="384">
        <f t="shared" si="12"/>
        <v>364</v>
      </c>
      <c r="AN65" s="384">
        <f t="shared" si="13"/>
        <v>8</v>
      </c>
      <c r="AO65" s="384">
        <f t="shared" si="14"/>
        <v>340</v>
      </c>
      <c r="AP65" s="384">
        <f t="shared" si="15"/>
        <v>8</v>
      </c>
      <c r="AQ65" s="387">
        <f t="shared" si="16"/>
        <v>186</v>
      </c>
      <c r="AR65" s="384">
        <v>6</v>
      </c>
      <c r="AS65" s="384">
        <v>91</v>
      </c>
      <c r="AT65" s="384">
        <v>2</v>
      </c>
      <c r="AU65" s="384">
        <v>85</v>
      </c>
      <c r="AV65" s="384">
        <v>2</v>
      </c>
      <c r="AW65" s="387">
        <f t="shared" si="17"/>
        <v>186</v>
      </c>
      <c r="AX65" s="384">
        <v>6</v>
      </c>
      <c r="AY65" s="384">
        <v>91</v>
      </c>
      <c r="AZ65" s="384">
        <v>2</v>
      </c>
      <c r="BA65" s="384">
        <v>85</v>
      </c>
      <c r="BB65" s="384">
        <v>2</v>
      </c>
      <c r="BC65" s="387">
        <f t="shared" si="18"/>
        <v>186</v>
      </c>
      <c r="BD65" s="384">
        <v>6</v>
      </c>
      <c r="BE65" s="384">
        <v>91</v>
      </c>
      <c r="BF65" s="384">
        <v>2</v>
      </c>
      <c r="BG65" s="384">
        <v>85</v>
      </c>
      <c r="BH65" s="384">
        <v>2</v>
      </c>
      <c r="BI65" s="387">
        <f t="shared" si="19"/>
        <v>186</v>
      </c>
      <c r="BJ65" s="384">
        <v>6</v>
      </c>
      <c r="BK65" s="384">
        <v>91</v>
      </c>
      <c r="BL65" s="384">
        <v>2</v>
      </c>
      <c r="BM65" s="384">
        <v>85</v>
      </c>
      <c r="BN65" s="384">
        <v>2</v>
      </c>
      <c r="BO65" s="150"/>
    </row>
    <row r="66" spans="1:67" ht="38.25" x14ac:dyDescent="0.25">
      <c r="A66" s="15" t="s">
        <v>23</v>
      </c>
      <c r="B66" s="16">
        <v>502301</v>
      </c>
      <c r="C66" s="48">
        <v>230101</v>
      </c>
      <c r="D66" s="71" t="s">
        <v>65</v>
      </c>
      <c r="E66" s="48">
        <v>3</v>
      </c>
      <c r="F66" s="50" t="s">
        <v>272</v>
      </c>
      <c r="G66" s="383">
        <f t="shared" si="0"/>
        <v>453089</v>
      </c>
      <c r="H66" s="384">
        <f t="shared" si="1"/>
        <v>313484</v>
      </c>
      <c r="I66" s="384">
        <f t="shared" si="2"/>
        <v>16468</v>
      </c>
      <c r="J66" s="384">
        <f t="shared" si="3"/>
        <v>3124</v>
      </c>
      <c r="K66" s="384">
        <f t="shared" si="4"/>
        <v>119153</v>
      </c>
      <c r="L66" s="384">
        <f t="shared" si="5"/>
        <v>860</v>
      </c>
      <c r="M66" s="385">
        <f t="shared" si="6"/>
        <v>113272</v>
      </c>
      <c r="N66" s="384">
        <v>78371</v>
      </c>
      <c r="O66" s="384">
        <v>4117</v>
      </c>
      <c r="P66" s="384">
        <v>781</v>
      </c>
      <c r="Q66" s="384">
        <v>29788</v>
      </c>
      <c r="R66" s="384">
        <v>215</v>
      </c>
      <c r="S66" s="385">
        <f t="shared" si="7"/>
        <v>113273</v>
      </c>
      <c r="T66" s="384">
        <v>78371</v>
      </c>
      <c r="U66" s="384">
        <v>4117</v>
      </c>
      <c r="V66" s="384">
        <v>781</v>
      </c>
      <c r="W66" s="384">
        <v>29789</v>
      </c>
      <c r="X66" s="384">
        <v>215</v>
      </c>
      <c r="Y66" s="385">
        <f t="shared" si="8"/>
        <v>113272</v>
      </c>
      <c r="Z66" s="384">
        <v>78371</v>
      </c>
      <c r="AA66" s="384">
        <v>4117</v>
      </c>
      <c r="AB66" s="384">
        <v>781</v>
      </c>
      <c r="AC66" s="384">
        <v>29788</v>
      </c>
      <c r="AD66" s="384">
        <v>215</v>
      </c>
      <c r="AE66" s="385">
        <f t="shared" si="9"/>
        <v>113272</v>
      </c>
      <c r="AF66" s="384">
        <v>78371</v>
      </c>
      <c r="AG66" s="384">
        <v>4117</v>
      </c>
      <c r="AH66" s="384">
        <v>781</v>
      </c>
      <c r="AI66" s="384">
        <v>29788</v>
      </c>
      <c r="AJ66" s="384">
        <v>215</v>
      </c>
      <c r="AK66" s="386">
        <f t="shared" si="10"/>
        <v>346280</v>
      </c>
      <c r="AL66" s="384">
        <f t="shared" si="11"/>
        <v>239586</v>
      </c>
      <c r="AM66" s="384">
        <f t="shared" si="12"/>
        <v>12585</v>
      </c>
      <c r="AN66" s="384">
        <f t="shared" si="13"/>
        <v>2388</v>
      </c>
      <c r="AO66" s="384">
        <f t="shared" si="14"/>
        <v>91065</v>
      </c>
      <c r="AP66" s="384">
        <f t="shared" si="15"/>
        <v>656</v>
      </c>
      <c r="AQ66" s="387">
        <f t="shared" si="16"/>
        <v>86569</v>
      </c>
      <c r="AR66" s="384">
        <v>59896</v>
      </c>
      <c r="AS66" s="384">
        <v>3146</v>
      </c>
      <c r="AT66" s="384">
        <v>597</v>
      </c>
      <c r="AU66" s="384">
        <v>22766</v>
      </c>
      <c r="AV66" s="384">
        <v>164</v>
      </c>
      <c r="AW66" s="387">
        <f t="shared" si="17"/>
        <v>86569</v>
      </c>
      <c r="AX66" s="384">
        <v>59896</v>
      </c>
      <c r="AY66" s="384">
        <v>3146</v>
      </c>
      <c r="AZ66" s="384">
        <v>597</v>
      </c>
      <c r="BA66" s="384">
        <v>22766</v>
      </c>
      <c r="BB66" s="384">
        <v>164</v>
      </c>
      <c r="BC66" s="387">
        <f t="shared" si="18"/>
        <v>86569</v>
      </c>
      <c r="BD66" s="384">
        <v>59896</v>
      </c>
      <c r="BE66" s="384">
        <v>3146</v>
      </c>
      <c r="BF66" s="384">
        <v>597</v>
      </c>
      <c r="BG66" s="384">
        <v>22766</v>
      </c>
      <c r="BH66" s="384">
        <v>164</v>
      </c>
      <c r="BI66" s="387">
        <f t="shared" si="19"/>
        <v>86573</v>
      </c>
      <c r="BJ66" s="384">
        <v>59898</v>
      </c>
      <c r="BK66" s="384">
        <v>3147</v>
      </c>
      <c r="BL66" s="384">
        <v>597</v>
      </c>
      <c r="BM66" s="384">
        <v>22767</v>
      </c>
      <c r="BN66" s="384">
        <v>164</v>
      </c>
      <c r="BO66" s="150"/>
    </row>
    <row r="67" spans="1:67" ht="38.25" x14ac:dyDescent="0.25">
      <c r="A67" s="15" t="s">
        <v>23</v>
      </c>
      <c r="B67" s="16">
        <v>502401</v>
      </c>
      <c r="C67" s="48">
        <v>240101</v>
      </c>
      <c r="D67" s="71" t="s">
        <v>66</v>
      </c>
      <c r="E67" s="48">
        <v>3</v>
      </c>
      <c r="F67" s="50" t="s">
        <v>272</v>
      </c>
      <c r="G67" s="383">
        <f t="shared" si="0"/>
        <v>280051</v>
      </c>
      <c r="H67" s="384">
        <f t="shared" si="1"/>
        <v>947</v>
      </c>
      <c r="I67" s="384">
        <f t="shared" si="2"/>
        <v>227298</v>
      </c>
      <c r="J67" s="384">
        <f t="shared" si="3"/>
        <v>0</v>
      </c>
      <c r="K67" s="384">
        <f t="shared" si="4"/>
        <v>51802</v>
      </c>
      <c r="L67" s="384">
        <f t="shared" si="5"/>
        <v>4</v>
      </c>
      <c r="M67" s="385">
        <f t="shared" si="6"/>
        <v>70012</v>
      </c>
      <c r="N67" s="384">
        <v>235</v>
      </c>
      <c r="O67" s="384">
        <v>56825</v>
      </c>
      <c r="P67" s="384">
        <v>0</v>
      </c>
      <c r="Q67" s="384">
        <v>12951</v>
      </c>
      <c r="R67" s="384">
        <v>1</v>
      </c>
      <c r="S67" s="385">
        <f t="shared" si="7"/>
        <v>70012</v>
      </c>
      <c r="T67" s="384">
        <v>237</v>
      </c>
      <c r="U67" s="384">
        <v>56825</v>
      </c>
      <c r="V67" s="384">
        <v>0</v>
      </c>
      <c r="W67" s="384">
        <v>12949</v>
      </c>
      <c r="X67" s="384">
        <v>1</v>
      </c>
      <c r="Y67" s="385">
        <f t="shared" si="8"/>
        <v>70012</v>
      </c>
      <c r="Z67" s="384">
        <v>237</v>
      </c>
      <c r="AA67" s="384">
        <v>56823</v>
      </c>
      <c r="AB67" s="384">
        <v>0</v>
      </c>
      <c r="AC67" s="384">
        <v>12951</v>
      </c>
      <c r="AD67" s="384">
        <v>1</v>
      </c>
      <c r="AE67" s="385">
        <f t="shared" si="9"/>
        <v>70015</v>
      </c>
      <c r="AF67" s="384">
        <v>238</v>
      </c>
      <c r="AG67" s="384">
        <v>56825</v>
      </c>
      <c r="AH67" s="384">
        <v>0</v>
      </c>
      <c r="AI67" s="384">
        <v>12951</v>
      </c>
      <c r="AJ67" s="384">
        <v>1</v>
      </c>
      <c r="AK67" s="386">
        <f t="shared" si="10"/>
        <v>212379</v>
      </c>
      <c r="AL67" s="384">
        <f t="shared" si="11"/>
        <v>720</v>
      </c>
      <c r="AM67" s="384">
        <f t="shared" si="12"/>
        <v>172371</v>
      </c>
      <c r="AN67" s="384">
        <f t="shared" si="13"/>
        <v>0</v>
      </c>
      <c r="AO67" s="384">
        <f t="shared" si="14"/>
        <v>39273</v>
      </c>
      <c r="AP67" s="384">
        <f t="shared" si="15"/>
        <v>15</v>
      </c>
      <c r="AQ67" s="387">
        <f t="shared" si="16"/>
        <v>53095</v>
      </c>
      <c r="AR67" s="384">
        <v>180</v>
      </c>
      <c r="AS67" s="384">
        <v>43093</v>
      </c>
      <c r="AT67" s="384">
        <v>0</v>
      </c>
      <c r="AU67" s="384">
        <v>9810</v>
      </c>
      <c r="AV67" s="384">
        <v>12</v>
      </c>
      <c r="AW67" s="387">
        <f t="shared" si="17"/>
        <v>53095</v>
      </c>
      <c r="AX67" s="384">
        <v>180</v>
      </c>
      <c r="AY67" s="384">
        <v>43093</v>
      </c>
      <c r="AZ67" s="384">
        <v>0</v>
      </c>
      <c r="BA67" s="384">
        <v>9821</v>
      </c>
      <c r="BB67" s="384">
        <v>1</v>
      </c>
      <c r="BC67" s="387">
        <f t="shared" si="18"/>
        <v>53095</v>
      </c>
      <c r="BD67" s="384">
        <v>180</v>
      </c>
      <c r="BE67" s="384">
        <v>43093</v>
      </c>
      <c r="BF67" s="384">
        <v>0</v>
      </c>
      <c r="BG67" s="384">
        <v>9821</v>
      </c>
      <c r="BH67" s="384">
        <v>1</v>
      </c>
      <c r="BI67" s="387">
        <f t="shared" si="19"/>
        <v>53094</v>
      </c>
      <c r="BJ67" s="384">
        <v>180</v>
      </c>
      <c r="BK67" s="384">
        <v>43092</v>
      </c>
      <c r="BL67" s="384">
        <v>0</v>
      </c>
      <c r="BM67" s="384">
        <v>9821</v>
      </c>
      <c r="BN67" s="384">
        <v>1</v>
      </c>
      <c r="BO67" s="150"/>
    </row>
    <row r="68" spans="1:67" ht="38.25" x14ac:dyDescent="0.25">
      <c r="A68" s="15" t="s">
        <v>23</v>
      </c>
      <c r="B68" s="16">
        <v>502501</v>
      </c>
      <c r="C68" s="48">
        <v>250101</v>
      </c>
      <c r="D68" s="71" t="s">
        <v>67</v>
      </c>
      <c r="E68" s="48">
        <v>3</v>
      </c>
      <c r="F68" s="50" t="s">
        <v>272</v>
      </c>
      <c r="G68" s="383">
        <f t="shared" si="0"/>
        <v>255145</v>
      </c>
      <c r="H68" s="384">
        <f t="shared" si="1"/>
        <v>237918</v>
      </c>
      <c r="I68" s="384">
        <f t="shared" si="2"/>
        <v>3885</v>
      </c>
      <c r="J68" s="384">
        <f t="shared" si="3"/>
        <v>224</v>
      </c>
      <c r="K68" s="384">
        <f t="shared" si="4"/>
        <v>11886</v>
      </c>
      <c r="L68" s="384">
        <f t="shared" si="5"/>
        <v>1232</v>
      </c>
      <c r="M68" s="385">
        <f t="shared" si="6"/>
        <v>63791</v>
      </c>
      <c r="N68" s="384">
        <v>59489</v>
      </c>
      <c r="O68" s="384">
        <v>968</v>
      </c>
      <c r="P68" s="384">
        <v>56</v>
      </c>
      <c r="Q68" s="384">
        <v>2970</v>
      </c>
      <c r="R68" s="384">
        <v>308</v>
      </c>
      <c r="S68" s="385">
        <f t="shared" si="7"/>
        <v>63784</v>
      </c>
      <c r="T68" s="384">
        <v>59476</v>
      </c>
      <c r="U68" s="384">
        <v>968</v>
      </c>
      <c r="V68" s="384">
        <v>56</v>
      </c>
      <c r="W68" s="384">
        <v>2976</v>
      </c>
      <c r="X68" s="384">
        <v>308</v>
      </c>
      <c r="Y68" s="385">
        <f t="shared" si="8"/>
        <v>63791</v>
      </c>
      <c r="Z68" s="384">
        <v>59476</v>
      </c>
      <c r="AA68" s="384">
        <v>981</v>
      </c>
      <c r="AB68" s="384">
        <v>56</v>
      </c>
      <c r="AC68" s="384">
        <v>2970</v>
      </c>
      <c r="AD68" s="384">
        <v>308</v>
      </c>
      <c r="AE68" s="385">
        <f t="shared" si="9"/>
        <v>63779</v>
      </c>
      <c r="AF68" s="384">
        <v>59477</v>
      </c>
      <c r="AG68" s="384">
        <v>968</v>
      </c>
      <c r="AH68" s="384">
        <v>56</v>
      </c>
      <c r="AI68" s="384">
        <v>2970</v>
      </c>
      <c r="AJ68" s="384">
        <v>308</v>
      </c>
      <c r="AK68" s="386">
        <f t="shared" si="10"/>
        <v>3344</v>
      </c>
      <c r="AL68" s="384">
        <f t="shared" si="11"/>
        <v>1508</v>
      </c>
      <c r="AM68" s="384">
        <f t="shared" si="12"/>
        <v>260</v>
      </c>
      <c r="AN68" s="384">
        <f t="shared" si="13"/>
        <v>76</v>
      </c>
      <c r="AO68" s="384">
        <f t="shared" si="14"/>
        <v>1400</v>
      </c>
      <c r="AP68" s="384">
        <f t="shared" si="15"/>
        <v>100</v>
      </c>
      <c r="AQ68" s="387">
        <f t="shared" si="16"/>
        <v>836</v>
      </c>
      <c r="AR68" s="384">
        <v>377</v>
      </c>
      <c r="AS68" s="384">
        <v>65</v>
      </c>
      <c r="AT68" s="384">
        <v>19</v>
      </c>
      <c r="AU68" s="384">
        <v>350</v>
      </c>
      <c r="AV68" s="384">
        <v>25</v>
      </c>
      <c r="AW68" s="387">
        <f t="shared" si="17"/>
        <v>836</v>
      </c>
      <c r="AX68" s="384">
        <v>377</v>
      </c>
      <c r="AY68" s="384">
        <v>65</v>
      </c>
      <c r="AZ68" s="384">
        <v>19</v>
      </c>
      <c r="BA68" s="384">
        <v>350</v>
      </c>
      <c r="BB68" s="384">
        <v>25</v>
      </c>
      <c r="BC68" s="387">
        <f t="shared" si="18"/>
        <v>836</v>
      </c>
      <c r="BD68" s="384">
        <v>377</v>
      </c>
      <c r="BE68" s="384">
        <v>65</v>
      </c>
      <c r="BF68" s="384">
        <v>19</v>
      </c>
      <c r="BG68" s="384">
        <v>350</v>
      </c>
      <c r="BH68" s="384">
        <v>25</v>
      </c>
      <c r="BI68" s="387">
        <f t="shared" si="19"/>
        <v>836</v>
      </c>
      <c r="BJ68" s="384">
        <v>377</v>
      </c>
      <c r="BK68" s="384">
        <v>65</v>
      </c>
      <c r="BL68" s="384">
        <v>19</v>
      </c>
      <c r="BM68" s="384">
        <v>350</v>
      </c>
      <c r="BN68" s="384">
        <v>25</v>
      </c>
      <c r="BO68" s="150"/>
    </row>
    <row r="69" spans="1:67" ht="38.25" x14ac:dyDescent="0.25">
      <c r="A69" s="143" t="s">
        <v>23</v>
      </c>
      <c r="B69" s="137">
        <v>502502</v>
      </c>
      <c r="C69" s="48">
        <v>250401</v>
      </c>
      <c r="D69" s="71" t="s">
        <v>306</v>
      </c>
      <c r="E69" s="144"/>
      <c r="F69" s="50" t="s">
        <v>272</v>
      </c>
      <c r="G69" s="383">
        <f t="shared" si="0"/>
        <v>0</v>
      </c>
      <c r="H69" s="384">
        <f t="shared" si="1"/>
        <v>0</v>
      </c>
      <c r="I69" s="384">
        <f t="shared" si="2"/>
        <v>0</v>
      </c>
      <c r="J69" s="384">
        <f t="shared" si="3"/>
        <v>0</v>
      </c>
      <c r="K69" s="384">
        <f t="shared" si="4"/>
        <v>0</v>
      </c>
      <c r="L69" s="384">
        <f t="shared" si="5"/>
        <v>0</v>
      </c>
      <c r="M69" s="385">
        <f t="shared" si="6"/>
        <v>0</v>
      </c>
      <c r="N69" s="384">
        <v>0</v>
      </c>
      <c r="O69" s="384">
        <v>0</v>
      </c>
      <c r="P69" s="384">
        <v>0</v>
      </c>
      <c r="Q69" s="384">
        <v>0</v>
      </c>
      <c r="R69" s="384">
        <v>0</v>
      </c>
      <c r="S69" s="385">
        <f t="shared" si="7"/>
        <v>0</v>
      </c>
      <c r="T69" s="384">
        <v>0</v>
      </c>
      <c r="U69" s="384">
        <v>0</v>
      </c>
      <c r="V69" s="384">
        <v>0</v>
      </c>
      <c r="W69" s="384">
        <v>0</v>
      </c>
      <c r="X69" s="384">
        <v>0</v>
      </c>
      <c r="Y69" s="385">
        <f t="shared" si="8"/>
        <v>0</v>
      </c>
      <c r="Z69" s="384">
        <v>0</v>
      </c>
      <c r="AA69" s="384">
        <v>0</v>
      </c>
      <c r="AB69" s="384">
        <v>0</v>
      </c>
      <c r="AC69" s="384">
        <v>0</v>
      </c>
      <c r="AD69" s="384">
        <v>0</v>
      </c>
      <c r="AE69" s="385">
        <f t="shared" si="9"/>
        <v>0</v>
      </c>
      <c r="AF69" s="384">
        <v>0</v>
      </c>
      <c r="AG69" s="384">
        <v>0</v>
      </c>
      <c r="AH69" s="384">
        <v>0</v>
      </c>
      <c r="AI69" s="384">
        <v>0</v>
      </c>
      <c r="AJ69" s="384">
        <v>0</v>
      </c>
      <c r="AK69" s="386">
        <f t="shared" si="10"/>
        <v>26671</v>
      </c>
      <c r="AL69" s="384">
        <f t="shared" si="11"/>
        <v>25771</v>
      </c>
      <c r="AM69" s="384">
        <f t="shared" si="12"/>
        <v>400</v>
      </c>
      <c r="AN69" s="384">
        <f t="shared" si="13"/>
        <v>20</v>
      </c>
      <c r="AO69" s="384">
        <f t="shared" si="14"/>
        <v>456</v>
      </c>
      <c r="AP69" s="384">
        <f t="shared" si="15"/>
        <v>24</v>
      </c>
      <c r="AQ69" s="387">
        <f t="shared" si="16"/>
        <v>6668</v>
      </c>
      <c r="AR69" s="384">
        <v>6443</v>
      </c>
      <c r="AS69" s="384">
        <v>100</v>
      </c>
      <c r="AT69" s="384">
        <v>5</v>
      </c>
      <c r="AU69" s="384">
        <v>114</v>
      </c>
      <c r="AV69" s="384">
        <v>6</v>
      </c>
      <c r="AW69" s="387">
        <f t="shared" si="17"/>
        <v>6668</v>
      </c>
      <c r="AX69" s="384">
        <v>6443</v>
      </c>
      <c r="AY69" s="384">
        <v>100</v>
      </c>
      <c r="AZ69" s="384">
        <v>5</v>
      </c>
      <c r="BA69" s="384">
        <v>114</v>
      </c>
      <c r="BB69" s="384">
        <v>6</v>
      </c>
      <c r="BC69" s="387">
        <f t="shared" si="18"/>
        <v>6668</v>
      </c>
      <c r="BD69" s="384">
        <v>6443</v>
      </c>
      <c r="BE69" s="384">
        <v>100</v>
      </c>
      <c r="BF69" s="384">
        <v>5</v>
      </c>
      <c r="BG69" s="384">
        <v>114</v>
      </c>
      <c r="BH69" s="384">
        <v>6</v>
      </c>
      <c r="BI69" s="387">
        <f t="shared" si="19"/>
        <v>6667</v>
      </c>
      <c r="BJ69" s="384">
        <v>6442</v>
      </c>
      <c r="BK69" s="384">
        <v>100</v>
      </c>
      <c r="BL69" s="384">
        <v>5</v>
      </c>
      <c r="BM69" s="384">
        <v>114</v>
      </c>
      <c r="BN69" s="384">
        <v>6</v>
      </c>
    </row>
    <row r="70" spans="1:67" ht="38.25" x14ac:dyDescent="0.25">
      <c r="A70" s="15" t="s">
        <v>23</v>
      </c>
      <c r="B70" s="16">
        <v>506201</v>
      </c>
      <c r="C70" s="48">
        <v>260301</v>
      </c>
      <c r="D70" s="71" t="s">
        <v>68</v>
      </c>
      <c r="E70" s="48">
        <v>3</v>
      </c>
      <c r="F70" s="50" t="s">
        <v>272</v>
      </c>
      <c r="G70" s="383">
        <f t="shared" si="0"/>
        <v>270833</v>
      </c>
      <c r="H70" s="384">
        <f t="shared" si="1"/>
        <v>47866</v>
      </c>
      <c r="I70" s="384">
        <f t="shared" si="2"/>
        <v>86858</v>
      </c>
      <c r="J70" s="384">
        <f t="shared" si="3"/>
        <v>24436</v>
      </c>
      <c r="K70" s="384">
        <f t="shared" si="4"/>
        <v>111201</v>
      </c>
      <c r="L70" s="384">
        <f t="shared" si="5"/>
        <v>472</v>
      </c>
      <c r="M70" s="385">
        <f t="shared" si="6"/>
        <v>67708</v>
      </c>
      <c r="N70" s="384">
        <v>35230</v>
      </c>
      <c r="O70" s="384">
        <v>14214</v>
      </c>
      <c r="P70" s="384">
        <v>1609</v>
      </c>
      <c r="Q70" s="384">
        <v>16537</v>
      </c>
      <c r="R70" s="384">
        <v>118</v>
      </c>
      <c r="S70" s="385">
        <f t="shared" si="7"/>
        <v>67711</v>
      </c>
      <c r="T70" s="384">
        <v>4212</v>
      </c>
      <c r="U70" s="384">
        <v>24214</v>
      </c>
      <c r="V70" s="384">
        <v>7609</v>
      </c>
      <c r="W70" s="384">
        <v>31558</v>
      </c>
      <c r="X70" s="384">
        <v>118</v>
      </c>
      <c r="Y70" s="385">
        <f t="shared" si="8"/>
        <v>67708</v>
      </c>
      <c r="Z70" s="384">
        <v>4212</v>
      </c>
      <c r="AA70" s="384">
        <v>24216</v>
      </c>
      <c r="AB70" s="384">
        <v>7609</v>
      </c>
      <c r="AC70" s="384">
        <v>31553</v>
      </c>
      <c r="AD70" s="384">
        <v>118</v>
      </c>
      <c r="AE70" s="385">
        <f t="shared" si="9"/>
        <v>67706</v>
      </c>
      <c r="AF70" s="384">
        <v>4212</v>
      </c>
      <c r="AG70" s="384">
        <v>24214</v>
      </c>
      <c r="AH70" s="384">
        <v>7609</v>
      </c>
      <c r="AI70" s="384">
        <v>31553</v>
      </c>
      <c r="AJ70" s="384">
        <v>118</v>
      </c>
      <c r="AK70" s="386">
        <f t="shared" si="10"/>
        <v>3302</v>
      </c>
      <c r="AL70" s="384">
        <f t="shared" si="11"/>
        <v>1264</v>
      </c>
      <c r="AM70" s="384">
        <f t="shared" si="12"/>
        <v>1120</v>
      </c>
      <c r="AN70" s="384">
        <f t="shared" si="13"/>
        <v>448</v>
      </c>
      <c r="AO70" s="384">
        <f t="shared" si="14"/>
        <v>450</v>
      </c>
      <c r="AP70" s="384">
        <f t="shared" si="15"/>
        <v>20</v>
      </c>
      <c r="AQ70" s="387">
        <f t="shared" si="16"/>
        <v>826</v>
      </c>
      <c r="AR70" s="384">
        <v>316</v>
      </c>
      <c r="AS70" s="384">
        <v>280</v>
      </c>
      <c r="AT70" s="384">
        <v>112</v>
      </c>
      <c r="AU70" s="384">
        <v>113</v>
      </c>
      <c r="AV70" s="384">
        <v>5</v>
      </c>
      <c r="AW70" s="387">
        <f t="shared" si="17"/>
        <v>825</v>
      </c>
      <c r="AX70" s="384">
        <v>316</v>
      </c>
      <c r="AY70" s="384">
        <v>280</v>
      </c>
      <c r="AZ70" s="384">
        <v>112</v>
      </c>
      <c r="BA70" s="384">
        <v>112</v>
      </c>
      <c r="BB70" s="384">
        <v>5</v>
      </c>
      <c r="BC70" s="387">
        <f t="shared" si="18"/>
        <v>826</v>
      </c>
      <c r="BD70" s="384">
        <v>316</v>
      </c>
      <c r="BE70" s="384">
        <v>280</v>
      </c>
      <c r="BF70" s="384">
        <v>112</v>
      </c>
      <c r="BG70" s="384">
        <v>113</v>
      </c>
      <c r="BH70" s="384">
        <v>5</v>
      </c>
      <c r="BI70" s="387">
        <f t="shared" si="19"/>
        <v>825</v>
      </c>
      <c r="BJ70" s="384">
        <v>316</v>
      </c>
      <c r="BK70" s="384">
        <v>280</v>
      </c>
      <c r="BL70" s="384">
        <v>112</v>
      </c>
      <c r="BM70" s="384">
        <v>112</v>
      </c>
      <c r="BN70" s="384">
        <v>5</v>
      </c>
      <c r="BO70" s="150"/>
    </row>
    <row r="71" spans="1:67" ht="38.25" x14ac:dyDescent="0.25">
      <c r="A71" s="143" t="s">
        <v>38</v>
      </c>
      <c r="B71" s="137">
        <v>506202</v>
      </c>
      <c r="C71" s="48">
        <v>260401</v>
      </c>
      <c r="D71" s="71" t="s">
        <v>69</v>
      </c>
      <c r="E71" s="144"/>
      <c r="F71" s="50" t="s">
        <v>272</v>
      </c>
      <c r="G71" s="383">
        <f t="shared" ref="G71:G131" si="20">SUM(H71:L71)</f>
        <v>0</v>
      </c>
      <c r="H71" s="384">
        <f t="shared" ref="H71:H131" si="21">N71+T71+Z71+AF71</f>
        <v>0</v>
      </c>
      <c r="I71" s="384">
        <f t="shared" ref="I71:I131" si="22">O71+U71+AA71+AG71</f>
        <v>0</v>
      </c>
      <c r="J71" s="384">
        <f t="shared" ref="J71:J131" si="23">P71+V71+AB71+AH71</f>
        <v>0</v>
      </c>
      <c r="K71" s="384">
        <f t="shared" ref="K71:K131" si="24">Q71+W71+AC71+AI71</f>
        <v>0</v>
      </c>
      <c r="L71" s="384">
        <f t="shared" ref="L71:L131" si="25">R71+X71+AD71+AJ71</f>
        <v>0</v>
      </c>
      <c r="M71" s="385">
        <f t="shared" ref="M71:M131" si="26">SUM(N71:R71)</f>
        <v>0</v>
      </c>
      <c r="N71" s="384">
        <v>0</v>
      </c>
      <c r="O71" s="384">
        <v>0</v>
      </c>
      <c r="P71" s="384">
        <v>0</v>
      </c>
      <c r="Q71" s="384">
        <v>0</v>
      </c>
      <c r="R71" s="384">
        <v>0</v>
      </c>
      <c r="S71" s="385">
        <f t="shared" ref="S71:S131" si="27">SUM(T71:X71)</f>
        <v>0</v>
      </c>
      <c r="T71" s="384">
        <v>0</v>
      </c>
      <c r="U71" s="384">
        <v>0</v>
      </c>
      <c r="V71" s="384">
        <v>0</v>
      </c>
      <c r="W71" s="384">
        <v>0</v>
      </c>
      <c r="X71" s="384">
        <v>0</v>
      </c>
      <c r="Y71" s="385">
        <f t="shared" ref="Y71:Y131" si="28">SUM(Z71:AD71)</f>
        <v>0</v>
      </c>
      <c r="Z71" s="384">
        <v>0</v>
      </c>
      <c r="AA71" s="384">
        <v>0</v>
      </c>
      <c r="AB71" s="384">
        <v>0</v>
      </c>
      <c r="AC71" s="384">
        <v>0</v>
      </c>
      <c r="AD71" s="384">
        <v>0</v>
      </c>
      <c r="AE71" s="385">
        <f t="shared" ref="AE71:AE131" si="29">SUM(AF71:AJ71)</f>
        <v>0</v>
      </c>
      <c r="AF71" s="384">
        <v>0</v>
      </c>
      <c r="AG71" s="384">
        <v>0</v>
      </c>
      <c r="AH71" s="384">
        <v>0</v>
      </c>
      <c r="AI71" s="384">
        <v>0</v>
      </c>
      <c r="AJ71" s="384">
        <v>0</v>
      </c>
      <c r="AK71" s="386">
        <f t="shared" ref="AK71:AK131" si="30">SUM(AL71:AP71)</f>
        <v>25188</v>
      </c>
      <c r="AL71" s="384">
        <f t="shared" ref="AL71:AL131" si="31">AR71+AX71+BD71+BJ71</f>
        <v>19384</v>
      </c>
      <c r="AM71" s="384">
        <f t="shared" ref="AM71:AM131" si="32">AS71+AY71+BE71+BK71</f>
        <v>1676</v>
      </c>
      <c r="AN71" s="384">
        <f t="shared" ref="AN71:AN131" si="33">AT71+AZ71+BF71+BL71</f>
        <v>266</v>
      </c>
      <c r="AO71" s="384">
        <f t="shared" ref="AO71:AO131" si="34">AU71+BA71+BG71+BM71</f>
        <v>3596</v>
      </c>
      <c r="AP71" s="384">
        <f t="shared" ref="AP71:AP131" si="35">AV71+BB71+BH71+BN71</f>
        <v>266</v>
      </c>
      <c r="AQ71" s="387">
        <f t="shared" ref="AQ71:AQ131" si="36">SUM(AR71:AV71)</f>
        <v>6298</v>
      </c>
      <c r="AR71" s="384">
        <v>4847</v>
      </c>
      <c r="AS71" s="384">
        <v>418</v>
      </c>
      <c r="AT71" s="384">
        <v>67</v>
      </c>
      <c r="AU71" s="384">
        <v>899</v>
      </c>
      <c r="AV71" s="384">
        <v>67</v>
      </c>
      <c r="AW71" s="387">
        <f t="shared" ref="AW71:AW131" si="37">SUM(AX71:BB71)</f>
        <v>6294</v>
      </c>
      <c r="AX71" s="384">
        <v>4844</v>
      </c>
      <c r="AY71" s="384">
        <v>419</v>
      </c>
      <c r="AZ71" s="384">
        <v>66</v>
      </c>
      <c r="BA71" s="384">
        <v>899</v>
      </c>
      <c r="BB71" s="384">
        <v>66</v>
      </c>
      <c r="BC71" s="387">
        <f t="shared" ref="BC71:BC131" si="38">SUM(BD71:BH71)</f>
        <v>6298</v>
      </c>
      <c r="BD71" s="384">
        <v>4847</v>
      </c>
      <c r="BE71" s="384">
        <v>418</v>
      </c>
      <c r="BF71" s="384">
        <v>67</v>
      </c>
      <c r="BG71" s="384">
        <v>899</v>
      </c>
      <c r="BH71" s="384">
        <v>67</v>
      </c>
      <c r="BI71" s="387">
        <f t="shared" ref="BI71:BI131" si="39">SUM(BJ71:BN71)</f>
        <v>6298</v>
      </c>
      <c r="BJ71" s="384">
        <v>4846</v>
      </c>
      <c r="BK71" s="384">
        <v>421</v>
      </c>
      <c r="BL71" s="384">
        <v>66</v>
      </c>
      <c r="BM71" s="384">
        <v>899</v>
      </c>
      <c r="BN71" s="384">
        <v>66</v>
      </c>
    </row>
    <row r="72" spans="1:67" ht="38.25" x14ac:dyDescent="0.25">
      <c r="A72" s="15" t="s">
        <v>23</v>
      </c>
      <c r="B72" s="16">
        <v>506901</v>
      </c>
      <c r="C72" s="48">
        <v>261501</v>
      </c>
      <c r="D72" s="71" t="s">
        <v>176</v>
      </c>
      <c r="E72" s="48">
        <v>3</v>
      </c>
      <c r="F72" s="50" t="s">
        <v>272</v>
      </c>
      <c r="G72" s="383">
        <f t="shared" si="20"/>
        <v>156970</v>
      </c>
      <c r="H72" s="384">
        <f t="shared" si="21"/>
        <v>142294</v>
      </c>
      <c r="I72" s="384">
        <f t="shared" si="22"/>
        <v>7186</v>
      </c>
      <c r="J72" s="384">
        <f t="shared" si="23"/>
        <v>28</v>
      </c>
      <c r="K72" s="384">
        <f t="shared" si="24"/>
        <v>7030</v>
      </c>
      <c r="L72" s="384">
        <f t="shared" si="25"/>
        <v>432</v>
      </c>
      <c r="M72" s="385">
        <f t="shared" si="26"/>
        <v>39242</v>
      </c>
      <c r="N72" s="384">
        <v>35575</v>
      </c>
      <c r="O72" s="384">
        <v>1796</v>
      </c>
      <c r="P72" s="384">
        <v>7</v>
      </c>
      <c r="Q72" s="384">
        <v>1756</v>
      </c>
      <c r="R72" s="384">
        <v>108</v>
      </c>
      <c r="S72" s="385">
        <f t="shared" si="27"/>
        <v>39246</v>
      </c>
      <c r="T72" s="384">
        <v>35573</v>
      </c>
      <c r="U72" s="384">
        <v>1796</v>
      </c>
      <c r="V72" s="384">
        <v>7</v>
      </c>
      <c r="W72" s="384">
        <v>1762</v>
      </c>
      <c r="X72" s="384">
        <v>108</v>
      </c>
      <c r="Y72" s="385">
        <f t="shared" si="28"/>
        <v>39242</v>
      </c>
      <c r="Z72" s="384">
        <v>35573</v>
      </c>
      <c r="AA72" s="384">
        <v>1798</v>
      </c>
      <c r="AB72" s="384">
        <v>7</v>
      </c>
      <c r="AC72" s="384">
        <v>1756</v>
      </c>
      <c r="AD72" s="384">
        <v>108</v>
      </c>
      <c r="AE72" s="385">
        <f t="shared" si="29"/>
        <v>39240</v>
      </c>
      <c r="AF72" s="384">
        <v>35573</v>
      </c>
      <c r="AG72" s="384">
        <v>1796</v>
      </c>
      <c r="AH72" s="384">
        <v>7</v>
      </c>
      <c r="AI72" s="384">
        <v>1756</v>
      </c>
      <c r="AJ72" s="384">
        <v>108</v>
      </c>
      <c r="AK72" s="386">
        <f t="shared" si="30"/>
        <v>202254</v>
      </c>
      <c r="AL72" s="384">
        <f t="shared" si="31"/>
        <v>183273</v>
      </c>
      <c r="AM72" s="384">
        <f t="shared" si="32"/>
        <v>9252</v>
      </c>
      <c r="AN72" s="384">
        <f t="shared" si="33"/>
        <v>119</v>
      </c>
      <c r="AO72" s="384">
        <f t="shared" si="34"/>
        <v>9054</v>
      </c>
      <c r="AP72" s="384">
        <f t="shared" si="35"/>
        <v>556</v>
      </c>
      <c r="AQ72" s="387">
        <f t="shared" si="36"/>
        <v>50565</v>
      </c>
      <c r="AR72" s="384">
        <v>45757</v>
      </c>
      <c r="AS72" s="384">
        <v>2313</v>
      </c>
      <c r="AT72" s="384">
        <v>92</v>
      </c>
      <c r="AU72" s="384">
        <v>2264</v>
      </c>
      <c r="AV72" s="384">
        <v>139</v>
      </c>
      <c r="AW72" s="387">
        <f t="shared" si="37"/>
        <v>50560</v>
      </c>
      <c r="AX72" s="384">
        <v>45837</v>
      </c>
      <c r="AY72" s="384">
        <v>2312</v>
      </c>
      <c r="AZ72" s="384">
        <v>9</v>
      </c>
      <c r="BA72" s="384">
        <v>2263</v>
      </c>
      <c r="BB72" s="384">
        <v>139</v>
      </c>
      <c r="BC72" s="387">
        <f t="shared" si="38"/>
        <v>50565</v>
      </c>
      <c r="BD72" s="384">
        <v>45840</v>
      </c>
      <c r="BE72" s="384">
        <v>2313</v>
      </c>
      <c r="BF72" s="384">
        <v>9</v>
      </c>
      <c r="BG72" s="384">
        <v>2264</v>
      </c>
      <c r="BH72" s="384">
        <v>139</v>
      </c>
      <c r="BI72" s="387">
        <f t="shared" si="39"/>
        <v>50564</v>
      </c>
      <c r="BJ72" s="384">
        <v>45839</v>
      </c>
      <c r="BK72" s="384">
        <v>2314</v>
      </c>
      <c r="BL72" s="384">
        <v>9</v>
      </c>
      <c r="BM72" s="384">
        <v>2263</v>
      </c>
      <c r="BN72" s="384">
        <v>139</v>
      </c>
      <c r="BO72" s="150"/>
    </row>
    <row r="73" spans="1:67" ht="38.25" x14ac:dyDescent="0.25">
      <c r="A73" s="143" t="s">
        <v>23</v>
      </c>
      <c r="B73" s="137">
        <v>502603</v>
      </c>
      <c r="C73" s="48">
        <v>261601</v>
      </c>
      <c r="D73" s="71" t="s">
        <v>70</v>
      </c>
      <c r="E73" s="144"/>
      <c r="F73" s="50" t="s">
        <v>272</v>
      </c>
      <c r="G73" s="383">
        <f t="shared" si="20"/>
        <v>0</v>
      </c>
      <c r="H73" s="384">
        <f t="shared" si="21"/>
        <v>0</v>
      </c>
      <c r="I73" s="384">
        <f t="shared" si="22"/>
        <v>0</v>
      </c>
      <c r="J73" s="384">
        <f t="shared" si="23"/>
        <v>0</v>
      </c>
      <c r="K73" s="384">
        <f t="shared" si="24"/>
        <v>0</v>
      </c>
      <c r="L73" s="384">
        <f t="shared" si="25"/>
        <v>0</v>
      </c>
      <c r="M73" s="385">
        <f t="shared" si="26"/>
        <v>0</v>
      </c>
      <c r="N73" s="384">
        <v>0</v>
      </c>
      <c r="O73" s="384">
        <v>0</v>
      </c>
      <c r="P73" s="384">
        <v>0</v>
      </c>
      <c r="Q73" s="384">
        <v>0</v>
      </c>
      <c r="R73" s="384">
        <v>0</v>
      </c>
      <c r="S73" s="385">
        <f t="shared" si="27"/>
        <v>0</v>
      </c>
      <c r="T73" s="384">
        <v>0</v>
      </c>
      <c r="U73" s="384">
        <v>0</v>
      </c>
      <c r="V73" s="384">
        <v>0</v>
      </c>
      <c r="W73" s="384">
        <v>0</v>
      </c>
      <c r="X73" s="384">
        <v>0</v>
      </c>
      <c r="Y73" s="385">
        <f t="shared" si="28"/>
        <v>0</v>
      </c>
      <c r="Z73" s="384">
        <v>0</v>
      </c>
      <c r="AA73" s="384">
        <v>0</v>
      </c>
      <c r="AB73" s="384">
        <v>0</v>
      </c>
      <c r="AC73" s="384">
        <v>0</v>
      </c>
      <c r="AD73" s="384">
        <v>0</v>
      </c>
      <c r="AE73" s="385">
        <f t="shared" si="29"/>
        <v>0</v>
      </c>
      <c r="AF73" s="384">
        <v>0</v>
      </c>
      <c r="AG73" s="384">
        <v>0</v>
      </c>
      <c r="AH73" s="384">
        <v>0</v>
      </c>
      <c r="AI73" s="384">
        <v>0</v>
      </c>
      <c r="AJ73" s="384">
        <v>0</v>
      </c>
      <c r="AK73" s="386">
        <f t="shared" si="30"/>
        <v>48331</v>
      </c>
      <c r="AL73" s="384">
        <f t="shared" si="31"/>
        <v>43394</v>
      </c>
      <c r="AM73" s="384">
        <f t="shared" si="32"/>
        <v>2853</v>
      </c>
      <c r="AN73" s="384">
        <f t="shared" si="33"/>
        <v>64</v>
      </c>
      <c r="AO73" s="384">
        <f t="shared" si="34"/>
        <v>1876</v>
      </c>
      <c r="AP73" s="384">
        <f t="shared" si="35"/>
        <v>144</v>
      </c>
      <c r="AQ73" s="387">
        <f t="shared" si="36"/>
        <v>12083</v>
      </c>
      <c r="AR73" s="384">
        <v>10840</v>
      </c>
      <c r="AS73" s="384">
        <v>713</v>
      </c>
      <c r="AT73" s="384">
        <v>25</v>
      </c>
      <c r="AU73" s="384">
        <v>469</v>
      </c>
      <c r="AV73" s="384">
        <v>36</v>
      </c>
      <c r="AW73" s="387">
        <f t="shared" si="37"/>
        <v>12082</v>
      </c>
      <c r="AX73" s="384">
        <v>10851</v>
      </c>
      <c r="AY73" s="384">
        <v>713</v>
      </c>
      <c r="AZ73" s="384">
        <v>13</v>
      </c>
      <c r="BA73" s="384">
        <v>469</v>
      </c>
      <c r="BB73" s="384">
        <v>36</v>
      </c>
      <c r="BC73" s="387">
        <f t="shared" si="38"/>
        <v>12083</v>
      </c>
      <c r="BD73" s="384">
        <v>10852</v>
      </c>
      <c r="BE73" s="384">
        <v>713</v>
      </c>
      <c r="BF73" s="384">
        <v>13</v>
      </c>
      <c r="BG73" s="384">
        <v>469</v>
      </c>
      <c r="BH73" s="384">
        <v>36</v>
      </c>
      <c r="BI73" s="387">
        <f t="shared" si="39"/>
        <v>12083</v>
      </c>
      <c r="BJ73" s="384">
        <v>10851</v>
      </c>
      <c r="BK73" s="384">
        <v>714</v>
      </c>
      <c r="BL73" s="384">
        <v>13</v>
      </c>
      <c r="BM73" s="384">
        <v>469</v>
      </c>
      <c r="BN73" s="384">
        <v>36</v>
      </c>
    </row>
    <row r="74" spans="1:67" ht="38.25" x14ac:dyDescent="0.25">
      <c r="A74" s="143" t="s">
        <v>23</v>
      </c>
      <c r="B74" s="137">
        <v>502605</v>
      </c>
      <c r="C74" s="48">
        <v>261901</v>
      </c>
      <c r="D74" s="71" t="s">
        <v>307</v>
      </c>
      <c r="E74" s="144"/>
      <c r="F74" s="50" t="s">
        <v>272</v>
      </c>
      <c r="G74" s="383">
        <f t="shared" si="20"/>
        <v>0</v>
      </c>
      <c r="H74" s="384">
        <f t="shared" si="21"/>
        <v>0</v>
      </c>
      <c r="I74" s="384">
        <f t="shared" si="22"/>
        <v>0</v>
      </c>
      <c r="J74" s="384">
        <f t="shared" si="23"/>
        <v>0</v>
      </c>
      <c r="K74" s="384">
        <f t="shared" si="24"/>
        <v>0</v>
      </c>
      <c r="L74" s="384">
        <f t="shared" si="25"/>
        <v>0</v>
      </c>
      <c r="M74" s="385">
        <f t="shared" si="26"/>
        <v>0</v>
      </c>
      <c r="N74" s="384">
        <v>0</v>
      </c>
      <c r="O74" s="384">
        <v>0</v>
      </c>
      <c r="P74" s="384">
        <v>0</v>
      </c>
      <c r="Q74" s="384">
        <v>0</v>
      </c>
      <c r="R74" s="384">
        <v>0</v>
      </c>
      <c r="S74" s="385">
        <f t="shared" si="27"/>
        <v>0</v>
      </c>
      <c r="T74" s="384">
        <v>0</v>
      </c>
      <c r="U74" s="384">
        <v>0</v>
      </c>
      <c r="V74" s="384">
        <v>0</v>
      </c>
      <c r="W74" s="384">
        <v>0</v>
      </c>
      <c r="X74" s="384">
        <v>0</v>
      </c>
      <c r="Y74" s="385">
        <f t="shared" si="28"/>
        <v>0</v>
      </c>
      <c r="Z74" s="384">
        <v>0</v>
      </c>
      <c r="AA74" s="384">
        <v>0</v>
      </c>
      <c r="AB74" s="384">
        <v>0</v>
      </c>
      <c r="AC74" s="384">
        <v>0</v>
      </c>
      <c r="AD74" s="384">
        <v>0</v>
      </c>
      <c r="AE74" s="385">
        <f t="shared" si="29"/>
        <v>0</v>
      </c>
      <c r="AF74" s="384">
        <v>0</v>
      </c>
      <c r="AG74" s="384">
        <v>0</v>
      </c>
      <c r="AH74" s="384">
        <v>0</v>
      </c>
      <c r="AI74" s="384">
        <v>0</v>
      </c>
      <c r="AJ74" s="384">
        <v>0</v>
      </c>
      <c r="AK74" s="386">
        <f t="shared" si="30"/>
        <v>34564</v>
      </c>
      <c r="AL74" s="384">
        <f t="shared" si="31"/>
        <v>32671</v>
      </c>
      <c r="AM74" s="384">
        <f t="shared" si="32"/>
        <v>421</v>
      </c>
      <c r="AN74" s="384">
        <f t="shared" si="33"/>
        <v>0</v>
      </c>
      <c r="AO74" s="384">
        <f t="shared" si="34"/>
        <v>1472</v>
      </c>
      <c r="AP74" s="384">
        <f t="shared" si="35"/>
        <v>0</v>
      </c>
      <c r="AQ74" s="387">
        <f t="shared" si="36"/>
        <v>8641</v>
      </c>
      <c r="AR74" s="384">
        <v>8168</v>
      </c>
      <c r="AS74" s="384">
        <v>105</v>
      </c>
      <c r="AT74" s="384">
        <v>0</v>
      </c>
      <c r="AU74" s="384">
        <v>368</v>
      </c>
      <c r="AV74" s="384">
        <v>0</v>
      </c>
      <c r="AW74" s="387">
        <f t="shared" si="37"/>
        <v>8640</v>
      </c>
      <c r="AX74" s="384">
        <v>8167</v>
      </c>
      <c r="AY74" s="384">
        <v>105</v>
      </c>
      <c r="AZ74" s="384">
        <v>0</v>
      </c>
      <c r="BA74" s="384">
        <v>368</v>
      </c>
      <c r="BB74" s="384">
        <v>0</v>
      </c>
      <c r="BC74" s="387">
        <f t="shared" si="38"/>
        <v>8641</v>
      </c>
      <c r="BD74" s="384">
        <v>8168</v>
      </c>
      <c r="BE74" s="384">
        <v>105</v>
      </c>
      <c r="BF74" s="384">
        <v>0</v>
      </c>
      <c r="BG74" s="384">
        <v>368</v>
      </c>
      <c r="BH74" s="384">
        <v>0</v>
      </c>
      <c r="BI74" s="387">
        <f t="shared" si="39"/>
        <v>8642</v>
      </c>
      <c r="BJ74" s="384">
        <v>8168</v>
      </c>
      <c r="BK74" s="384">
        <v>106</v>
      </c>
      <c r="BL74" s="384">
        <v>0</v>
      </c>
      <c r="BM74" s="384">
        <v>368</v>
      </c>
      <c r="BN74" s="384">
        <v>0</v>
      </c>
    </row>
    <row r="75" spans="1:67" ht="38.25" x14ac:dyDescent="0.25">
      <c r="A75" s="15" t="s">
        <v>23</v>
      </c>
      <c r="B75" s="16">
        <v>502606</v>
      </c>
      <c r="C75" s="48">
        <v>262101</v>
      </c>
      <c r="D75" s="71" t="s">
        <v>71</v>
      </c>
      <c r="E75" s="48">
        <v>3</v>
      </c>
      <c r="F75" s="50" t="s">
        <v>272</v>
      </c>
      <c r="G75" s="383">
        <f t="shared" si="20"/>
        <v>132627</v>
      </c>
      <c r="H75" s="384">
        <f t="shared" si="21"/>
        <v>108857</v>
      </c>
      <c r="I75" s="384">
        <f t="shared" si="22"/>
        <v>15777</v>
      </c>
      <c r="J75" s="384">
        <f t="shared" si="23"/>
        <v>1092</v>
      </c>
      <c r="K75" s="384">
        <f t="shared" si="24"/>
        <v>5729</v>
      </c>
      <c r="L75" s="384">
        <f t="shared" si="25"/>
        <v>1172</v>
      </c>
      <c r="M75" s="385">
        <f t="shared" si="26"/>
        <v>33158</v>
      </c>
      <c r="N75" s="384">
        <v>27218</v>
      </c>
      <c r="O75" s="384">
        <v>3943</v>
      </c>
      <c r="P75" s="384">
        <v>273</v>
      </c>
      <c r="Q75" s="384">
        <v>1431</v>
      </c>
      <c r="R75" s="384">
        <v>293</v>
      </c>
      <c r="S75" s="385">
        <f t="shared" si="27"/>
        <v>33158</v>
      </c>
      <c r="T75" s="384">
        <v>27213</v>
      </c>
      <c r="U75" s="384">
        <v>3943</v>
      </c>
      <c r="V75" s="384">
        <v>273</v>
      </c>
      <c r="W75" s="384">
        <v>1436</v>
      </c>
      <c r="X75" s="384">
        <v>293</v>
      </c>
      <c r="Y75" s="385">
        <f t="shared" si="28"/>
        <v>33158</v>
      </c>
      <c r="Z75" s="384">
        <v>27213</v>
      </c>
      <c r="AA75" s="384">
        <v>3948</v>
      </c>
      <c r="AB75" s="384">
        <v>273</v>
      </c>
      <c r="AC75" s="384">
        <v>1431</v>
      </c>
      <c r="AD75" s="384">
        <v>293</v>
      </c>
      <c r="AE75" s="385">
        <f t="shared" si="29"/>
        <v>33153</v>
      </c>
      <c r="AF75" s="384">
        <v>27213</v>
      </c>
      <c r="AG75" s="384">
        <v>3943</v>
      </c>
      <c r="AH75" s="384">
        <v>273</v>
      </c>
      <c r="AI75" s="384">
        <v>1431</v>
      </c>
      <c r="AJ75" s="384">
        <v>293</v>
      </c>
      <c r="AK75" s="386">
        <f t="shared" si="30"/>
        <v>115842</v>
      </c>
      <c r="AL75" s="384">
        <f t="shared" si="31"/>
        <v>94187</v>
      </c>
      <c r="AM75" s="384">
        <f t="shared" si="32"/>
        <v>13778</v>
      </c>
      <c r="AN75" s="384">
        <f t="shared" si="33"/>
        <v>852</v>
      </c>
      <c r="AO75" s="384">
        <f t="shared" si="34"/>
        <v>6101</v>
      </c>
      <c r="AP75" s="384">
        <f t="shared" si="35"/>
        <v>924</v>
      </c>
      <c r="AQ75" s="387">
        <f t="shared" si="36"/>
        <v>28961</v>
      </c>
      <c r="AR75" s="384">
        <v>22872</v>
      </c>
      <c r="AS75" s="384">
        <v>3445</v>
      </c>
      <c r="AT75" s="384">
        <v>138</v>
      </c>
      <c r="AU75" s="384">
        <v>2350</v>
      </c>
      <c r="AV75" s="384">
        <v>156</v>
      </c>
      <c r="AW75" s="387">
        <f t="shared" si="37"/>
        <v>28962</v>
      </c>
      <c r="AX75" s="384">
        <v>23772</v>
      </c>
      <c r="AY75" s="384">
        <v>3445</v>
      </c>
      <c r="AZ75" s="384">
        <v>238</v>
      </c>
      <c r="BA75" s="384">
        <v>1251</v>
      </c>
      <c r="BB75" s="384">
        <v>256</v>
      </c>
      <c r="BC75" s="387">
        <f t="shared" si="38"/>
        <v>28961</v>
      </c>
      <c r="BD75" s="384">
        <v>23772</v>
      </c>
      <c r="BE75" s="384">
        <v>3445</v>
      </c>
      <c r="BF75" s="384">
        <v>238</v>
      </c>
      <c r="BG75" s="384">
        <v>1250</v>
      </c>
      <c r="BH75" s="384">
        <v>256</v>
      </c>
      <c r="BI75" s="387">
        <f t="shared" si="39"/>
        <v>28958</v>
      </c>
      <c r="BJ75" s="384">
        <v>23771</v>
      </c>
      <c r="BK75" s="384">
        <v>3443</v>
      </c>
      <c r="BL75" s="384">
        <v>238</v>
      </c>
      <c r="BM75" s="384">
        <v>1250</v>
      </c>
      <c r="BN75" s="384">
        <v>256</v>
      </c>
      <c r="BO75" s="150"/>
    </row>
    <row r="76" spans="1:67" ht="38.25" x14ac:dyDescent="0.25">
      <c r="A76" s="15" t="s">
        <v>23</v>
      </c>
      <c r="B76" s="16">
        <v>502630</v>
      </c>
      <c r="C76" s="48">
        <v>263001</v>
      </c>
      <c r="D76" s="71" t="s">
        <v>72</v>
      </c>
      <c r="E76" s="48">
        <v>3</v>
      </c>
      <c r="F76" s="50" t="s">
        <v>272</v>
      </c>
      <c r="G76" s="383">
        <f t="shared" si="20"/>
        <v>1020747</v>
      </c>
      <c r="H76" s="384">
        <f t="shared" si="21"/>
        <v>884284</v>
      </c>
      <c r="I76" s="384">
        <f t="shared" si="22"/>
        <v>63837</v>
      </c>
      <c r="J76" s="384">
        <f t="shared" si="23"/>
        <v>932</v>
      </c>
      <c r="K76" s="384">
        <f t="shared" si="24"/>
        <v>69714</v>
      </c>
      <c r="L76" s="384">
        <f t="shared" si="25"/>
        <v>1980</v>
      </c>
      <c r="M76" s="385">
        <f t="shared" si="26"/>
        <v>255186</v>
      </c>
      <c r="N76" s="384">
        <v>221069</v>
      </c>
      <c r="O76" s="384">
        <v>15960</v>
      </c>
      <c r="P76" s="384">
        <v>233</v>
      </c>
      <c r="Q76" s="384">
        <v>17429</v>
      </c>
      <c r="R76" s="384">
        <v>495</v>
      </c>
      <c r="S76" s="385">
        <f t="shared" si="27"/>
        <v>255187</v>
      </c>
      <c r="T76" s="384">
        <v>221072</v>
      </c>
      <c r="U76" s="384">
        <v>15960</v>
      </c>
      <c r="V76" s="384">
        <v>233</v>
      </c>
      <c r="W76" s="384">
        <v>17427</v>
      </c>
      <c r="X76" s="384">
        <v>495</v>
      </c>
      <c r="Y76" s="385">
        <f t="shared" si="28"/>
        <v>255186</v>
      </c>
      <c r="Z76" s="384">
        <v>221072</v>
      </c>
      <c r="AA76" s="384">
        <v>15957</v>
      </c>
      <c r="AB76" s="384">
        <v>233</v>
      </c>
      <c r="AC76" s="384">
        <v>17429</v>
      </c>
      <c r="AD76" s="384">
        <v>495</v>
      </c>
      <c r="AE76" s="385">
        <f t="shared" si="29"/>
        <v>255188</v>
      </c>
      <c r="AF76" s="384">
        <v>221071</v>
      </c>
      <c r="AG76" s="384">
        <v>15960</v>
      </c>
      <c r="AH76" s="384">
        <v>233</v>
      </c>
      <c r="AI76" s="384">
        <v>17429</v>
      </c>
      <c r="AJ76" s="384">
        <v>495</v>
      </c>
      <c r="AK76" s="386">
        <f t="shared" si="30"/>
        <v>730309</v>
      </c>
      <c r="AL76" s="384">
        <f t="shared" si="31"/>
        <v>632390</v>
      </c>
      <c r="AM76" s="384">
        <f t="shared" si="32"/>
        <v>45672</v>
      </c>
      <c r="AN76" s="384">
        <f t="shared" si="33"/>
        <v>951</v>
      </c>
      <c r="AO76" s="384">
        <f t="shared" si="34"/>
        <v>49880</v>
      </c>
      <c r="AP76" s="384">
        <f t="shared" si="35"/>
        <v>1416</v>
      </c>
      <c r="AQ76" s="387">
        <f t="shared" si="36"/>
        <v>182577</v>
      </c>
      <c r="AR76" s="384">
        <v>157885</v>
      </c>
      <c r="AS76" s="384">
        <v>11418</v>
      </c>
      <c r="AT76" s="384">
        <v>450</v>
      </c>
      <c r="AU76" s="384">
        <v>12470</v>
      </c>
      <c r="AV76" s="384">
        <v>354</v>
      </c>
      <c r="AW76" s="387">
        <f t="shared" si="37"/>
        <v>182577</v>
      </c>
      <c r="AX76" s="384">
        <v>158168</v>
      </c>
      <c r="AY76" s="384">
        <v>11418</v>
      </c>
      <c r="AZ76" s="384">
        <v>167</v>
      </c>
      <c r="BA76" s="384">
        <v>12470</v>
      </c>
      <c r="BB76" s="384">
        <v>354</v>
      </c>
      <c r="BC76" s="387">
        <f t="shared" si="38"/>
        <v>182577</v>
      </c>
      <c r="BD76" s="384">
        <v>158168</v>
      </c>
      <c r="BE76" s="384">
        <v>11418</v>
      </c>
      <c r="BF76" s="384">
        <v>167</v>
      </c>
      <c r="BG76" s="384">
        <v>12470</v>
      </c>
      <c r="BH76" s="384">
        <v>354</v>
      </c>
      <c r="BI76" s="387">
        <f t="shared" si="39"/>
        <v>182578</v>
      </c>
      <c r="BJ76" s="384">
        <v>158169</v>
      </c>
      <c r="BK76" s="384">
        <v>11418</v>
      </c>
      <c r="BL76" s="384">
        <v>167</v>
      </c>
      <c r="BM76" s="384">
        <v>12470</v>
      </c>
      <c r="BN76" s="384">
        <v>354</v>
      </c>
      <c r="BO76" s="150"/>
    </row>
    <row r="77" spans="1:67" ht="38.25" x14ac:dyDescent="0.25">
      <c r="A77" s="143" t="s">
        <v>30</v>
      </c>
      <c r="B77" s="137">
        <v>502632</v>
      </c>
      <c r="C77" s="48">
        <v>263201</v>
      </c>
      <c r="D77" s="71" t="s">
        <v>308</v>
      </c>
      <c r="E77" s="144"/>
      <c r="F77" s="50" t="s">
        <v>272</v>
      </c>
      <c r="G77" s="383">
        <f t="shared" si="20"/>
        <v>0</v>
      </c>
      <c r="H77" s="384">
        <f t="shared" si="21"/>
        <v>0</v>
      </c>
      <c r="I77" s="384">
        <f t="shared" si="22"/>
        <v>0</v>
      </c>
      <c r="J77" s="384">
        <f t="shared" si="23"/>
        <v>0</v>
      </c>
      <c r="K77" s="384">
        <f t="shared" si="24"/>
        <v>0</v>
      </c>
      <c r="L77" s="384">
        <f t="shared" si="25"/>
        <v>0</v>
      </c>
      <c r="M77" s="385">
        <f t="shared" si="26"/>
        <v>0</v>
      </c>
      <c r="N77" s="384">
        <v>0</v>
      </c>
      <c r="O77" s="384">
        <v>0</v>
      </c>
      <c r="P77" s="384">
        <v>0</v>
      </c>
      <c r="Q77" s="384">
        <v>0</v>
      </c>
      <c r="R77" s="384">
        <v>0</v>
      </c>
      <c r="S77" s="385">
        <f t="shared" si="27"/>
        <v>0</v>
      </c>
      <c r="T77" s="384">
        <v>0</v>
      </c>
      <c r="U77" s="384">
        <v>0</v>
      </c>
      <c r="V77" s="384">
        <v>0</v>
      </c>
      <c r="W77" s="384">
        <v>0</v>
      </c>
      <c r="X77" s="384">
        <v>0</v>
      </c>
      <c r="Y77" s="385">
        <f t="shared" si="28"/>
        <v>0</v>
      </c>
      <c r="Z77" s="384">
        <v>0</v>
      </c>
      <c r="AA77" s="384">
        <v>0</v>
      </c>
      <c r="AB77" s="384">
        <v>0</v>
      </c>
      <c r="AC77" s="384">
        <v>0</v>
      </c>
      <c r="AD77" s="384">
        <v>0</v>
      </c>
      <c r="AE77" s="385">
        <f t="shared" si="29"/>
        <v>0</v>
      </c>
      <c r="AF77" s="384">
        <v>0</v>
      </c>
      <c r="AG77" s="384">
        <v>0</v>
      </c>
      <c r="AH77" s="384">
        <v>0</v>
      </c>
      <c r="AI77" s="384">
        <v>0</v>
      </c>
      <c r="AJ77" s="384">
        <v>0</v>
      </c>
      <c r="AK77" s="386">
        <f t="shared" si="30"/>
        <v>374</v>
      </c>
      <c r="AL77" s="384">
        <f t="shared" si="31"/>
        <v>88</v>
      </c>
      <c r="AM77" s="384">
        <f t="shared" si="32"/>
        <v>151</v>
      </c>
      <c r="AN77" s="384">
        <f t="shared" si="33"/>
        <v>4</v>
      </c>
      <c r="AO77" s="384">
        <f t="shared" si="34"/>
        <v>131</v>
      </c>
      <c r="AP77" s="384">
        <f t="shared" si="35"/>
        <v>0</v>
      </c>
      <c r="AQ77" s="387">
        <f t="shared" si="36"/>
        <v>94</v>
      </c>
      <c r="AR77" s="384">
        <v>22</v>
      </c>
      <c r="AS77" s="384">
        <v>38</v>
      </c>
      <c r="AT77" s="384">
        <v>1</v>
      </c>
      <c r="AU77" s="384">
        <v>33</v>
      </c>
      <c r="AV77" s="384">
        <v>0</v>
      </c>
      <c r="AW77" s="387">
        <f t="shared" si="37"/>
        <v>95</v>
      </c>
      <c r="AX77" s="384">
        <v>22</v>
      </c>
      <c r="AY77" s="384">
        <v>39</v>
      </c>
      <c r="AZ77" s="384">
        <v>1</v>
      </c>
      <c r="BA77" s="384">
        <v>33</v>
      </c>
      <c r="BB77" s="384">
        <v>0</v>
      </c>
      <c r="BC77" s="387">
        <f t="shared" si="38"/>
        <v>94</v>
      </c>
      <c r="BD77" s="384">
        <v>22</v>
      </c>
      <c r="BE77" s="384">
        <v>38</v>
      </c>
      <c r="BF77" s="384">
        <v>1</v>
      </c>
      <c r="BG77" s="384">
        <v>33</v>
      </c>
      <c r="BH77" s="384">
        <v>0</v>
      </c>
      <c r="BI77" s="387">
        <f t="shared" si="39"/>
        <v>91</v>
      </c>
      <c r="BJ77" s="384">
        <v>22</v>
      </c>
      <c r="BK77" s="384">
        <v>36</v>
      </c>
      <c r="BL77" s="384">
        <v>1</v>
      </c>
      <c r="BM77" s="384">
        <v>32</v>
      </c>
      <c r="BN77" s="384">
        <v>0</v>
      </c>
    </row>
    <row r="78" spans="1:67" ht="38.25" x14ac:dyDescent="0.25">
      <c r="A78" s="143" t="s">
        <v>30</v>
      </c>
      <c r="B78" s="137">
        <v>502635</v>
      </c>
      <c r="C78" s="48">
        <v>263501</v>
      </c>
      <c r="D78" s="71" t="s">
        <v>309</v>
      </c>
      <c r="E78" s="144"/>
      <c r="F78" s="50" t="s">
        <v>272</v>
      </c>
      <c r="G78" s="383">
        <f t="shared" si="20"/>
        <v>0</v>
      </c>
      <c r="H78" s="384">
        <f t="shared" si="21"/>
        <v>0</v>
      </c>
      <c r="I78" s="384">
        <f t="shared" si="22"/>
        <v>0</v>
      </c>
      <c r="J78" s="384">
        <f t="shared" si="23"/>
        <v>0</v>
      </c>
      <c r="K78" s="384">
        <f t="shared" si="24"/>
        <v>0</v>
      </c>
      <c r="L78" s="384">
        <f t="shared" si="25"/>
        <v>0</v>
      </c>
      <c r="M78" s="385">
        <f t="shared" si="26"/>
        <v>0</v>
      </c>
      <c r="N78" s="384">
        <v>0</v>
      </c>
      <c r="O78" s="384">
        <v>0</v>
      </c>
      <c r="P78" s="384">
        <v>0</v>
      </c>
      <c r="Q78" s="384">
        <v>0</v>
      </c>
      <c r="R78" s="384">
        <v>0</v>
      </c>
      <c r="S78" s="385">
        <f t="shared" si="27"/>
        <v>0</v>
      </c>
      <c r="T78" s="384">
        <v>0</v>
      </c>
      <c r="U78" s="384">
        <v>0</v>
      </c>
      <c r="V78" s="384">
        <v>0</v>
      </c>
      <c r="W78" s="384">
        <v>0</v>
      </c>
      <c r="X78" s="384">
        <v>0</v>
      </c>
      <c r="Y78" s="385">
        <f t="shared" si="28"/>
        <v>0</v>
      </c>
      <c r="Z78" s="384">
        <v>0</v>
      </c>
      <c r="AA78" s="384">
        <v>0</v>
      </c>
      <c r="AB78" s="384">
        <v>0</v>
      </c>
      <c r="AC78" s="384">
        <v>0</v>
      </c>
      <c r="AD78" s="384">
        <v>0</v>
      </c>
      <c r="AE78" s="385">
        <f t="shared" si="29"/>
        <v>0</v>
      </c>
      <c r="AF78" s="384">
        <v>0</v>
      </c>
      <c r="AG78" s="384">
        <v>0</v>
      </c>
      <c r="AH78" s="384">
        <v>0</v>
      </c>
      <c r="AI78" s="384">
        <v>0</v>
      </c>
      <c r="AJ78" s="384">
        <v>0</v>
      </c>
      <c r="AK78" s="386">
        <f t="shared" si="30"/>
        <v>256</v>
      </c>
      <c r="AL78" s="384">
        <f t="shared" si="31"/>
        <v>64</v>
      </c>
      <c r="AM78" s="384">
        <f t="shared" si="32"/>
        <v>92</v>
      </c>
      <c r="AN78" s="384">
        <f t="shared" si="33"/>
        <v>12</v>
      </c>
      <c r="AO78" s="384">
        <f t="shared" si="34"/>
        <v>80</v>
      </c>
      <c r="AP78" s="384">
        <f t="shared" si="35"/>
        <v>8</v>
      </c>
      <c r="AQ78" s="387">
        <f t="shared" si="36"/>
        <v>64</v>
      </c>
      <c r="AR78" s="384">
        <v>16</v>
      </c>
      <c r="AS78" s="384">
        <v>23</v>
      </c>
      <c r="AT78" s="384">
        <v>3</v>
      </c>
      <c r="AU78" s="384">
        <v>20</v>
      </c>
      <c r="AV78" s="384">
        <v>2</v>
      </c>
      <c r="AW78" s="387">
        <f t="shared" si="37"/>
        <v>64</v>
      </c>
      <c r="AX78" s="384">
        <v>16</v>
      </c>
      <c r="AY78" s="384">
        <v>23</v>
      </c>
      <c r="AZ78" s="384">
        <v>3</v>
      </c>
      <c r="BA78" s="384">
        <v>20</v>
      </c>
      <c r="BB78" s="384">
        <v>2</v>
      </c>
      <c r="BC78" s="387">
        <f t="shared" si="38"/>
        <v>64</v>
      </c>
      <c r="BD78" s="384">
        <v>16</v>
      </c>
      <c r="BE78" s="384">
        <v>23</v>
      </c>
      <c r="BF78" s="384">
        <v>3</v>
      </c>
      <c r="BG78" s="384">
        <v>20</v>
      </c>
      <c r="BH78" s="384">
        <v>2</v>
      </c>
      <c r="BI78" s="387">
        <f t="shared" si="39"/>
        <v>64</v>
      </c>
      <c r="BJ78" s="384">
        <v>16</v>
      </c>
      <c r="BK78" s="384">
        <v>23</v>
      </c>
      <c r="BL78" s="384">
        <v>3</v>
      </c>
      <c r="BM78" s="384">
        <v>20</v>
      </c>
      <c r="BN78" s="384">
        <v>2</v>
      </c>
    </row>
    <row r="79" spans="1:67" ht="38.25" x14ac:dyDescent="0.25">
      <c r="A79" s="15" t="s">
        <v>23</v>
      </c>
      <c r="B79" s="16">
        <v>502701</v>
      </c>
      <c r="C79" s="48">
        <v>270101</v>
      </c>
      <c r="D79" s="71" t="s">
        <v>73</v>
      </c>
      <c r="E79" s="48">
        <v>3</v>
      </c>
      <c r="F79" s="50" t="s">
        <v>272</v>
      </c>
      <c r="G79" s="383">
        <f t="shared" si="20"/>
        <v>196246</v>
      </c>
      <c r="H79" s="384">
        <f t="shared" si="21"/>
        <v>769</v>
      </c>
      <c r="I79" s="384">
        <f t="shared" si="22"/>
        <v>188322</v>
      </c>
      <c r="J79" s="384">
        <f t="shared" si="23"/>
        <v>280</v>
      </c>
      <c r="K79" s="384">
        <f t="shared" si="24"/>
        <v>6867</v>
      </c>
      <c r="L79" s="384">
        <f t="shared" si="25"/>
        <v>8</v>
      </c>
      <c r="M79" s="385">
        <f t="shared" si="26"/>
        <v>49062</v>
      </c>
      <c r="N79" s="384">
        <v>194</v>
      </c>
      <c r="O79" s="384">
        <v>47080</v>
      </c>
      <c r="P79" s="384">
        <v>70</v>
      </c>
      <c r="Q79" s="384">
        <v>1716</v>
      </c>
      <c r="R79" s="384">
        <v>2</v>
      </c>
      <c r="S79" s="385">
        <f t="shared" si="27"/>
        <v>49063</v>
      </c>
      <c r="T79" s="384">
        <v>192</v>
      </c>
      <c r="U79" s="384">
        <v>47080</v>
      </c>
      <c r="V79" s="384">
        <v>70</v>
      </c>
      <c r="W79" s="384">
        <v>1719</v>
      </c>
      <c r="X79" s="384">
        <v>2</v>
      </c>
      <c r="Y79" s="385">
        <f t="shared" si="28"/>
        <v>49062</v>
      </c>
      <c r="Z79" s="384">
        <v>192</v>
      </c>
      <c r="AA79" s="384">
        <v>47082</v>
      </c>
      <c r="AB79" s="384">
        <v>70</v>
      </c>
      <c r="AC79" s="384">
        <v>1716</v>
      </c>
      <c r="AD79" s="384">
        <v>2</v>
      </c>
      <c r="AE79" s="385">
        <f t="shared" si="29"/>
        <v>49059</v>
      </c>
      <c r="AF79" s="384">
        <v>191</v>
      </c>
      <c r="AG79" s="384">
        <v>47080</v>
      </c>
      <c r="AH79" s="384">
        <v>70</v>
      </c>
      <c r="AI79" s="384">
        <v>1716</v>
      </c>
      <c r="AJ79" s="384">
        <v>2</v>
      </c>
      <c r="AK79" s="386">
        <f t="shared" si="30"/>
        <v>115619</v>
      </c>
      <c r="AL79" s="384">
        <f t="shared" si="31"/>
        <v>452</v>
      </c>
      <c r="AM79" s="384">
        <f t="shared" si="32"/>
        <v>110956</v>
      </c>
      <c r="AN79" s="384">
        <f t="shared" si="33"/>
        <v>164</v>
      </c>
      <c r="AO79" s="384">
        <f t="shared" si="34"/>
        <v>4043</v>
      </c>
      <c r="AP79" s="384">
        <f t="shared" si="35"/>
        <v>4</v>
      </c>
      <c r="AQ79" s="387">
        <f t="shared" si="36"/>
        <v>28904</v>
      </c>
      <c r="AR79" s="384">
        <v>113</v>
      </c>
      <c r="AS79" s="384">
        <v>27738</v>
      </c>
      <c r="AT79" s="384">
        <v>41</v>
      </c>
      <c r="AU79" s="384">
        <v>1011</v>
      </c>
      <c r="AV79" s="384">
        <v>1</v>
      </c>
      <c r="AW79" s="387">
        <f t="shared" si="37"/>
        <v>28905</v>
      </c>
      <c r="AX79" s="384">
        <v>113</v>
      </c>
      <c r="AY79" s="384">
        <v>27739</v>
      </c>
      <c r="AZ79" s="384">
        <v>41</v>
      </c>
      <c r="BA79" s="384">
        <v>1011</v>
      </c>
      <c r="BB79" s="384">
        <v>1</v>
      </c>
      <c r="BC79" s="387">
        <f t="shared" si="38"/>
        <v>28904</v>
      </c>
      <c r="BD79" s="384">
        <v>113</v>
      </c>
      <c r="BE79" s="384">
        <v>27738</v>
      </c>
      <c r="BF79" s="384">
        <v>41</v>
      </c>
      <c r="BG79" s="384">
        <v>1011</v>
      </c>
      <c r="BH79" s="384">
        <v>1</v>
      </c>
      <c r="BI79" s="387">
        <f t="shared" si="39"/>
        <v>28906</v>
      </c>
      <c r="BJ79" s="384">
        <v>113</v>
      </c>
      <c r="BK79" s="384">
        <v>27741</v>
      </c>
      <c r="BL79" s="384">
        <v>41</v>
      </c>
      <c r="BM79" s="384">
        <v>1010</v>
      </c>
      <c r="BN79" s="384">
        <v>1</v>
      </c>
      <c r="BO79" s="150"/>
    </row>
    <row r="80" spans="1:67" ht="38.25" x14ac:dyDescent="0.25">
      <c r="A80" s="143" t="s">
        <v>23</v>
      </c>
      <c r="B80" s="137">
        <v>502702</v>
      </c>
      <c r="C80" s="48">
        <v>270201</v>
      </c>
      <c r="D80" s="71" t="s">
        <v>310</v>
      </c>
      <c r="E80" s="144"/>
      <c r="F80" s="50" t="s">
        <v>272</v>
      </c>
      <c r="G80" s="383">
        <f t="shared" si="20"/>
        <v>0</v>
      </c>
      <c r="H80" s="384">
        <f t="shared" si="21"/>
        <v>0</v>
      </c>
      <c r="I80" s="384">
        <f t="shared" si="22"/>
        <v>0</v>
      </c>
      <c r="J80" s="384">
        <f t="shared" si="23"/>
        <v>0</v>
      </c>
      <c r="K80" s="384">
        <f t="shared" si="24"/>
        <v>0</v>
      </c>
      <c r="L80" s="384">
        <f t="shared" si="25"/>
        <v>0</v>
      </c>
      <c r="M80" s="385">
        <f t="shared" si="26"/>
        <v>0</v>
      </c>
      <c r="N80" s="384">
        <v>0</v>
      </c>
      <c r="O80" s="384">
        <v>0</v>
      </c>
      <c r="P80" s="384">
        <v>0</v>
      </c>
      <c r="Q80" s="384">
        <v>0</v>
      </c>
      <c r="R80" s="384">
        <v>0</v>
      </c>
      <c r="S80" s="385">
        <f t="shared" si="27"/>
        <v>0</v>
      </c>
      <c r="T80" s="384">
        <v>0</v>
      </c>
      <c r="U80" s="384">
        <v>0</v>
      </c>
      <c r="V80" s="384">
        <v>0</v>
      </c>
      <c r="W80" s="384">
        <v>0</v>
      </c>
      <c r="X80" s="384">
        <v>0</v>
      </c>
      <c r="Y80" s="385">
        <f t="shared" si="28"/>
        <v>0</v>
      </c>
      <c r="Z80" s="384">
        <v>0</v>
      </c>
      <c r="AA80" s="384">
        <v>0</v>
      </c>
      <c r="AB80" s="384">
        <v>0</v>
      </c>
      <c r="AC80" s="384">
        <v>0</v>
      </c>
      <c r="AD80" s="384">
        <v>0</v>
      </c>
      <c r="AE80" s="385">
        <f t="shared" si="29"/>
        <v>0</v>
      </c>
      <c r="AF80" s="384">
        <v>0</v>
      </c>
      <c r="AG80" s="384">
        <v>0</v>
      </c>
      <c r="AH80" s="384">
        <v>0</v>
      </c>
      <c r="AI80" s="384">
        <v>0</v>
      </c>
      <c r="AJ80" s="384">
        <v>0</v>
      </c>
      <c r="AK80" s="386">
        <f t="shared" si="30"/>
        <v>44562</v>
      </c>
      <c r="AL80" s="384">
        <f t="shared" si="31"/>
        <v>88</v>
      </c>
      <c r="AM80" s="384">
        <f t="shared" si="32"/>
        <v>44202</v>
      </c>
      <c r="AN80" s="384">
        <f t="shared" si="33"/>
        <v>48</v>
      </c>
      <c r="AO80" s="384">
        <f t="shared" si="34"/>
        <v>220</v>
      </c>
      <c r="AP80" s="384">
        <f t="shared" si="35"/>
        <v>4</v>
      </c>
      <c r="AQ80" s="387">
        <f t="shared" si="36"/>
        <v>11140</v>
      </c>
      <c r="AR80" s="384">
        <v>22</v>
      </c>
      <c r="AS80" s="384">
        <v>11050</v>
      </c>
      <c r="AT80" s="384">
        <v>12</v>
      </c>
      <c r="AU80" s="384">
        <v>55</v>
      </c>
      <c r="AV80" s="384">
        <v>1</v>
      </c>
      <c r="AW80" s="387">
        <f t="shared" si="37"/>
        <v>11139</v>
      </c>
      <c r="AX80" s="384">
        <v>22</v>
      </c>
      <c r="AY80" s="384">
        <v>11049</v>
      </c>
      <c r="AZ80" s="384">
        <v>12</v>
      </c>
      <c r="BA80" s="384">
        <v>55</v>
      </c>
      <c r="BB80" s="384">
        <v>1</v>
      </c>
      <c r="BC80" s="387">
        <f t="shared" si="38"/>
        <v>11140</v>
      </c>
      <c r="BD80" s="384">
        <v>22</v>
      </c>
      <c r="BE80" s="384">
        <v>11050</v>
      </c>
      <c r="BF80" s="384">
        <v>12</v>
      </c>
      <c r="BG80" s="384">
        <v>55</v>
      </c>
      <c r="BH80" s="384">
        <v>1</v>
      </c>
      <c r="BI80" s="387">
        <f t="shared" si="39"/>
        <v>11143</v>
      </c>
      <c r="BJ80" s="384">
        <v>22</v>
      </c>
      <c r="BK80" s="384">
        <v>11053</v>
      </c>
      <c r="BL80" s="384">
        <v>12</v>
      </c>
      <c r="BM80" s="384">
        <v>55</v>
      </c>
      <c r="BN80" s="384">
        <v>1</v>
      </c>
    </row>
    <row r="81" spans="1:67" ht="38.25" x14ac:dyDescent="0.25">
      <c r="A81" s="15" t="s">
        <v>23</v>
      </c>
      <c r="B81" s="16">
        <v>502801</v>
      </c>
      <c r="C81" s="48">
        <v>280101</v>
      </c>
      <c r="D81" s="71" t="s">
        <v>74</v>
      </c>
      <c r="E81" s="48">
        <v>3</v>
      </c>
      <c r="F81" s="50" t="s">
        <v>272</v>
      </c>
      <c r="G81" s="383">
        <f t="shared" si="20"/>
        <v>1020864</v>
      </c>
      <c r="H81" s="384">
        <f t="shared" si="21"/>
        <v>631077</v>
      </c>
      <c r="I81" s="384">
        <f t="shared" si="22"/>
        <v>267977</v>
      </c>
      <c r="J81" s="384">
        <f t="shared" si="23"/>
        <v>1728</v>
      </c>
      <c r="K81" s="384">
        <f t="shared" si="24"/>
        <v>118294</v>
      </c>
      <c r="L81" s="384">
        <f t="shared" si="25"/>
        <v>1788</v>
      </c>
      <c r="M81" s="385">
        <f t="shared" si="26"/>
        <v>255218</v>
      </c>
      <c r="N81" s="384">
        <v>157776</v>
      </c>
      <c r="O81" s="384">
        <v>66992</v>
      </c>
      <c r="P81" s="384">
        <v>432</v>
      </c>
      <c r="Q81" s="384">
        <v>29571</v>
      </c>
      <c r="R81" s="384">
        <v>447</v>
      </c>
      <c r="S81" s="385">
        <f t="shared" si="27"/>
        <v>255219</v>
      </c>
      <c r="T81" s="384">
        <v>157767</v>
      </c>
      <c r="U81" s="384">
        <v>66992</v>
      </c>
      <c r="V81" s="384">
        <v>432</v>
      </c>
      <c r="W81" s="384">
        <v>29581</v>
      </c>
      <c r="X81" s="384">
        <v>447</v>
      </c>
      <c r="Y81" s="385">
        <f t="shared" si="28"/>
        <v>255218</v>
      </c>
      <c r="Z81" s="384">
        <v>157767</v>
      </c>
      <c r="AA81" s="384">
        <v>67001</v>
      </c>
      <c r="AB81" s="384">
        <v>432</v>
      </c>
      <c r="AC81" s="384">
        <v>29571</v>
      </c>
      <c r="AD81" s="384">
        <v>447</v>
      </c>
      <c r="AE81" s="385">
        <f t="shared" si="29"/>
        <v>255209</v>
      </c>
      <c r="AF81" s="384">
        <v>157767</v>
      </c>
      <c r="AG81" s="384">
        <v>66992</v>
      </c>
      <c r="AH81" s="384">
        <v>432</v>
      </c>
      <c r="AI81" s="384">
        <v>29571</v>
      </c>
      <c r="AJ81" s="384">
        <v>447</v>
      </c>
      <c r="AK81" s="386">
        <f t="shared" si="30"/>
        <v>653991</v>
      </c>
      <c r="AL81" s="384">
        <f t="shared" si="31"/>
        <v>404289</v>
      </c>
      <c r="AM81" s="384">
        <f t="shared" si="32"/>
        <v>171670</v>
      </c>
      <c r="AN81" s="384">
        <f t="shared" si="33"/>
        <v>1108</v>
      </c>
      <c r="AO81" s="384">
        <f t="shared" si="34"/>
        <v>75780</v>
      </c>
      <c r="AP81" s="384">
        <f t="shared" si="35"/>
        <v>1144</v>
      </c>
      <c r="AQ81" s="387">
        <f t="shared" si="36"/>
        <v>163499</v>
      </c>
      <c r="AR81" s="384">
        <v>101073</v>
      </c>
      <c r="AS81" s="384">
        <v>42918</v>
      </c>
      <c r="AT81" s="384">
        <v>277</v>
      </c>
      <c r="AU81" s="384">
        <v>18945</v>
      </c>
      <c r="AV81" s="384">
        <v>286</v>
      </c>
      <c r="AW81" s="387">
        <f t="shared" si="37"/>
        <v>163498</v>
      </c>
      <c r="AX81" s="384">
        <v>101072</v>
      </c>
      <c r="AY81" s="384">
        <v>42918</v>
      </c>
      <c r="AZ81" s="384">
        <v>277</v>
      </c>
      <c r="BA81" s="384">
        <v>18945</v>
      </c>
      <c r="BB81" s="384">
        <v>286</v>
      </c>
      <c r="BC81" s="387">
        <f t="shared" si="38"/>
        <v>163499</v>
      </c>
      <c r="BD81" s="384">
        <v>101073</v>
      </c>
      <c r="BE81" s="384">
        <v>42918</v>
      </c>
      <c r="BF81" s="384">
        <v>277</v>
      </c>
      <c r="BG81" s="384">
        <v>18945</v>
      </c>
      <c r="BH81" s="384">
        <v>286</v>
      </c>
      <c r="BI81" s="387">
        <f t="shared" si="39"/>
        <v>163495</v>
      </c>
      <c r="BJ81" s="384">
        <v>101071</v>
      </c>
      <c r="BK81" s="384">
        <v>42916</v>
      </c>
      <c r="BL81" s="384">
        <v>277</v>
      </c>
      <c r="BM81" s="384">
        <v>18945</v>
      </c>
      <c r="BN81" s="384">
        <v>286</v>
      </c>
      <c r="BO81" s="150"/>
    </row>
    <row r="82" spans="1:67" ht="38.25" x14ac:dyDescent="0.25">
      <c r="A82" s="143" t="s">
        <v>23</v>
      </c>
      <c r="B82" s="137">
        <v>502811</v>
      </c>
      <c r="C82" s="48">
        <v>281201</v>
      </c>
      <c r="D82" s="71" t="s">
        <v>311</v>
      </c>
      <c r="E82" s="144"/>
      <c r="F82" s="50" t="s">
        <v>272</v>
      </c>
      <c r="G82" s="383">
        <f t="shared" si="20"/>
        <v>0</v>
      </c>
      <c r="H82" s="384">
        <f t="shared" si="21"/>
        <v>0</v>
      </c>
      <c r="I82" s="384">
        <f t="shared" si="22"/>
        <v>0</v>
      </c>
      <c r="J82" s="384">
        <f t="shared" si="23"/>
        <v>0</v>
      </c>
      <c r="K82" s="384">
        <f t="shared" si="24"/>
        <v>0</v>
      </c>
      <c r="L82" s="384">
        <f t="shared" si="25"/>
        <v>0</v>
      </c>
      <c r="M82" s="385">
        <f t="shared" si="26"/>
        <v>0</v>
      </c>
      <c r="N82" s="384">
        <v>0</v>
      </c>
      <c r="O82" s="384">
        <v>0</v>
      </c>
      <c r="P82" s="384">
        <v>0</v>
      </c>
      <c r="Q82" s="384">
        <v>0</v>
      </c>
      <c r="R82" s="384">
        <v>0</v>
      </c>
      <c r="S82" s="385">
        <f t="shared" si="27"/>
        <v>0</v>
      </c>
      <c r="T82" s="384">
        <v>0</v>
      </c>
      <c r="U82" s="384">
        <v>0</v>
      </c>
      <c r="V82" s="384">
        <v>0</v>
      </c>
      <c r="W82" s="384">
        <v>0</v>
      </c>
      <c r="X82" s="384">
        <v>0</v>
      </c>
      <c r="Y82" s="385">
        <f t="shared" si="28"/>
        <v>0</v>
      </c>
      <c r="Z82" s="384">
        <v>0</v>
      </c>
      <c r="AA82" s="384">
        <v>0</v>
      </c>
      <c r="AB82" s="384">
        <v>0</v>
      </c>
      <c r="AC82" s="384">
        <v>0</v>
      </c>
      <c r="AD82" s="384">
        <v>0</v>
      </c>
      <c r="AE82" s="385">
        <f t="shared" si="29"/>
        <v>0</v>
      </c>
      <c r="AF82" s="384">
        <v>0</v>
      </c>
      <c r="AG82" s="384">
        <v>0</v>
      </c>
      <c r="AH82" s="384">
        <v>0</v>
      </c>
      <c r="AI82" s="384">
        <v>0</v>
      </c>
      <c r="AJ82" s="384">
        <v>0</v>
      </c>
      <c r="AK82" s="386">
        <f t="shared" si="30"/>
        <v>126164</v>
      </c>
      <c r="AL82" s="384">
        <f t="shared" si="31"/>
        <v>72046</v>
      </c>
      <c r="AM82" s="384">
        <f t="shared" si="32"/>
        <v>44290</v>
      </c>
      <c r="AN82" s="384">
        <f t="shared" si="33"/>
        <v>100</v>
      </c>
      <c r="AO82" s="384">
        <f t="shared" si="34"/>
        <v>9468</v>
      </c>
      <c r="AP82" s="384">
        <f t="shared" si="35"/>
        <v>260</v>
      </c>
      <c r="AQ82" s="387">
        <f t="shared" si="36"/>
        <v>31542</v>
      </c>
      <c r="AR82" s="384">
        <v>18012</v>
      </c>
      <c r="AS82" s="384">
        <v>11073</v>
      </c>
      <c r="AT82" s="384">
        <v>25</v>
      </c>
      <c r="AU82" s="384">
        <v>2367</v>
      </c>
      <c r="AV82" s="384">
        <v>65</v>
      </c>
      <c r="AW82" s="387">
        <f t="shared" si="37"/>
        <v>31540</v>
      </c>
      <c r="AX82" s="384">
        <v>18011</v>
      </c>
      <c r="AY82" s="384">
        <v>11072</v>
      </c>
      <c r="AZ82" s="384">
        <v>25</v>
      </c>
      <c r="BA82" s="384">
        <v>2367</v>
      </c>
      <c r="BB82" s="384">
        <v>65</v>
      </c>
      <c r="BC82" s="387">
        <f t="shared" si="38"/>
        <v>31542</v>
      </c>
      <c r="BD82" s="384">
        <v>18012</v>
      </c>
      <c r="BE82" s="384">
        <v>11073</v>
      </c>
      <c r="BF82" s="384">
        <v>25</v>
      </c>
      <c r="BG82" s="384">
        <v>2367</v>
      </c>
      <c r="BH82" s="384">
        <v>65</v>
      </c>
      <c r="BI82" s="387">
        <f t="shared" si="39"/>
        <v>31540</v>
      </c>
      <c r="BJ82" s="384">
        <v>18011</v>
      </c>
      <c r="BK82" s="384">
        <v>11072</v>
      </c>
      <c r="BL82" s="384">
        <v>25</v>
      </c>
      <c r="BM82" s="384">
        <v>2367</v>
      </c>
      <c r="BN82" s="384">
        <v>65</v>
      </c>
    </row>
    <row r="83" spans="1:67" ht="38.25" x14ac:dyDescent="0.25">
      <c r="A83" s="143" t="s">
        <v>23</v>
      </c>
      <c r="B83" s="137">
        <v>502812</v>
      </c>
      <c r="C83" s="48">
        <v>281301</v>
      </c>
      <c r="D83" s="71" t="s">
        <v>177</v>
      </c>
      <c r="E83" s="144"/>
      <c r="F83" s="50" t="s">
        <v>272</v>
      </c>
      <c r="G83" s="383">
        <f t="shared" si="20"/>
        <v>0</v>
      </c>
      <c r="H83" s="384">
        <f t="shared" si="21"/>
        <v>0</v>
      </c>
      <c r="I83" s="384">
        <f t="shared" si="22"/>
        <v>0</v>
      </c>
      <c r="J83" s="384">
        <f t="shared" si="23"/>
        <v>0</v>
      </c>
      <c r="K83" s="384">
        <f t="shared" si="24"/>
        <v>0</v>
      </c>
      <c r="L83" s="384">
        <f t="shared" si="25"/>
        <v>0</v>
      </c>
      <c r="M83" s="385">
        <f t="shared" si="26"/>
        <v>0</v>
      </c>
      <c r="N83" s="384">
        <v>0</v>
      </c>
      <c r="O83" s="384">
        <v>0</v>
      </c>
      <c r="P83" s="384">
        <v>0</v>
      </c>
      <c r="Q83" s="384">
        <v>0</v>
      </c>
      <c r="R83" s="384">
        <v>0</v>
      </c>
      <c r="S83" s="385">
        <f t="shared" si="27"/>
        <v>0</v>
      </c>
      <c r="T83" s="384">
        <v>0</v>
      </c>
      <c r="U83" s="384">
        <v>0</v>
      </c>
      <c r="V83" s="384">
        <v>0</v>
      </c>
      <c r="W83" s="384">
        <v>0</v>
      </c>
      <c r="X83" s="384">
        <v>0</v>
      </c>
      <c r="Y83" s="385">
        <f t="shared" si="28"/>
        <v>0</v>
      </c>
      <c r="Z83" s="384">
        <v>0</v>
      </c>
      <c r="AA83" s="384">
        <v>0</v>
      </c>
      <c r="AB83" s="384">
        <v>0</v>
      </c>
      <c r="AC83" s="384">
        <v>0</v>
      </c>
      <c r="AD83" s="384">
        <v>0</v>
      </c>
      <c r="AE83" s="385">
        <f t="shared" si="29"/>
        <v>0</v>
      </c>
      <c r="AF83" s="384">
        <v>0</v>
      </c>
      <c r="AG83" s="384">
        <v>0</v>
      </c>
      <c r="AH83" s="384">
        <v>0</v>
      </c>
      <c r="AI83" s="384">
        <v>0</v>
      </c>
      <c r="AJ83" s="384">
        <v>0</v>
      </c>
      <c r="AK83" s="386">
        <f t="shared" si="30"/>
        <v>84360</v>
      </c>
      <c r="AL83" s="384">
        <f t="shared" si="31"/>
        <v>28650</v>
      </c>
      <c r="AM83" s="384">
        <f t="shared" si="32"/>
        <v>31066</v>
      </c>
      <c r="AN83" s="384">
        <f t="shared" si="33"/>
        <v>3440</v>
      </c>
      <c r="AO83" s="384">
        <f t="shared" si="34"/>
        <v>17764</v>
      </c>
      <c r="AP83" s="384">
        <f t="shared" si="35"/>
        <v>3440</v>
      </c>
      <c r="AQ83" s="387">
        <f t="shared" si="36"/>
        <v>21091</v>
      </c>
      <c r="AR83" s="384">
        <v>8665</v>
      </c>
      <c r="AS83" s="384">
        <v>7765</v>
      </c>
      <c r="AT83" s="384">
        <v>110</v>
      </c>
      <c r="AU83" s="384">
        <v>4441</v>
      </c>
      <c r="AV83" s="384">
        <v>110</v>
      </c>
      <c r="AW83" s="387">
        <f t="shared" si="37"/>
        <v>21087</v>
      </c>
      <c r="AX83" s="384">
        <v>6661</v>
      </c>
      <c r="AY83" s="384">
        <v>7765</v>
      </c>
      <c r="AZ83" s="384">
        <v>1110</v>
      </c>
      <c r="BA83" s="384">
        <v>4441</v>
      </c>
      <c r="BB83" s="384">
        <v>1110</v>
      </c>
      <c r="BC83" s="387">
        <f t="shared" si="38"/>
        <v>21091</v>
      </c>
      <c r="BD83" s="384">
        <v>6662</v>
      </c>
      <c r="BE83" s="384">
        <v>7768</v>
      </c>
      <c r="BF83" s="384">
        <v>1110</v>
      </c>
      <c r="BG83" s="384">
        <v>4441</v>
      </c>
      <c r="BH83" s="384">
        <v>1110</v>
      </c>
      <c r="BI83" s="387">
        <f t="shared" si="39"/>
        <v>21091</v>
      </c>
      <c r="BJ83" s="384">
        <v>6662</v>
      </c>
      <c r="BK83" s="384">
        <v>7768</v>
      </c>
      <c r="BL83" s="384">
        <v>1110</v>
      </c>
      <c r="BM83" s="384">
        <v>4441</v>
      </c>
      <c r="BN83" s="384">
        <v>1110</v>
      </c>
    </row>
    <row r="84" spans="1:67" ht="38.25" x14ac:dyDescent="0.25">
      <c r="A84" s="143" t="s">
        <v>30</v>
      </c>
      <c r="B84" s="137">
        <v>502825</v>
      </c>
      <c r="C84" s="48">
        <v>282501</v>
      </c>
      <c r="D84" s="71" t="s">
        <v>312</v>
      </c>
      <c r="E84" s="144"/>
      <c r="F84" s="50" t="s">
        <v>272</v>
      </c>
      <c r="G84" s="383">
        <f t="shared" si="20"/>
        <v>0</v>
      </c>
      <c r="H84" s="384">
        <f t="shared" si="21"/>
        <v>0</v>
      </c>
      <c r="I84" s="384">
        <f t="shared" si="22"/>
        <v>0</v>
      </c>
      <c r="J84" s="384">
        <f t="shared" si="23"/>
        <v>0</v>
      </c>
      <c r="K84" s="384">
        <f t="shared" si="24"/>
        <v>0</v>
      </c>
      <c r="L84" s="384">
        <f t="shared" si="25"/>
        <v>0</v>
      </c>
      <c r="M84" s="385">
        <f t="shared" si="26"/>
        <v>0</v>
      </c>
      <c r="N84" s="384">
        <v>0</v>
      </c>
      <c r="O84" s="384">
        <v>0</v>
      </c>
      <c r="P84" s="384">
        <v>0</v>
      </c>
      <c r="Q84" s="384">
        <v>0</v>
      </c>
      <c r="R84" s="384">
        <v>0</v>
      </c>
      <c r="S84" s="385">
        <f t="shared" si="27"/>
        <v>0</v>
      </c>
      <c r="T84" s="384">
        <v>0</v>
      </c>
      <c r="U84" s="384">
        <v>0</v>
      </c>
      <c r="V84" s="384">
        <v>0</v>
      </c>
      <c r="W84" s="384">
        <v>0</v>
      </c>
      <c r="X84" s="384">
        <v>0</v>
      </c>
      <c r="Y84" s="385">
        <f t="shared" si="28"/>
        <v>0</v>
      </c>
      <c r="Z84" s="384">
        <v>0</v>
      </c>
      <c r="AA84" s="384">
        <v>0</v>
      </c>
      <c r="AB84" s="384">
        <v>0</v>
      </c>
      <c r="AC84" s="384">
        <v>0</v>
      </c>
      <c r="AD84" s="384">
        <v>0</v>
      </c>
      <c r="AE84" s="385">
        <f t="shared" si="29"/>
        <v>0</v>
      </c>
      <c r="AF84" s="384">
        <v>0</v>
      </c>
      <c r="AG84" s="384">
        <v>0</v>
      </c>
      <c r="AH84" s="384">
        <v>0</v>
      </c>
      <c r="AI84" s="384">
        <v>0</v>
      </c>
      <c r="AJ84" s="384">
        <v>0</v>
      </c>
      <c r="AK84" s="386">
        <f t="shared" si="30"/>
        <v>8360</v>
      </c>
      <c r="AL84" s="384">
        <f t="shared" si="31"/>
        <v>3869</v>
      </c>
      <c r="AM84" s="384">
        <f t="shared" si="32"/>
        <v>3743</v>
      </c>
      <c r="AN84" s="384">
        <f t="shared" si="33"/>
        <v>32</v>
      </c>
      <c r="AO84" s="384">
        <f t="shared" si="34"/>
        <v>692</v>
      </c>
      <c r="AP84" s="384">
        <f t="shared" si="35"/>
        <v>24</v>
      </c>
      <c r="AQ84" s="387">
        <f t="shared" si="36"/>
        <v>2089</v>
      </c>
      <c r="AR84" s="384">
        <v>967</v>
      </c>
      <c r="AS84" s="384">
        <v>935</v>
      </c>
      <c r="AT84" s="384">
        <v>8</v>
      </c>
      <c r="AU84" s="384">
        <v>173</v>
      </c>
      <c r="AV84" s="384">
        <v>6</v>
      </c>
      <c r="AW84" s="387">
        <f t="shared" si="37"/>
        <v>2089</v>
      </c>
      <c r="AX84" s="384">
        <v>967</v>
      </c>
      <c r="AY84" s="384">
        <v>935</v>
      </c>
      <c r="AZ84" s="384">
        <v>8</v>
      </c>
      <c r="BA84" s="384">
        <v>173</v>
      </c>
      <c r="BB84" s="384">
        <v>6</v>
      </c>
      <c r="BC84" s="387">
        <f t="shared" si="38"/>
        <v>2089</v>
      </c>
      <c r="BD84" s="384">
        <v>967</v>
      </c>
      <c r="BE84" s="384">
        <v>935</v>
      </c>
      <c r="BF84" s="384">
        <v>8</v>
      </c>
      <c r="BG84" s="384">
        <v>173</v>
      </c>
      <c r="BH84" s="384">
        <v>6</v>
      </c>
      <c r="BI84" s="387">
        <f t="shared" si="39"/>
        <v>2093</v>
      </c>
      <c r="BJ84" s="384">
        <v>968</v>
      </c>
      <c r="BK84" s="384">
        <v>938</v>
      </c>
      <c r="BL84" s="384">
        <v>8</v>
      </c>
      <c r="BM84" s="384">
        <v>173</v>
      </c>
      <c r="BN84" s="384">
        <v>6</v>
      </c>
    </row>
    <row r="85" spans="1:67" ht="38.25" x14ac:dyDescent="0.25">
      <c r="A85" s="143" t="s">
        <v>30</v>
      </c>
      <c r="B85" s="137">
        <v>502826</v>
      </c>
      <c r="C85" s="48">
        <v>282601</v>
      </c>
      <c r="D85" s="71" t="s">
        <v>178</v>
      </c>
      <c r="E85" s="144"/>
      <c r="F85" s="50" t="s">
        <v>272</v>
      </c>
      <c r="G85" s="383">
        <f t="shared" si="20"/>
        <v>0</v>
      </c>
      <c r="H85" s="384">
        <f t="shared" si="21"/>
        <v>0</v>
      </c>
      <c r="I85" s="384">
        <f t="shared" si="22"/>
        <v>0</v>
      </c>
      <c r="J85" s="384">
        <f t="shared" si="23"/>
        <v>0</v>
      </c>
      <c r="K85" s="384">
        <f t="shared" si="24"/>
        <v>0</v>
      </c>
      <c r="L85" s="384">
        <f t="shared" si="25"/>
        <v>0</v>
      </c>
      <c r="M85" s="385">
        <f t="shared" si="26"/>
        <v>0</v>
      </c>
      <c r="N85" s="384">
        <v>0</v>
      </c>
      <c r="O85" s="384">
        <v>0</v>
      </c>
      <c r="P85" s="384">
        <v>0</v>
      </c>
      <c r="Q85" s="384">
        <v>0</v>
      </c>
      <c r="R85" s="384">
        <v>0</v>
      </c>
      <c r="S85" s="385">
        <f t="shared" si="27"/>
        <v>0</v>
      </c>
      <c r="T85" s="384">
        <v>0</v>
      </c>
      <c r="U85" s="384">
        <v>0</v>
      </c>
      <c r="V85" s="384">
        <v>0</v>
      </c>
      <c r="W85" s="384">
        <v>0</v>
      </c>
      <c r="X85" s="384">
        <v>0</v>
      </c>
      <c r="Y85" s="385">
        <f t="shared" si="28"/>
        <v>0</v>
      </c>
      <c r="Z85" s="384">
        <v>0</v>
      </c>
      <c r="AA85" s="384">
        <v>0</v>
      </c>
      <c r="AB85" s="384">
        <v>0</v>
      </c>
      <c r="AC85" s="384">
        <v>0</v>
      </c>
      <c r="AD85" s="384">
        <v>0</v>
      </c>
      <c r="AE85" s="385">
        <f t="shared" si="29"/>
        <v>0</v>
      </c>
      <c r="AF85" s="384">
        <v>0</v>
      </c>
      <c r="AG85" s="384">
        <v>0</v>
      </c>
      <c r="AH85" s="384">
        <v>0</v>
      </c>
      <c r="AI85" s="384">
        <v>0</v>
      </c>
      <c r="AJ85" s="384">
        <v>0</v>
      </c>
      <c r="AK85" s="386">
        <f t="shared" si="30"/>
        <v>423</v>
      </c>
      <c r="AL85" s="384">
        <f t="shared" si="31"/>
        <v>154</v>
      </c>
      <c r="AM85" s="384">
        <f t="shared" si="32"/>
        <v>64</v>
      </c>
      <c r="AN85" s="384">
        <f t="shared" si="33"/>
        <v>0</v>
      </c>
      <c r="AO85" s="384">
        <f t="shared" si="34"/>
        <v>205</v>
      </c>
      <c r="AP85" s="384">
        <f t="shared" si="35"/>
        <v>0</v>
      </c>
      <c r="AQ85" s="387">
        <f t="shared" si="36"/>
        <v>107</v>
      </c>
      <c r="AR85" s="384">
        <v>39</v>
      </c>
      <c r="AS85" s="384">
        <v>16</v>
      </c>
      <c r="AT85" s="384">
        <v>0</v>
      </c>
      <c r="AU85" s="384">
        <v>52</v>
      </c>
      <c r="AV85" s="384">
        <v>0</v>
      </c>
      <c r="AW85" s="387">
        <f t="shared" si="37"/>
        <v>106</v>
      </c>
      <c r="AX85" s="384">
        <v>38</v>
      </c>
      <c r="AY85" s="384">
        <v>17</v>
      </c>
      <c r="AZ85" s="384">
        <v>0</v>
      </c>
      <c r="BA85" s="384">
        <v>51</v>
      </c>
      <c r="BB85" s="384">
        <v>0</v>
      </c>
      <c r="BC85" s="387">
        <f t="shared" si="38"/>
        <v>107</v>
      </c>
      <c r="BD85" s="384">
        <v>39</v>
      </c>
      <c r="BE85" s="384">
        <v>16</v>
      </c>
      <c r="BF85" s="384">
        <v>0</v>
      </c>
      <c r="BG85" s="384">
        <v>52</v>
      </c>
      <c r="BH85" s="384">
        <v>0</v>
      </c>
      <c r="BI85" s="387">
        <f t="shared" si="39"/>
        <v>103</v>
      </c>
      <c r="BJ85" s="384">
        <v>38</v>
      </c>
      <c r="BK85" s="384">
        <v>15</v>
      </c>
      <c r="BL85" s="384">
        <v>0</v>
      </c>
      <c r="BM85" s="384">
        <v>50</v>
      </c>
      <c r="BN85" s="384">
        <v>0</v>
      </c>
    </row>
    <row r="86" spans="1:67" ht="38.25" x14ac:dyDescent="0.25">
      <c r="A86" s="143" t="s">
        <v>23</v>
      </c>
      <c r="B86" s="137">
        <v>502907</v>
      </c>
      <c r="C86" s="48">
        <v>290901</v>
      </c>
      <c r="D86" s="71" t="s">
        <v>313</v>
      </c>
      <c r="E86" s="144"/>
      <c r="F86" s="50" t="s">
        <v>272</v>
      </c>
      <c r="G86" s="383">
        <f t="shared" si="20"/>
        <v>0</v>
      </c>
      <c r="H86" s="384">
        <f t="shared" si="21"/>
        <v>0</v>
      </c>
      <c r="I86" s="384">
        <f t="shared" si="22"/>
        <v>0</v>
      </c>
      <c r="J86" s="384">
        <f t="shared" si="23"/>
        <v>0</v>
      </c>
      <c r="K86" s="384">
        <f t="shared" si="24"/>
        <v>0</v>
      </c>
      <c r="L86" s="384">
        <f t="shared" si="25"/>
        <v>0</v>
      </c>
      <c r="M86" s="385">
        <f t="shared" si="26"/>
        <v>0</v>
      </c>
      <c r="N86" s="384">
        <v>0</v>
      </c>
      <c r="O86" s="384">
        <v>0</v>
      </c>
      <c r="P86" s="384">
        <v>0</v>
      </c>
      <c r="Q86" s="384">
        <v>0</v>
      </c>
      <c r="R86" s="384">
        <v>0</v>
      </c>
      <c r="S86" s="385">
        <f t="shared" si="27"/>
        <v>0</v>
      </c>
      <c r="T86" s="384">
        <v>0</v>
      </c>
      <c r="U86" s="384">
        <v>0</v>
      </c>
      <c r="V86" s="384">
        <v>0</v>
      </c>
      <c r="W86" s="384">
        <v>0</v>
      </c>
      <c r="X86" s="384">
        <v>0</v>
      </c>
      <c r="Y86" s="385">
        <f t="shared" si="28"/>
        <v>0</v>
      </c>
      <c r="Z86" s="384">
        <v>0</v>
      </c>
      <c r="AA86" s="384">
        <v>0</v>
      </c>
      <c r="AB86" s="384">
        <v>0</v>
      </c>
      <c r="AC86" s="384">
        <v>0</v>
      </c>
      <c r="AD86" s="384">
        <v>0</v>
      </c>
      <c r="AE86" s="385">
        <f t="shared" si="29"/>
        <v>0</v>
      </c>
      <c r="AF86" s="384">
        <v>0</v>
      </c>
      <c r="AG86" s="384">
        <v>0</v>
      </c>
      <c r="AH86" s="384">
        <v>0</v>
      </c>
      <c r="AI86" s="384">
        <v>0</v>
      </c>
      <c r="AJ86" s="384">
        <v>0</v>
      </c>
      <c r="AK86" s="386">
        <f t="shared" si="30"/>
        <v>38571</v>
      </c>
      <c r="AL86" s="384">
        <f t="shared" si="31"/>
        <v>256</v>
      </c>
      <c r="AM86" s="384">
        <f t="shared" si="32"/>
        <v>7515</v>
      </c>
      <c r="AN86" s="384">
        <f t="shared" si="33"/>
        <v>48</v>
      </c>
      <c r="AO86" s="384">
        <f t="shared" si="34"/>
        <v>29024</v>
      </c>
      <c r="AP86" s="384">
        <f t="shared" si="35"/>
        <v>1728</v>
      </c>
      <c r="AQ86" s="387">
        <f t="shared" si="36"/>
        <v>9643</v>
      </c>
      <c r="AR86" s="384">
        <v>64</v>
      </c>
      <c r="AS86" s="384">
        <v>1879</v>
      </c>
      <c r="AT86" s="384">
        <v>12</v>
      </c>
      <c r="AU86" s="384">
        <v>7256</v>
      </c>
      <c r="AV86" s="384">
        <v>432</v>
      </c>
      <c r="AW86" s="387">
        <f t="shared" si="37"/>
        <v>9644</v>
      </c>
      <c r="AX86" s="384">
        <v>64</v>
      </c>
      <c r="AY86" s="384">
        <v>1879</v>
      </c>
      <c r="AZ86" s="384">
        <v>12</v>
      </c>
      <c r="BA86" s="384">
        <v>7257</v>
      </c>
      <c r="BB86" s="384">
        <v>432</v>
      </c>
      <c r="BC86" s="387">
        <f t="shared" si="38"/>
        <v>9643</v>
      </c>
      <c r="BD86" s="384">
        <v>64</v>
      </c>
      <c r="BE86" s="384">
        <v>1879</v>
      </c>
      <c r="BF86" s="384">
        <v>12</v>
      </c>
      <c r="BG86" s="384">
        <v>7256</v>
      </c>
      <c r="BH86" s="384">
        <v>432</v>
      </c>
      <c r="BI86" s="387">
        <f t="shared" si="39"/>
        <v>9641</v>
      </c>
      <c r="BJ86" s="384">
        <v>64</v>
      </c>
      <c r="BK86" s="384">
        <v>1878</v>
      </c>
      <c r="BL86" s="384">
        <v>12</v>
      </c>
      <c r="BM86" s="384">
        <v>7255</v>
      </c>
      <c r="BN86" s="384">
        <v>432</v>
      </c>
    </row>
    <row r="87" spans="1:67" ht="38.25" x14ac:dyDescent="0.25">
      <c r="A87" s="143" t="s">
        <v>23</v>
      </c>
      <c r="B87" s="137">
        <v>502910</v>
      </c>
      <c r="C87" s="48">
        <v>291201</v>
      </c>
      <c r="D87" s="71" t="s">
        <v>75</v>
      </c>
      <c r="E87" s="144"/>
      <c r="F87" s="50" t="s">
        <v>272</v>
      </c>
      <c r="G87" s="383">
        <f t="shared" si="20"/>
        <v>0</v>
      </c>
      <c r="H87" s="384">
        <f t="shared" si="21"/>
        <v>0</v>
      </c>
      <c r="I87" s="384">
        <f t="shared" si="22"/>
        <v>0</v>
      </c>
      <c r="J87" s="384">
        <f t="shared" si="23"/>
        <v>0</v>
      </c>
      <c r="K87" s="384">
        <f t="shared" si="24"/>
        <v>0</v>
      </c>
      <c r="L87" s="384">
        <f t="shared" si="25"/>
        <v>0</v>
      </c>
      <c r="M87" s="385">
        <f t="shared" si="26"/>
        <v>0</v>
      </c>
      <c r="N87" s="384">
        <v>0</v>
      </c>
      <c r="O87" s="384">
        <v>0</v>
      </c>
      <c r="P87" s="384">
        <v>0</v>
      </c>
      <c r="Q87" s="384">
        <v>0</v>
      </c>
      <c r="R87" s="384">
        <v>0</v>
      </c>
      <c r="S87" s="385">
        <f t="shared" si="27"/>
        <v>0</v>
      </c>
      <c r="T87" s="384">
        <v>0</v>
      </c>
      <c r="U87" s="384">
        <v>0</v>
      </c>
      <c r="V87" s="384">
        <v>0</v>
      </c>
      <c r="W87" s="384">
        <v>0</v>
      </c>
      <c r="X87" s="384">
        <v>0</v>
      </c>
      <c r="Y87" s="385">
        <f t="shared" si="28"/>
        <v>0</v>
      </c>
      <c r="Z87" s="384">
        <v>0</v>
      </c>
      <c r="AA87" s="384">
        <v>0</v>
      </c>
      <c r="AB87" s="384">
        <v>0</v>
      </c>
      <c r="AC87" s="384">
        <v>0</v>
      </c>
      <c r="AD87" s="384">
        <v>0</v>
      </c>
      <c r="AE87" s="385">
        <f t="shared" si="29"/>
        <v>0</v>
      </c>
      <c r="AF87" s="384">
        <v>0</v>
      </c>
      <c r="AG87" s="384">
        <v>0</v>
      </c>
      <c r="AH87" s="384">
        <v>0</v>
      </c>
      <c r="AI87" s="384">
        <v>0</v>
      </c>
      <c r="AJ87" s="384">
        <v>0</v>
      </c>
      <c r="AK87" s="386">
        <f t="shared" si="30"/>
        <v>60232</v>
      </c>
      <c r="AL87" s="384">
        <f t="shared" si="31"/>
        <v>3422</v>
      </c>
      <c r="AM87" s="384">
        <f t="shared" si="32"/>
        <v>14541</v>
      </c>
      <c r="AN87" s="384">
        <f t="shared" si="33"/>
        <v>3144</v>
      </c>
      <c r="AO87" s="384">
        <f t="shared" si="34"/>
        <v>35613</v>
      </c>
      <c r="AP87" s="384">
        <f t="shared" si="35"/>
        <v>3512</v>
      </c>
      <c r="AQ87" s="387">
        <f t="shared" si="36"/>
        <v>15056</v>
      </c>
      <c r="AR87" s="384">
        <v>855</v>
      </c>
      <c r="AS87" s="384">
        <v>3635</v>
      </c>
      <c r="AT87" s="384">
        <v>786</v>
      </c>
      <c r="AU87" s="384">
        <v>8902</v>
      </c>
      <c r="AV87" s="384">
        <v>878</v>
      </c>
      <c r="AW87" s="387">
        <f t="shared" si="37"/>
        <v>15060</v>
      </c>
      <c r="AX87" s="384">
        <v>856</v>
      </c>
      <c r="AY87" s="384">
        <v>3635</v>
      </c>
      <c r="AZ87" s="384">
        <v>786</v>
      </c>
      <c r="BA87" s="384">
        <v>8905</v>
      </c>
      <c r="BB87" s="384">
        <v>878</v>
      </c>
      <c r="BC87" s="387">
        <f t="shared" si="38"/>
        <v>15056</v>
      </c>
      <c r="BD87" s="384">
        <v>855</v>
      </c>
      <c r="BE87" s="384">
        <v>3635</v>
      </c>
      <c r="BF87" s="384">
        <v>786</v>
      </c>
      <c r="BG87" s="384">
        <v>8902</v>
      </c>
      <c r="BH87" s="384">
        <v>878</v>
      </c>
      <c r="BI87" s="387">
        <f t="shared" si="39"/>
        <v>15060</v>
      </c>
      <c r="BJ87" s="384">
        <v>856</v>
      </c>
      <c r="BK87" s="384">
        <v>3636</v>
      </c>
      <c r="BL87" s="384">
        <v>786</v>
      </c>
      <c r="BM87" s="384">
        <v>8904</v>
      </c>
      <c r="BN87" s="384">
        <v>878</v>
      </c>
    </row>
    <row r="88" spans="1:67" ht="38.25" x14ac:dyDescent="0.25">
      <c r="A88" s="15" t="s">
        <v>23</v>
      </c>
      <c r="B88" s="16">
        <v>502916</v>
      </c>
      <c r="C88" s="48">
        <v>291601</v>
      </c>
      <c r="D88" s="71" t="s">
        <v>76</v>
      </c>
      <c r="E88" s="48">
        <v>3</v>
      </c>
      <c r="F88" s="50" t="s">
        <v>272</v>
      </c>
      <c r="G88" s="383">
        <f t="shared" si="20"/>
        <v>649377</v>
      </c>
      <c r="H88" s="384">
        <f t="shared" si="21"/>
        <v>5769</v>
      </c>
      <c r="I88" s="384">
        <f t="shared" si="22"/>
        <v>282261</v>
      </c>
      <c r="J88" s="384">
        <f t="shared" si="23"/>
        <v>2544</v>
      </c>
      <c r="K88" s="384">
        <f t="shared" si="24"/>
        <v>335535</v>
      </c>
      <c r="L88" s="384">
        <f t="shared" si="25"/>
        <v>23268</v>
      </c>
      <c r="M88" s="385">
        <f t="shared" si="26"/>
        <v>162343</v>
      </c>
      <c r="N88" s="384">
        <v>1440</v>
      </c>
      <c r="O88" s="384">
        <v>70566</v>
      </c>
      <c r="P88" s="384">
        <v>636</v>
      </c>
      <c r="Q88" s="384">
        <v>83884</v>
      </c>
      <c r="R88" s="384">
        <v>5817</v>
      </c>
      <c r="S88" s="385">
        <f t="shared" si="27"/>
        <v>162345</v>
      </c>
      <c r="T88" s="384">
        <v>1443</v>
      </c>
      <c r="U88" s="384">
        <v>70566</v>
      </c>
      <c r="V88" s="384">
        <v>636</v>
      </c>
      <c r="W88" s="384">
        <v>83883</v>
      </c>
      <c r="X88" s="384">
        <v>5817</v>
      </c>
      <c r="Y88" s="385">
        <f t="shared" si="28"/>
        <v>162343</v>
      </c>
      <c r="Z88" s="384">
        <v>1443</v>
      </c>
      <c r="AA88" s="384">
        <v>70563</v>
      </c>
      <c r="AB88" s="384">
        <v>636</v>
      </c>
      <c r="AC88" s="384">
        <v>83884</v>
      </c>
      <c r="AD88" s="384">
        <v>5817</v>
      </c>
      <c r="AE88" s="385">
        <f t="shared" si="29"/>
        <v>162346</v>
      </c>
      <c r="AF88" s="384">
        <v>1443</v>
      </c>
      <c r="AG88" s="384">
        <v>70566</v>
      </c>
      <c r="AH88" s="384">
        <v>636</v>
      </c>
      <c r="AI88" s="384">
        <v>83884</v>
      </c>
      <c r="AJ88" s="384">
        <v>5817</v>
      </c>
      <c r="AK88" s="386">
        <f t="shared" si="30"/>
        <v>411832</v>
      </c>
      <c r="AL88" s="384">
        <f t="shared" si="31"/>
        <v>3660</v>
      </c>
      <c r="AM88" s="384">
        <f t="shared" si="32"/>
        <v>179010</v>
      </c>
      <c r="AN88" s="384">
        <f t="shared" si="33"/>
        <v>1612</v>
      </c>
      <c r="AO88" s="384">
        <f t="shared" si="34"/>
        <v>212794</v>
      </c>
      <c r="AP88" s="384">
        <f t="shared" si="35"/>
        <v>14756</v>
      </c>
      <c r="AQ88" s="387">
        <f t="shared" si="36"/>
        <v>102957</v>
      </c>
      <c r="AR88" s="384">
        <v>915</v>
      </c>
      <c r="AS88" s="384">
        <v>44752</v>
      </c>
      <c r="AT88" s="384">
        <v>403</v>
      </c>
      <c r="AU88" s="384">
        <v>53198</v>
      </c>
      <c r="AV88" s="384">
        <v>3689</v>
      </c>
      <c r="AW88" s="387">
        <f t="shared" si="37"/>
        <v>102960</v>
      </c>
      <c r="AX88" s="384">
        <v>915</v>
      </c>
      <c r="AY88" s="384">
        <v>44753</v>
      </c>
      <c r="AZ88" s="384">
        <v>403</v>
      </c>
      <c r="BA88" s="384">
        <v>53200</v>
      </c>
      <c r="BB88" s="384">
        <v>3689</v>
      </c>
      <c r="BC88" s="387">
        <f t="shared" si="38"/>
        <v>102957</v>
      </c>
      <c r="BD88" s="384">
        <v>915</v>
      </c>
      <c r="BE88" s="384">
        <v>44752</v>
      </c>
      <c r="BF88" s="384">
        <v>403</v>
      </c>
      <c r="BG88" s="384">
        <v>53198</v>
      </c>
      <c r="BH88" s="384">
        <v>3689</v>
      </c>
      <c r="BI88" s="387">
        <f t="shared" si="39"/>
        <v>102958</v>
      </c>
      <c r="BJ88" s="384">
        <v>915</v>
      </c>
      <c r="BK88" s="384">
        <v>44753</v>
      </c>
      <c r="BL88" s="384">
        <v>403</v>
      </c>
      <c r="BM88" s="384">
        <v>53198</v>
      </c>
      <c r="BN88" s="384">
        <v>3689</v>
      </c>
      <c r="BO88" s="150"/>
    </row>
    <row r="89" spans="1:67" ht="38.25" x14ac:dyDescent="0.25">
      <c r="A89" s="15" t="s">
        <v>23</v>
      </c>
      <c r="B89" s="16">
        <v>503001</v>
      </c>
      <c r="C89" s="48">
        <v>300101</v>
      </c>
      <c r="D89" s="71" t="s">
        <v>77</v>
      </c>
      <c r="E89" s="48">
        <v>3</v>
      </c>
      <c r="F89" s="50" t="s">
        <v>272</v>
      </c>
      <c r="G89" s="383">
        <f t="shared" si="20"/>
        <v>712514</v>
      </c>
      <c r="H89" s="384">
        <f t="shared" si="21"/>
        <v>198138</v>
      </c>
      <c r="I89" s="384">
        <f t="shared" si="22"/>
        <v>358010</v>
      </c>
      <c r="J89" s="384">
        <f t="shared" si="23"/>
        <v>2668</v>
      </c>
      <c r="K89" s="384">
        <f t="shared" si="24"/>
        <v>150890</v>
      </c>
      <c r="L89" s="384">
        <f t="shared" si="25"/>
        <v>2808</v>
      </c>
      <c r="M89" s="385">
        <f t="shared" si="26"/>
        <v>178129</v>
      </c>
      <c r="N89" s="384">
        <v>49536</v>
      </c>
      <c r="O89" s="384">
        <v>89502</v>
      </c>
      <c r="P89" s="384">
        <v>667</v>
      </c>
      <c r="Q89" s="384">
        <v>37722</v>
      </c>
      <c r="R89" s="384">
        <v>702</v>
      </c>
      <c r="S89" s="385">
        <f t="shared" si="27"/>
        <v>178129</v>
      </c>
      <c r="T89" s="384">
        <v>49534</v>
      </c>
      <c r="U89" s="384">
        <v>89502</v>
      </c>
      <c r="V89" s="384">
        <v>667</v>
      </c>
      <c r="W89" s="384">
        <v>37724</v>
      </c>
      <c r="X89" s="384">
        <v>702</v>
      </c>
      <c r="Y89" s="385">
        <f t="shared" si="28"/>
        <v>178129</v>
      </c>
      <c r="Z89" s="384">
        <v>49534</v>
      </c>
      <c r="AA89" s="384">
        <v>89504</v>
      </c>
      <c r="AB89" s="384">
        <v>667</v>
      </c>
      <c r="AC89" s="384">
        <v>37722</v>
      </c>
      <c r="AD89" s="384">
        <v>702</v>
      </c>
      <c r="AE89" s="385">
        <f t="shared" si="29"/>
        <v>178127</v>
      </c>
      <c r="AF89" s="384">
        <v>49534</v>
      </c>
      <c r="AG89" s="384">
        <v>89502</v>
      </c>
      <c r="AH89" s="384">
        <v>667</v>
      </c>
      <c r="AI89" s="384">
        <v>37722</v>
      </c>
      <c r="AJ89" s="384">
        <v>702</v>
      </c>
      <c r="AK89" s="386">
        <f t="shared" si="30"/>
        <v>517836</v>
      </c>
      <c r="AL89" s="384">
        <f t="shared" si="31"/>
        <v>144001</v>
      </c>
      <c r="AM89" s="384">
        <f t="shared" si="32"/>
        <v>260193</v>
      </c>
      <c r="AN89" s="384">
        <f t="shared" si="33"/>
        <v>1940</v>
      </c>
      <c r="AO89" s="384">
        <f t="shared" si="34"/>
        <v>109662</v>
      </c>
      <c r="AP89" s="384">
        <f t="shared" si="35"/>
        <v>2040</v>
      </c>
      <c r="AQ89" s="387">
        <f t="shared" si="36"/>
        <v>129459</v>
      </c>
      <c r="AR89" s="384">
        <v>36000</v>
      </c>
      <c r="AS89" s="384">
        <v>65048</v>
      </c>
      <c r="AT89" s="384">
        <v>485</v>
      </c>
      <c r="AU89" s="384">
        <v>27416</v>
      </c>
      <c r="AV89" s="384">
        <v>510</v>
      </c>
      <c r="AW89" s="387">
        <f t="shared" si="37"/>
        <v>129457</v>
      </c>
      <c r="AX89" s="384">
        <v>36000</v>
      </c>
      <c r="AY89" s="384">
        <v>65047</v>
      </c>
      <c r="AZ89" s="384">
        <v>485</v>
      </c>
      <c r="BA89" s="384">
        <v>27415</v>
      </c>
      <c r="BB89" s="384">
        <v>510</v>
      </c>
      <c r="BC89" s="387">
        <f t="shared" si="38"/>
        <v>129459</v>
      </c>
      <c r="BD89" s="384">
        <v>36000</v>
      </c>
      <c r="BE89" s="384">
        <v>65048</v>
      </c>
      <c r="BF89" s="384">
        <v>485</v>
      </c>
      <c r="BG89" s="384">
        <v>27416</v>
      </c>
      <c r="BH89" s="384">
        <v>510</v>
      </c>
      <c r="BI89" s="387">
        <f t="shared" si="39"/>
        <v>129461</v>
      </c>
      <c r="BJ89" s="384">
        <v>36001</v>
      </c>
      <c r="BK89" s="384">
        <v>65050</v>
      </c>
      <c r="BL89" s="384">
        <v>485</v>
      </c>
      <c r="BM89" s="384">
        <v>27415</v>
      </c>
      <c r="BN89" s="384">
        <v>510</v>
      </c>
      <c r="BO89" s="150"/>
    </row>
    <row r="90" spans="1:67" ht="38.25" x14ac:dyDescent="0.25">
      <c r="A90" s="15" t="s">
        <v>23</v>
      </c>
      <c r="B90" s="16">
        <v>507001</v>
      </c>
      <c r="C90" s="48">
        <v>300301</v>
      </c>
      <c r="D90" s="71" t="s">
        <v>78</v>
      </c>
      <c r="E90" s="48">
        <v>3</v>
      </c>
      <c r="F90" s="50" t="s">
        <v>272</v>
      </c>
      <c r="G90" s="383">
        <f t="shared" si="20"/>
        <v>75272</v>
      </c>
      <c r="H90" s="384">
        <f t="shared" si="21"/>
        <v>38525</v>
      </c>
      <c r="I90" s="384">
        <f t="shared" si="22"/>
        <v>2206</v>
      </c>
      <c r="J90" s="384">
        <f t="shared" si="23"/>
        <v>676</v>
      </c>
      <c r="K90" s="384">
        <f t="shared" si="24"/>
        <v>33133</v>
      </c>
      <c r="L90" s="384">
        <f t="shared" si="25"/>
        <v>732</v>
      </c>
      <c r="M90" s="385">
        <f t="shared" si="26"/>
        <v>18818</v>
      </c>
      <c r="N90" s="384">
        <v>9633</v>
      </c>
      <c r="O90" s="384">
        <v>551</v>
      </c>
      <c r="P90" s="384">
        <v>169</v>
      </c>
      <c r="Q90" s="384">
        <v>8282</v>
      </c>
      <c r="R90" s="384">
        <v>183</v>
      </c>
      <c r="S90" s="385">
        <f t="shared" si="27"/>
        <v>18821</v>
      </c>
      <c r="T90" s="384">
        <v>9631</v>
      </c>
      <c r="U90" s="384">
        <v>551</v>
      </c>
      <c r="V90" s="384">
        <v>169</v>
      </c>
      <c r="W90" s="384">
        <v>8287</v>
      </c>
      <c r="X90" s="384">
        <v>183</v>
      </c>
      <c r="Y90" s="385">
        <f t="shared" si="28"/>
        <v>18818</v>
      </c>
      <c r="Z90" s="384">
        <v>9631</v>
      </c>
      <c r="AA90" s="384">
        <v>553</v>
      </c>
      <c r="AB90" s="384">
        <v>169</v>
      </c>
      <c r="AC90" s="384">
        <v>8282</v>
      </c>
      <c r="AD90" s="384">
        <v>183</v>
      </c>
      <c r="AE90" s="385">
        <f t="shared" si="29"/>
        <v>18815</v>
      </c>
      <c r="AF90" s="384">
        <v>9630</v>
      </c>
      <c r="AG90" s="384">
        <v>551</v>
      </c>
      <c r="AH90" s="384">
        <v>169</v>
      </c>
      <c r="AI90" s="384">
        <v>8282</v>
      </c>
      <c r="AJ90" s="384">
        <v>183</v>
      </c>
      <c r="AK90" s="386">
        <f t="shared" si="30"/>
        <v>70276</v>
      </c>
      <c r="AL90" s="384">
        <f t="shared" si="31"/>
        <v>35973</v>
      </c>
      <c r="AM90" s="384">
        <f t="shared" si="32"/>
        <v>2059</v>
      </c>
      <c r="AN90" s="384">
        <f t="shared" si="33"/>
        <v>628</v>
      </c>
      <c r="AO90" s="384">
        <f t="shared" si="34"/>
        <v>30932</v>
      </c>
      <c r="AP90" s="384">
        <f t="shared" si="35"/>
        <v>684</v>
      </c>
      <c r="AQ90" s="387">
        <f t="shared" si="36"/>
        <v>17571</v>
      </c>
      <c r="AR90" s="384">
        <v>8994</v>
      </c>
      <c r="AS90" s="384">
        <v>515</v>
      </c>
      <c r="AT90" s="384">
        <v>157</v>
      </c>
      <c r="AU90" s="384">
        <v>7734</v>
      </c>
      <c r="AV90" s="384">
        <v>171</v>
      </c>
      <c r="AW90" s="387">
        <f t="shared" si="37"/>
        <v>17569</v>
      </c>
      <c r="AX90" s="384">
        <v>8993</v>
      </c>
      <c r="AY90" s="384">
        <v>515</v>
      </c>
      <c r="AZ90" s="384">
        <v>157</v>
      </c>
      <c r="BA90" s="384">
        <v>7733</v>
      </c>
      <c r="BB90" s="384">
        <v>171</v>
      </c>
      <c r="BC90" s="387">
        <f t="shared" si="38"/>
        <v>17571</v>
      </c>
      <c r="BD90" s="384">
        <v>8994</v>
      </c>
      <c r="BE90" s="384">
        <v>515</v>
      </c>
      <c r="BF90" s="384">
        <v>157</v>
      </c>
      <c r="BG90" s="384">
        <v>7734</v>
      </c>
      <c r="BH90" s="384">
        <v>171</v>
      </c>
      <c r="BI90" s="387">
        <f t="shared" si="39"/>
        <v>17565</v>
      </c>
      <c r="BJ90" s="384">
        <v>8992</v>
      </c>
      <c r="BK90" s="384">
        <v>514</v>
      </c>
      <c r="BL90" s="384">
        <v>157</v>
      </c>
      <c r="BM90" s="384">
        <v>7731</v>
      </c>
      <c r="BN90" s="384">
        <v>171</v>
      </c>
      <c r="BO90" s="150"/>
    </row>
    <row r="91" spans="1:67" ht="38.25" x14ac:dyDescent="0.25">
      <c r="A91" s="143" t="s">
        <v>30</v>
      </c>
      <c r="B91" s="137">
        <v>503002</v>
      </c>
      <c r="C91" s="48">
        <v>300401</v>
      </c>
      <c r="D91" s="71" t="s">
        <v>179</v>
      </c>
      <c r="E91" s="144"/>
      <c r="F91" s="50" t="s">
        <v>272</v>
      </c>
      <c r="G91" s="383">
        <f t="shared" si="20"/>
        <v>0</v>
      </c>
      <c r="H91" s="384">
        <f t="shared" si="21"/>
        <v>0</v>
      </c>
      <c r="I91" s="384">
        <f t="shared" si="22"/>
        <v>0</v>
      </c>
      <c r="J91" s="384">
        <f t="shared" si="23"/>
        <v>0</v>
      </c>
      <c r="K91" s="384">
        <f t="shared" si="24"/>
        <v>0</v>
      </c>
      <c r="L91" s="384">
        <f t="shared" si="25"/>
        <v>0</v>
      </c>
      <c r="M91" s="385">
        <f t="shared" si="26"/>
        <v>0</v>
      </c>
      <c r="N91" s="384">
        <v>0</v>
      </c>
      <c r="O91" s="384">
        <v>0</v>
      </c>
      <c r="P91" s="384">
        <v>0</v>
      </c>
      <c r="Q91" s="384">
        <v>0</v>
      </c>
      <c r="R91" s="384">
        <v>0</v>
      </c>
      <c r="S91" s="385">
        <f t="shared" si="27"/>
        <v>0</v>
      </c>
      <c r="T91" s="384">
        <v>0</v>
      </c>
      <c r="U91" s="384">
        <v>0</v>
      </c>
      <c r="V91" s="384">
        <v>0</v>
      </c>
      <c r="W91" s="384">
        <v>0</v>
      </c>
      <c r="X91" s="384">
        <v>0</v>
      </c>
      <c r="Y91" s="385">
        <f t="shared" si="28"/>
        <v>0</v>
      </c>
      <c r="Z91" s="384">
        <v>0</v>
      </c>
      <c r="AA91" s="384">
        <v>0</v>
      </c>
      <c r="AB91" s="384">
        <v>0</v>
      </c>
      <c r="AC91" s="384">
        <v>0</v>
      </c>
      <c r="AD91" s="384">
        <v>0</v>
      </c>
      <c r="AE91" s="385">
        <f t="shared" si="29"/>
        <v>0</v>
      </c>
      <c r="AF91" s="384">
        <v>0</v>
      </c>
      <c r="AG91" s="384">
        <v>0</v>
      </c>
      <c r="AH91" s="384">
        <v>0</v>
      </c>
      <c r="AI91" s="384">
        <v>0</v>
      </c>
      <c r="AJ91" s="384">
        <v>0</v>
      </c>
      <c r="AK91" s="386">
        <f t="shared" si="30"/>
        <v>4368</v>
      </c>
      <c r="AL91" s="384">
        <f t="shared" si="31"/>
        <v>1300</v>
      </c>
      <c r="AM91" s="384">
        <f t="shared" si="32"/>
        <v>1708</v>
      </c>
      <c r="AN91" s="384">
        <f t="shared" si="33"/>
        <v>20</v>
      </c>
      <c r="AO91" s="384">
        <f t="shared" si="34"/>
        <v>1324</v>
      </c>
      <c r="AP91" s="384">
        <f t="shared" si="35"/>
        <v>16</v>
      </c>
      <c r="AQ91" s="387">
        <f t="shared" si="36"/>
        <v>1092</v>
      </c>
      <c r="AR91" s="384">
        <v>325</v>
      </c>
      <c r="AS91" s="384">
        <v>427</v>
      </c>
      <c r="AT91" s="384">
        <v>5</v>
      </c>
      <c r="AU91" s="384">
        <v>331</v>
      </c>
      <c r="AV91" s="384">
        <v>4</v>
      </c>
      <c r="AW91" s="387">
        <f t="shared" si="37"/>
        <v>1092</v>
      </c>
      <c r="AX91" s="384">
        <v>325</v>
      </c>
      <c r="AY91" s="384">
        <v>427</v>
      </c>
      <c r="AZ91" s="384">
        <v>5</v>
      </c>
      <c r="BA91" s="384">
        <v>331</v>
      </c>
      <c r="BB91" s="384">
        <v>4</v>
      </c>
      <c r="BC91" s="387">
        <f t="shared" si="38"/>
        <v>1092</v>
      </c>
      <c r="BD91" s="384">
        <v>325</v>
      </c>
      <c r="BE91" s="384">
        <v>427</v>
      </c>
      <c r="BF91" s="384">
        <v>5</v>
      </c>
      <c r="BG91" s="384">
        <v>331</v>
      </c>
      <c r="BH91" s="384">
        <v>4</v>
      </c>
      <c r="BI91" s="387">
        <f t="shared" si="39"/>
        <v>1092</v>
      </c>
      <c r="BJ91" s="384">
        <v>325</v>
      </c>
      <c r="BK91" s="384">
        <v>427</v>
      </c>
      <c r="BL91" s="384">
        <v>5</v>
      </c>
      <c r="BM91" s="384">
        <v>331</v>
      </c>
      <c r="BN91" s="384">
        <v>4</v>
      </c>
    </row>
    <row r="92" spans="1:67" ht="38.25" x14ac:dyDescent="0.25">
      <c r="A92" s="15" t="s">
        <v>38</v>
      </c>
      <c r="B92" s="16">
        <v>508816</v>
      </c>
      <c r="C92" s="48">
        <v>310401</v>
      </c>
      <c r="D92" s="71" t="s">
        <v>79</v>
      </c>
      <c r="E92" s="48">
        <v>3</v>
      </c>
      <c r="F92" s="50" t="s">
        <v>272</v>
      </c>
      <c r="G92" s="383">
        <f t="shared" si="20"/>
        <v>92540</v>
      </c>
      <c r="H92" s="384">
        <f t="shared" si="21"/>
        <v>19514</v>
      </c>
      <c r="I92" s="384">
        <f t="shared" si="22"/>
        <v>54098</v>
      </c>
      <c r="J92" s="384">
        <f t="shared" si="23"/>
        <v>7092</v>
      </c>
      <c r="K92" s="384">
        <f t="shared" si="24"/>
        <v>10944</v>
      </c>
      <c r="L92" s="384">
        <f t="shared" si="25"/>
        <v>892</v>
      </c>
      <c r="M92" s="385">
        <f t="shared" si="26"/>
        <v>23032</v>
      </c>
      <c r="N92" s="384">
        <v>4778</v>
      </c>
      <c r="O92" s="384">
        <v>13523</v>
      </c>
      <c r="P92" s="384">
        <v>1773</v>
      </c>
      <c r="Q92" s="384">
        <v>2735</v>
      </c>
      <c r="R92" s="384">
        <v>223</v>
      </c>
      <c r="S92" s="385">
        <f t="shared" si="27"/>
        <v>23170</v>
      </c>
      <c r="T92" s="384">
        <v>4912</v>
      </c>
      <c r="U92" s="384">
        <v>13523</v>
      </c>
      <c r="V92" s="384">
        <v>1773</v>
      </c>
      <c r="W92" s="384">
        <v>2739</v>
      </c>
      <c r="X92" s="384">
        <v>223</v>
      </c>
      <c r="Y92" s="385">
        <f t="shared" si="28"/>
        <v>23172</v>
      </c>
      <c r="Z92" s="384">
        <v>4912</v>
      </c>
      <c r="AA92" s="384">
        <v>13529</v>
      </c>
      <c r="AB92" s="384">
        <v>1773</v>
      </c>
      <c r="AC92" s="384">
        <v>2735</v>
      </c>
      <c r="AD92" s="384">
        <v>223</v>
      </c>
      <c r="AE92" s="385">
        <f t="shared" si="29"/>
        <v>23166</v>
      </c>
      <c r="AF92" s="384">
        <v>4912</v>
      </c>
      <c r="AG92" s="384">
        <v>13523</v>
      </c>
      <c r="AH92" s="384">
        <v>1773</v>
      </c>
      <c r="AI92" s="384">
        <v>2735</v>
      </c>
      <c r="AJ92" s="384">
        <v>223</v>
      </c>
      <c r="AK92" s="386">
        <f t="shared" si="30"/>
        <v>83779</v>
      </c>
      <c r="AL92" s="384">
        <f t="shared" si="31"/>
        <v>17016</v>
      </c>
      <c r="AM92" s="384">
        <f t="shared" si="32"/>
        <v>49465</v>
      </c>
      <c r="AN92" s="384">
        <f t="shared" si="33"/>
        <v>6484</v>
      </c>
      <c r="AO92" s="384">
        <f t="shared" si="34"/>
        <v>10002</v>
      </c>
      <c r="AP92" s="384">
        <f t="shared" si="35"/>
        <v>812</v>
      </c>
      <c r="AQ92" s="387">
        <f t="shared" si="36"/>
        <v>20945</v>
      </c>
      <c r="AR92" s="384">
        <v>4254</v>
      </c>
      <c r="AS92" s="384">
        <v>12366</v>
      </c>
      <c r="AT92" s="384">
        <v>1621</v>
      </c>
      <c r="AU92" s="384">
        <v>2501</v>
      </c>
      <c r="AV92" s="384">
        <v>203</v>
      </c>
      <c r="AW92" s="387">
        <f t="shared" si="37"/>
        <v>20944</v>
      </c>
      <c r="AX92" s="384">
        <v>4254</v>
      </c>
      <c r="AY92" s="384">
        <v>12366</v>
      </c>
      <c r="AZ92" s="384">
        <v>1621</v>
      </c>
      <c r="BA92" s="384">
        <v>2500</v>
      </c>
      <c r="BB92" s="384">
        <v>203</v>
      </c>
      <c r="BC92" s="387">
        <f t="shared" si="38"/>
        <v>20945</v>
      </c>
      <c r="BD92" s="384">
        <v>4254</v>
      </c>
      <c r="BE92" s="384">
        <v>12366</v>
      </c>
      <c r="BF92" s="384">
        <v>1621</v>
      </c>
      <c r="BG92" s="384">
        <v>2501</v>
      </c>
      <c r="BH92" s="384">
        <v>203</v>
      </c>
      <c r="BI92" s="387">
        <f t="shared" si="39"/>
        <v>20945</v>
      </c>
      <c r="BJ92" s="384">
        <v>4254</v>
      </c>
      <c r="BK92" s="384">
        <v>12367</v>
      </c>
      <c r="BL92" s="384">
        <v>1621</v>
      </c>
      <c r="BM92" s="384">
        <v>2500</v>
      </c>
      <c r="BN92" s="384">
        <v>203</v>
      </c>
      <c r="BO92" s="150"/>
    </row>
    <row r="93" spans="1:67" ht="38.25" x14ac:dyDescent="0.25">
      <c r="A93" s="143" t="s">
        <v>23</v>
      </c>
      <c r="B93" s="137">
        <v>503107</v>
      </c>
      <c r="C93" s="48">
        <v>311001</v>
      </c>
      <c r="D93" s="71" t="s">
        <v>80</v>
      </c>
      <c r="E93" s="144"/>
      <c r="F93" s="50" t="s">
        <v>272</v>
      </c>
      <c r="G93" s="383">
        <f t="shared" si="20"/>
        <v>0</v>
      </c>
      <c r="H93" s="384">
        <f t="shared" si="21"/>
        <v>0</v>
      </c>
      <c r="I93" s="384">
        <f t="shared" si="22"/>
        <v>0</v>
      </c>
      <c r="J93" s="384">
        <f t="shared" si="23"/>
        <v>0</v>
      </c>
      <c r="K93" s="384">
        <f t="shared" si="24"/>
        <v>0</v>
      </c>
      <c r="L93" s="384">
        <f t="shared" si="25"/>
        <v>0</v>
      </c>
      <c r="M93" s="385">
        <f t="shared" si="26"/>
        <v>0</v>
      </c>
      <c r="N93" s="384">
        <v>0</v>
      </c>
      <c r="O93" s="384">
        <v>0</v>
      </c>
      <c r="P93" s="384">
        <v>0</v>
      </c>
      <c r="Q93" s="384">
        <v>0</v>
      </c>
      <c r="R93" s="384">
        <v>0</v>
      </c>
      <c r="S93" s="385">
        <f t="shared" si="27"/>
        <v>0</v>
      </c>
      <c r="T93" s="384">
        <v>0</v>
      </c>
      <c r="U93" s="384">
        <v>0</v>
      </c>
      <c r="V93" s="384">
        <v>0</v>
      </c>
      <c r="W93" s="384">
        <v>0</v>
      </c>
      <c r="X93" s="384">
        <v>0</v>
      </c>
      <c r="Y93" s="385">
        <f t="shared" si="28"/>
        <v>0</v>
      </c>
      <c r="Z93" s="384">
        <v>0</v>
      </c>
      <c r="AA93" s="384">
        <v>0</v>
      </c>
      <c r="AB93" s="384">
        <v>0</v>
      </c>
      <c r="AC93" s="384">
        <v>0</v>
      </c>
      <c r="AD93" s="384">
        <v>0</v>
      </c>
      <c r="AE93" s="385">
        <f t="shared" si="29"/>
        <v>0</v>
      </c>
      <c r="AF93" s="384">
        <v>0</v>
      </c>
      <c r="AG93" s="384">
        <v>0</v>
      </c>
      <c r="AH93" s="384">
        <v>0</v>
      </c>
      <c r="AI93" s="384">
        <v>0</v>
      </c>
      <c r="AJ93" s="384">
        <v>0</v>
      </c>
      <c r="AK93" s="386">
        <f t="shared" si="30"/>
        <v>35164</v>
      </c>
      <c r="AL93" s="384">
        <f t="shared" si="31"/>
        <v>4413</v>
      </c>
      <c r="AM93" s="384">
        <f t="shared" si="32"/>
        <v>25618</v>
      </c>
      <c r="AN93" s="384">
        <f t="shared" si="33"/>
        <v>1465</v>
      </c>
      <c r="AO93" s="384">
        <f t="shared" si="34"/>
        <v>3612</v>
      </c>
      <c r="AP93" s="384">
        <f t="shared" si="35"/>
        <v>56</v>
      </c>
      <c r="AQ93" s="387">
        <f t="shared" si="36"/>
        <v>8790</v>
      </c>
      <c r="AR93" s="384">
        <v>1103</v>
      </c>
      <c r="AS93" s="384">
        <v>5830</v>
      </c>
      <c r="AT93" s="384">
        <v>940</v>
      </c>
      <c r="AU93" s="384">
        <v>903</v>
      </c>
      <c r="AV93" s="384">
        <v>14</v>
      </c>
      <c r="AW93" s="387">
        <f t="shared" si="37"/>
        <v>8793</v>
      </c>
      <c r="AX93" s="384">
        <v>1104</v>
      </c>
      <c r="AY93" s="384">
        <v>6597</v>
      </c>
      <c r="AZ93" s="384">
        <v>175</v>
      </c>
      <c r="BA93" s="384">
        <v>903</v>
      </c>
      <c r="BB93" s="384">
        <v>14</v>
      </c>
      <c r="BC93" s="387">
        <f t="shared" si="38"/>
        <v>8790</v>
      </c>
      <c r="BD93" s="384">
        <v>1103</v>
      </c>
      <c r="BE93" s="384">
        <v>6595</v>
      </c>
      <c r="BF93" s="384">
        <v>175</v>
      </c>
      <c r="BG93" s="384">
        <v>903</v>
      </c>
      <c r="BH93" s="384">
        <v>14</v>
      </c>
      <c r="BI93" s="387">
        <f t="shared" si="39"/>
        <v>8791</v>
      </c>
      <c r="BJ93" s="384">
        <v>1103</v>
      </c>
      <c r="BK93" s="384">
        <v>6596</v>
      </c>
      <c r="BL93" s="384">
        <v>175</v>
      </c>
      <c r="BM93" s="384">
        <v>903</v>
      </c>
      <c r="BN93" s="384">
        <v>14</v>
      </c>
    </row>
    <row r="94" spans="1:67" ht="38.25" x14ac:dyDescent="0.25">
      <c r="A94" s="15" t="s">
        <v>23</v>
      </c>
      <c r="B94" s="16">
        <v>507301</v>
      </c>
      <c r="C94" s="48">
        <v>311301</v>
      </c>
      <c r="D94" s="71" t="s">
        <v>314</v>
      </c>
      <c r="E94" s="48">
        <v>3</v>
      </c>
      <c r="F94" s="50" t="s">
        <v>272</v>
      </c>
      <c r="G94" s="383">
        <f t="shared" si="20"/>
        <v>77931</v>
      </c>
      <c r="H94" s="384">
        <f t="shared" si="21"/>
        <v>6133</v>
      </c>
      <c r="I94" s="384">
        <f t="shared" si="22"/>
        <v>62670</v>
      </c>
      <c r="J94" s="384">
        <f t="shared" si="23"/>
        <v>3027</v>
      </c>
      <c r="K94" s="384">
        <f t="shared" si="24"/>
        <v>5949</v>
      </c>
      <c r="L94" s="384">
        <f t="shared" si="25"/>
        <v>152</v>
      </c>
      <c r="M94" s="385">
        <f t="shared" si="26"/>
        <v>19483</v>
      </c>
      <c r="N94" s="384">
        <v>1531</v>
      </c>
      <c r="O94" s="384">
        <v>14235</v>
      </c>
      <c r="P94" s="384">
        <v>2190</v>
      </c>
      <c r="Q94" s="384">
        <v>1489</v>
      </c>
      <c r="R94" s="384">
        <v>38</v>
      </c>
      <c r="S94" s="385">
        <f t="shared" si="27"/>
        <v>19479</v>
      </c>
      <c r="T94" s="384">
        <v>1534</v>
      </c>
      <c r="U94" s="384">
        <v>16146</v>
      </c>
      <c r="V94" s="384">
        <v>279</v>
      </c>
      <c r="W94" s="384">
        <v>1482</v>
      </c>
      <c r="X94" s="384">
        <v>38</v>
      </c>
      <c r="Y94" s="385">
        <f t="shared" si="28"/>
        <v>19483</v>
      </c>
      <c r="Z94" s="384">
        <v>1534</v>
      </c>
      <c r="AA94" s="384">
        <v>16143</v>
      </c>
      <c r="AB94" s="384">
        <v>279</v>
      </c>
      <c r="AC94" s="384">
        <v>1489</v>
      </c>
      <c r="AD94" s="384">
        <v>38</v>
      </c>
      <c r="AE94" s="385">
        <f t="shared" si="29"/>
        <v>19486</v>
      </c>
      <c r="AF94" s="384">
        <v>1534</v>
      </c>
      <c r="AG94" s="384">
        <v>16146</v>
      </c>
      <c r="AH94" s="384">
        <v>279</v>
      </c>
      <c r="AI94" s="384">
        <v>1489</v>
      </c>
      <c r="AJ94" s="384">
        <v>38</v>
      </c>
      <c r="AK94" s="386">
        <f t="shared" si="30"/>
        <v>0</v>
      </c>
      <c r="AL94" s="384">
        <f t="shared" si="31"/>
        <v>0</v>
      </c>
      <c r="AM94" s="384">
        <f t="shared" si="32"/>
        <v>0</v>
      </c>
      <c r="AN94" s="384">
        <f t="shared" si="33"/>
        <v>0</v>
      </c>
      <c r="AO94" s="384">
        <f t="shared" si="34"/>
        <v>0</v>
      </c>
      <c r="AP94" s="384">
        <f t="shared" si="35"/>
        <v>0</v>
      </c>
      <c r="AQ94" s="387">
        <f t="shared" si="36"/>
        <v>0</v>
      </c>
      <c r="AR94" s="384">
        <v>0</v>
      </c>
      <c r="AS94" s="384">
        <v>0</v>
      </c>
      <c r="AT94" s="384">
        <v>0</v>
      </c>
      <c r="AU94" s="384">
        <v>0</v>
      </c>
      <c r="AV94" s="384">
        <v>0</v>
      </c>
      <c r="AW94" s="387">
        <f t="shared" si="37"/>
        <v>0</v>
      </c>
      <c r="AX94" s="384">
        <v>0</v>
      </c>
      <c r="AY94" s="384">
        <v>0</v>
      </c>
      <c r="AZ94" s="384">
        <v>0</v>
      </c>
      <c r="BA94" s="384">
        <v>0</v>
      </c>
      <c r="BB94" s="384">
        <v>0</v>
      </c>
      <c r="BC94" s="387">
        <f t="shared" si="38"/>
        <v>0</v>
      </c>
      <c r="BD94" s="384">
        <v>0</v>
      </c>
      <c r="BE94" s="384">
        <v>0</v>
      </c>
      <c r="BF94" s="384">
        <v>0</v>
      </c>
      <c r="BG94" s="384">
        <v>0</v>
      </c>
      <c r="BH94" s="384">
        <v>0</v>
      </c>
      <c r="BI94" s="387">
        <f t="shared" si="39"/>
        <v>0</v>
      </c>
      <c r="BJ94" s="384">
        <v>0</v>
      </c>
      <c r="BK94" s="384">
        <v>0</v>
      </c>
      <c r="BL94" s="384">
        <v>0</v>
      </c>
      <c r="BM94" s="384">
        <v>0</v>
      </c>
      <c r="BN94" s="384">
        <v>0</v>
      </c>
      <c r="BO94" s="150"/>
    </row>
    <row r="95" spans="1:67" ht="38.25" x14ac:dyDescent="0.25">
      <c r="A95" s="151" t="s">
        <v>30</v>
      </c>
      <c r="B95" s="137">
        <v>503111</v>
      </c>
      <c r="C95" s="48">
        <v>311401</v>
      </c>
      <c r="D95" s="71" t="s">
        <v>180</v>
      </c>
      <c r="F95" s="50" t="s">
        <v>272</v>
      </c>
      <c r="G95" s="383">
        <f t="shared" si="20"/>
        <v>0</v>
      </c>
      <c r="H95" s="384">
        <f t="shared" si="21"/>
        <v>0</v>
      </c>
      <c r="I95" s="384">
        <f t="shared" si="22"/>
        <v>0</v>
      </c>
      <c r="J95" s="384">
        <f t="shared" si="23"/>
        <v>0</v>
      </c>
      <c r="K95" s="384">
        <f t="shared" si="24"/>
        <v>0</v>
      </c>
      <c r="L95" s="384">
        <f t="shared" si="25"/>
        <v>0</v>
      </c>
      <c r="M95" s="385">
        <f t="shared" si="26"/>
        <v>0</v>
      </c>
      <c r="N95" s="384">
        <v>0</v>
      </c>
      <c r="O95" s="384">
        <v>0</v>
      </c>
      <c r="P95" s="384">
        <v>0</v>
      </c>
      <c r="Q95" s="384">
        <v>0</v>
      </c>
      <c r="R95" s="384">
        <v>0</v>
      </c>
      <c r="S95" s="385">
        <f t="shared" si="27"/>
        <v>0</v>
      </c>
      <c r="T95" s="384">
        <v>0</v>
      </c>
      <c r="U95" s="384">
        <v>0</v>
      </c>
      <c r="V95" s="384">
        <v>0</v>
      </c>
      <c r="W95" s="384">
        <v>0</v>
      </c>
      <c r="X95" s="384">
        <v>0</v>
      </c>
      <c r="Y95" s="385">
        <f t="shared" si="28"/>
        <v>0</v>
      </c>
      <c r="Z95" s="384">
        <v>0</v>
      </c>
      <c r="AA95" s="384">
        <v>0</v>
      </c>
      <c r="AB95" s="384">
        <v>0</v>
      </c>
      <c r="AC95" s="384">
        <v>0</v>
      </c>
      <c r="AD95" s="384">
        <v>0</v>
      </c>
      <c r="AE95" s="385">
        <f t="shared" si="29"/>
        <v>0</v>
      </c>
      <c r="AF95" s="384">
        <v>0</v>
      </c>
      <c r="AG95" s="384">
        <v>0</v>
      </c>
      <c r="AH95" s="384">
        <v>0</v>
      </c>
      <c r="AI95" s="384">
        <v>0</v>
      </c>
      <c r="AJ95" s="384">
        <v>0</v>
      </c>
      <c r="AK95" s="386">
        <f t="shared" si="30"/>
        <v>1695</v>
      </c>
      <c r="AL95" s="384">
        <f t="shared" si="31"/>
        <v>460</v>
      </c>
      <c r="AM95" s="384">
        <f t="shared" si="32"/>
        <v>1096</v>
      </c>
      <c r="AN95" s="384">
        <f t="shared" si="33"/>
        <v>59</v>
      </c>
      <c r="AO95" s="384">
        <f t="shared" si="34"/>
        <v>71</v>
      </c>
      <c r="AP95" s="384">
        <f t="shared" si="35"/>
        <v>9</v>
      </c>
      <c r="AQ95" s="387">
        <f t="shared" si="36"/>
        <v>425</v>
      </c>
      <c r="AR95" s="384">
        <v>115</v>
      </c>
      <c r="AS95" s="384">
        <v>274</v>
      </c>
      <c r="AT95" s="384">
        <v>17</v>
      </c>
      <c r="AU95" s="384">
        <v>19</v>
      </c>
      <c r="AV95" s="384">
        <v>0</v>
      </c>
      <c r="AW95" s="387">
        <f t="shared" si="37"/>
        <v>423</v>
      </c>
      <c r="AX95" s="384">
        <v>115</v>
      </c>
      <c r="AY95" s="384">
        <v>274</v>
      </c>
      <c r="AZ95" s="384">
        <v>14</v>
      </c>
      <c r="BA95" s="384">
        <v>17</v>
      </c>
      <c r="BB95" s="384">
        <v>3</v>
      </c>
      <c r="BC95" s="387">
        <f t="shared" si="38"/>
        <v>425</v>
      </c>
      <c r="BD95" s="384">
        <v>115</v>
      </c>
      <c r="BE95" s="384">
        <v>274</v>
      </c>
      <c r="BF95" s="384">
        <v>14</v>
      </c>
      <c r="BG95" s="384">
        <v>19</v>
      </c>
      <c r="BH95" s="384">
        <v>3</v>
      </c>
      <c r="BI95" s="387">
        <f t="shared" si="39"/>
        <v>422</v>
      </c>
      <c r="BJ95" s="384">
        <v>115</v>
      </c>
      <c r="BK95" s="384">
        <v>274</v>
      </c>
      <c r="BL95" s="384">
        <v>14</v>
      </c>
      <c r="BM95" s="384">
        <v>16</v>
      </c>
      <c r="BN95" s="384">
        <v>3</v>
      </c>
    </row>
    <row r="96" spans="1:67" ht="38.25" x14ac:dyDescent="0.25">
      <c r="A96" s="151" t="s">
        <v>30</v>
      </c>
      <c r="B96" s="137">
        <v>503114</v>
      </c>
      <c r="C96" s="48">
        <v>311701</v>
      </c>
      <c r="D96" s="71" t="s">
        <v>81</v>
      </c>
      <c r="F96" s="50" t="s">
        <v>272</v>
      </c>
      <c r="G96" s="383">
        <f t="shared" si="20"/>
        <v>0</v>
      </c>
      <c r="H96" s="384">
        <f t="shared" si="21"/>
        <v>0</v>
      </c>
      <c r="I96" s="384">
        <f t="shared" si="22"/>
        <v>0</v>
      </c>
      <c r="J96" s="384">
        <f t="shared" si="23"/>
        <v>0</v>
      </c>
      <c r="K96" s="384">
        <f t="shared" si="24"/>
        <v>0</v>
      </c>
      <c r="L96" s="384">
        <f t="shared" si="25"/>
        <v>0</v>
      </c>
      <c r="M96" s="385">
        <f t="shared" si="26"/>
        <v>0</v>
      </c>
      <c r="N96" s="384">
        <v>0</v>
      </c>
      <c r="O96" s="384">
        <v>0</v>
      </c>
      <c r="P96" s="384">
        <v>0</v>
      </c>
      <c r="Q96" s="384">
        <v>0</v>
      </c>
      <c r="R96" s="384">
        <v>0</v>
      </c>
      <c r="S96" s="385">
        <f t="shared" si="27"/>
        <v>0</v>
      </c>
      <c r="T96" s="384">
        <v>0</v>
      </c>
      <c r="U96" s="384">
        <v>0</v>
      </c>
      <c r="V96" s="384">
        <v>0</v>
      </c>
      <c r="W96" s="384">
        <v>0</v>
      </c>
      <c r="X96" s="384">
        <v>0</v>
      </c>
      <c r="Y96" s="385">
        <f t="shared" si="28"/>
        <v>0</v>
      </c>
      <c r="Z96" s="384">
        <v>0</v>
      </c>
      <c r="AA96" s="384">
        <v>0</v>
      </c>
      <c r="AB96" s="384">
        <v>0</v>
      </c>
      <c r="AC96" s="384">
        <v>0</v>
      </c>
      <c r="AD96" s="384">
        <v>0</v>
      </c>
      <c r="AE96" s="385">
        <f t="shared" si="29"/>
        <v>0</v>
      </c>
      <c r="AF96" s="384">
        <v>0</v>
      </c>
      <c r="AG96" s="384">
        <v>0</v>
      </c>
      <c r="AH96" s="384">
        <v>0</v>
      </c>
      <c r="AI96" s="384">
        <v>0</v>
      </c>
      <c r="AJ96" s="384">
        <v>0</v>
      </c>
      <c r="AK96" s="386">
        <f t="shared" si="30"/>
        <v>5745</v>
      </c>
      <c r="AL96" s="384">
        <f t="shared" si="31"/>
        <v>1244</v>
      </c>
      <c r="AM96" s="384">
        <f t="shared" si="32"/>
        <v>2927</v>
      </c>
      <c r="AN96" s="384">
        <f t="shared" si="33"/>
        <v>128</v>
      </c>
      <c r="AO96" s="384">
        <f t="shared" si="34"/>
        <v>1390</v>
      </c>
      <c r="AP96" s="384">
        <f t="shared" si="35"/>
        <v>56</v>
      </c>
      <c r="AQ96" s="387">
        <f t="shared" si="36"/>
        <v>1435</v>
      </c>
      <c r="AR96" s="384">
        <v>293</v>
      </c>
      <c r="AS96" s="384">
        <v>731</v>
      </c>
      <c r="AT96" s="384">
        <v>50</v>
      </c>
      <c r="AU96" s="384">
        <v>347</v>
      </c>
      <c r="AV96" s="384">
        <v>14</v>
      </c>
      <c r="AW96" s="387">
        <f t="shared" si="37"/>
        <v>1437</v>
      </c>
      <c r="AX96" s="384">
        <v>317</v>
      </c>
      <c r="AY96" s="384">
        <v>732</v>
      </c>
      <c r="AZ96" s="384">
        <v>26</v>
      </c>
      <c r="BA96" s="384">
        <v>348</v>
      </c>
      <c r="BB96" s="384">
        <v>14</v>
      </c>
      <c r="BC96" s="387">
        <f t="shared" si="38"/>
        <v>1435</v>
      </c>
      <c r="BD96" s="384">
        <v>317</v>
      </c>
      <c r="BE96" s="384">
        <v>731</v>
      </c>
      <c r="BF96" s="384">
        <v>26</v>
      </c>
      <c r="BG96" s="384">
        <v>347</v>
      </c>
      <c r="BH96" s="384">
        <v>14</v>
      </c>
      <c r="BI96" s="387">
        <f t="shared" si="39"/>
        <v>1438</v>
      </c>
      <c r="BJ96" s="384">
        <v>317</v>
      </c>
      <c r="BK96" s="384">
        <v>733</v>
      </c>
      <c r="BL96" s="384">
        <v>26</v>
      </c>
      <c r="BM96" s="384">
        <v>348</v>
      </c>
      <c r="BN96" s="384">
        <v>14</v>
      </c>
    </row>
    <row r="97" spans="1:67" ht="38.25" x14ac:dyDescent="0.25">
      <c r="A97" s="151" t="s">
        <v>30</v>
      </c>
      <c r="B97" s="137">
        <v>503123</v>
      </c>
      <c r="C97" s="48">
        <v>312501</v>
      </c>
      <c r="D97" s="71" t="s">
        <v>183</v>
      </c>
      <c r="F97" s="50" t="s">
        <v>272</v>
      </c>
      <c r="G97" s="383">
        <f t="shared" si="20"/>
        <v>0</v>
      </c>
      <c r="H97" s="384">
        <f t="shared" si="21"/>
        <v>0</v>
      </c>
      <c r="I97" s="384">
        <f t="shared" si="22"/>
        <v>0</v>
      </c>
      <c r="J97" s="384">
        <f t="shared" si="23"/>
        <v>0</v>
      </c>
      <c r="K97" s="384">
        <f t="shared" si="24"/>
        <v>0</v>
      </c>
      <c r="L97" s="384">
        <f t="shared" si="25"/>
        <v>0</v>
      </c>
      <c r="M97" s="385">
        <f t="shared" si="26"/>
        <v>0</v>
      </c>
      <c r="N97" s="384">
        <v>0</v>
      </c>
      <c r="O97" s="384">
        <v>0</v>
      </c>
      <c r="P97" s="384">
        <v>0</v>
      </c>
      <c r="Q97" s="384">
        <v>0</v>
      </c>
      <c r="R97" s="384">
        <v>0</v>
      </c>
      <c r="S97" s="385">
        <f t="shared" si="27"/>
        <v>0</v>
      </c>
      <c r="T97" s="384">
        <v>0</v>
      </c>
      <c r="U97" s="384">
        <v>0</v>
      </c>
      <c r="V97" s="384">
        <v>0</v>
      </c>
      <c r="W97" s="384">
        <v>0</v>
      </c>
      <c r="X97" s="384">
        <v>0</v>
      </c>
      <c r="Y97" s="385">
        <f t="shared" si="28"/>
        <v>0</v>
      </c>
      <c r="Z97" s="384">
        <v>0</v>
      </c>
      <c r="AA97" s="384">
        <v>0</v>
      </c>
      <c r="AB97" s="384">
        <v>0</v>
      </c>
      <c r="AC97" s="384">
        <v>0</v>
      </c>
      <c r="AD97" s="384">
        <v>0</v>
      </c>
      <c r="AE97" s="385">
        <f t="shared" si="29"/>
        <v>0</v>
      </c>
      <c r="AF97" s="384">
        <v>0</v>
      </c>
      <c r="AG97" s="384">
        <v>0</v>
      </c>
      <c r="AH97" s="384">
        <v>0</v>
      </c>
      <c r="AI97" s="384">
        <v>0</v>
      </c>
      <c r="AJ97" s="384">
        <v>0</v>
      </c>
      <c r="AK97" s="386">
        <f t="shared" si="30"/>
        <v>1669</v>
      </c>
      <c r="AL97" s="384">
        <f t="shared" si="31"/>
        <v>312</v>
      </c>
      <c r="AM97" s="384">
        <f t="shared" si="32"/>
        <v>1191</v>
      </c>
      <c r="AN97" s="384">
        <f t="shared" si="33"/>
        <v>58</v>
      </c>
      <c r="AO97" s="384">
        <f t="shared" si="34"/>
        <v>100</v>
      </c>
      <c r="AP97" s="384">
        <f t="shared" si="35"/>
        <v>8</v>
      </c>
      <c r="AQ97" s="387">
        <f t="shared" si="36"/>
        <v>416</v>
      </c>
      <c r="AR97" s="384">
        <v>78</v>
      </c>
      <c r="AS97" s="384">
        <v>297</v>
      </c>
      <c r="AT97" s="384">
        <v>14</v>
      </c>
      <c r="AU97" s="384">
        <v>25</v>
      </c>
      <c r="AV97" s="384">
        <v>2</v>
      </c>
      <c r="AW97" s="387">
        <f t="shared" si="37"/>
        <v>418</v>
      </c>
      <c r="AX97" s="384">
        <v>78</v>
      </c>
      <c r="AY97" s="384">
        <v>298</v>
      </c>
      <c r="AZ97" s="384">
        <v>15</v>
      </c>
      <c r="BA97" s="384">
        <v>25</v>
      </c>
      <c r="BB97" s="384">
        <v>2</v>
      </c>
      <c r="BC97" s="387">
        <f t="shared" si="38"/>
        <v>416</v>
      </c>
      <c r="BD97" s="384">
        <v>78</v>
      </c>
      <c r="BE97" s="384">
        <v>297</v>
      </c>
      <c r="BF97" s="384">
        <v>14</v>
      </c>
      <c r="BG97" s="384">
        <v>25</v>
      </c>
      <c r="BH97" s="384">
        <v>2</v>
      </c>
      <c r="BI97" s="387">
        <f t="shared" si="39"/>
        <v>419</v>
      </c>
      <c r="BJ97" s="384">
        <v>78</v>
      </c>
      <c r="BK97" s="384">
        <v>299</v>
      </c>
      <c r="BL97" s="384">
        <v>15</v>
      </c>
      <c r="BM97" s="384">
        <v>25</v>
      </c>
      <c r="BN97" s="384">
        <v>2</v>
      </c>
    </row>
    <row r="98" spans="1:67" ht="38.25" x14ac:dyDescent="0.25">
      <c r="A98" s="152" t="s">
        <v>23</v>
      </c>
      <c r="B98" s="16">
        <v>503133</v>
      </c>
      <c r="C98" s="48">
        <v>313301</v>
      </c>
      <c r="D98" s="71" t="s">
        <v>82</v>
      </c>
      <c r="E98" s="153">
        <v>3</v>
      </c>
      <c r="F98" s="50" t="s">
        <v>272</v>
      </c>
      <c r="G98" s="383">
        <f t="shared" si="20"/>
        <v>1330344</v>
      </c>
      <c r="H98" s="384">
        <f t="shared" si="21"/>
        <v>174802</v>
      </c>
      <c r="I98" s="384">
        <f t="shared" si="22"/>
        <v>856110</v>
      </c>
      <c r="J98" s="384">
        <f t="shared" si="23"/>
        <v>136216</v>
      </c>
      <c r="K98" s="384">
        <f t="shared" si="24"/>
        <v>156712</v>
      </c>
      <c r="L98" s="384">
        <f t="shared" si="25"/>
        <v>6504</v>
      </c>
      <c r="M98" s="385">
        <f t="shared" si="26"/>
        <v>332588</v>
      </c>
      <c r="N98" s="384">
        <v>43708</v>
      </c>
      <c r="O98" s="384">
        <v>214025</v>
      </c>
      <c r="P98" s="384">
        <v>34054</v>
      </c>
      <c r="Q98" s="384">
        <v>39175</v>
      </c>
      <c r="R98" s="384">
        <v>1626</v>
      </c>
      <c r="S98" s="385">
        <f t="shared" si="27"/>
        <v>332590</v>
      </c>
      <c r="T98" s="384">
        <v>43698</v>
      </c>
      <c r="U98" s="384">
        <v>214025</v>
      </c>
      <c r="V98" s="384">
        <v>34054</v>
      </c>
      <c r="W98" s="384">
        <v>39187</v>
      </c>
      <c r="X98" s="384">
        <v>1626</v>
      </c>
      <c r="Y98" s="385">
        <f t="shared" si="28"/>
        <v>332588</v>
      </c>
      <c r="Z98" s="384">
        <v>43698</v>
      </c>
      <c r="AA98" s="384">
        <v>214035</v>
      </c>
      <c r="AB98" s="384">
        <v>34054</v>
      </c>
      <c r="AC98" s="384">
        <v>39175</v>
      </c>
      <c r="AD98" s="384">
        <v>1626</v>
      </c>
      <c r="AE98" s="385">
        <f t="shared" si="29"/>
        <v>332578</v>
      </c>
      <c r="AF98" s="384">
        <v>43698</v>
      </c>
      <c r="AG98" s="384">
        <v>214025</v>
      </c>
      <c r="AH98" s="384">
        <v>34054</v>
      </c>
      <c r="AI98" s="384">
        <v>39175</v>
      </c>
      <c r="AJ98" s="384">
        <v>1626</v>
      </c>
      <c r="AK98" s="386">
        <f t="shared" si="30"/>
        <v>990124</v>
      </c>
      <c r="AL98" s="384">
        <f t="shared" si="31"/>
        <v>130095</v>
      </c>
      <c r="AM98" s="384">
        <f t="shared" si="32"/>
        <v>637177</v>
      </c>
      <c r="AN98" s="384">
        <f t="shared" si="33"/>
        <v>101383</v>
      </c>
      <c r="AO98" s="384">
        <f t="shared" si="34"/>
        <v>116629</v>
      </c>
      <c r="AP98" s="384">
        <f t="shared" si="35"/>
        <v>4840</v>
      </c>
      <c r="AQ98" s="387">
        <f t="shared" si="36"/>
        <v>247531</v>
      </c>
      <c r="AR98" s="384">
        <v>32524</v>
      </c>
      <c r="AS98" s="384">
        <v>159294</v>
      </c>
      <c r="AT98" s="384">
        <v>25346</v>
      </c>
      <c r="AU98" s="384">
        <v>29157</v>
      </c>
      <c r="AV98" s="384">
        <v>1210</v>
      </c>
      <c r="AW98" s="387">
        <f t="shared" si="37"/>
        <v>247532</v>
      </c>
      <c r="AX98" s="384">
        <v>32524</v>
      </c>
      <c r="AY98" s="384">
        <v>159294</v>
      </c>
      <c r="AZ98" s="384">
        <v>25346</v>
      </c>
      <c r="BA98" s="384">
        <v>29158</v>
      </c>
      <c r="BB98" s="384">
        <v>1210</v>
      </c>
      <c r="BC98" s="387">
        <f t="shared" si="38"/>
        <v>247531</v>
      </c>
      <c r="BD98" s="384">
        <v>32524</v>
      </c>
      <c r="BE98" s="384">
        <v>159294</v>
      </c>
      <c r="BF98" s="384">
        <v>25346</v>
      </c>
      <c r="BG98" s="384">
        <v>29157</v>
      </c>
      <c r="BH98" s="384">
        <v>1210</v>
      </c>
      <c r="BI98" s="387">
        <f t="shared" si="39"/>
        <v>247530</v>
      </c>
      <c r="BJ98" s="384">
        <v>32523</v>
      </c>
      <c r="BK98" s="384">
        <v>159295</v>
      </c>
      <c r="BL98" s="384">
        <v>25345</v>
      </c>
      <c r="BM98" s="384">
        <v>29157</v>
      </c>
      <c r="BN98" s="384">
        <v>1210</v>
      </c>
      <c r="BO98" s="150"/>
    </row>
    <row r="99" spans="1:67" ht="38.25" x14ac:dyDescent="0.25">
      <c r="A99" s="151" t="s">
        <v>30</v>
      </c>
      <c r="B99" s="137">
        <v>503134</v>
      </c>
      <c r="C99" s="154">
        <v>313401</v>
      </c>
      <c r="D99" s="71" t="s">
        <v>83</v>
      </c>
      <c r="F99" s="50" t="s">
        <v>272</v>
      </c>
      <c r="G99" s="383">
        <f t="shared" si="20"/>
        <v>0</v>
      </c>
      <c r="H99" s="384">
        <f t="shared" si="21"/>
        <v>0</v>
      </c>
      <c r="I99" s="384">
        <f t="shared" si="22"/>
        <v>0</v>
      </c>
      <c r="J99" s="384">
        <f t="shared" si="23"/>
        <v>0</v>
      </c>
      <c r="K99" s="384">
        <f t="shared" si="24"/>
        <v>0</v>
      </c>
      <c r="L99" s="384">
        <f t="shared" si="25"/>
        <v>0</v>
      </c>
      <c r="M99" s="385">
        <f t="shared" si="26"/>
        <v>0</v>
      </c>
      <c r="N99" s="384">
        <v>0</v>
      </c>
      <c r="O99" s="384">
        <v>0</v>
      </c>
      <c r="P99" s="384">
        <v>0</v>
      </c>
      <c r="Q99" s="384">
        <v>0</v>
      </c>
      <c r="R99" s="384">
        <v>0</v>
      </c>
      <c r="S99" s="385">
        <f t="shared" si="27"/>
        <v>0</v>
      </c>
      <c r="T99" s="384">
        <v>0</v>
      </c>
      <c r="U99" s="384">
        <v>0</v>
      </c>
      <c r="V99" s="384">
        <v>0</v>
      </c>
      <c r="W99" s="384">
        <v>0</v>
      </c>
      <c r="X99" s="384">
        <v>0</v>
      </c>
      <c r="Y99" s="385">
        <f t="shared" si="28"/>
        <v>0</v>
      </c>
      <c r="Z99" s="384">
        <v>0</v>
      </c>
      <c r="AA99" s="384">
        <v>0</v>
      </c>
      <c r="AB99" s="384">
        <v>0</v>
      </c>
      <c r="AC99" s="384">
        <v>0</v>
      </c>
      <c r="AD99" s="384">
        <v>0</v>
      </c>
      <c r="AE99" s="385">
        <f t="shared" si="29"/>
        <v>0</v>
      </c>
      <c r="AF99" s="384">
        <v>0</v>
      </c>
      <c r="AG99" s="384">
        <v>0</v>
      </c>
      <c r="AH99" s="384">
        <v>0</v>
      </c>
      <c r="AI99" s="384">
        <v>0</v>
      </c>
      <c r="AJ99" s="384">
        <v>0</v>
      </c>
      <c r="AK99" s="386">
        <f t="shared" si="30"/>
        <v>4177</v>
      </c>
      <c r="AL99" s="384">
        <f t="shared" si="31"/>
        <v>537</v>
      </c>
      <c r="AM99" s="384">
        <f t="shared" si="32"/>
        <v>1671</v>
      </c>
      <c r="AN99" s="384">
        <f t="shared" si="33"/>
        <v>44</v>
      </c>
      <c r="AO99" s="384">
        <f t="shared" si="34"/>
        <v>1881</v>
      </c>
      <c r="AP99" s="384">
        <f t="shared" si="35"/>
        <v>44</v>
      </c>
      <c r="AQ99" s="387">
        <f t="shared" si="36"/>
        <v>1044</v>
      </c>
      <c r="AR99" s="384">
        <v>134</v>
      </c>
      <c r="AS99" s="384">
        <v>418</v>
      </c>
      <c r="AT99" s="384">
        <v>11</v>
      </c>
      <c r="AU99" s="384">
        <v>470</v>
      </c>
      <c r="AV99" s="384">
        <v>11</v>
      </c>
      <c r="AW99" s="387">
        <f t="shared" si="37"/>
        <v>1044</v>
      </c>
      <c r="AX99" s="384">
        <v>134</v>
      </c>
      <c r="AY99" s="384">
        <v>418</v>
      </c>
      <c r="AZ99" s="384">
        <v>11</v>
      </c>
      <c r="BA99" s="384">
        <v>470</v>
      </c>
      <c r="BB99" s="384">
        <v>11</v>
      </c>
      <c r="BC99" s="387">
        <f t="shared" si="38"/>
        <v>1044</v>
      </c>
      <c r="BD99" s="384">
        <v>134</v>
      </c>
      <c r="BE99" s="384">
        <v>418</v>
      </c>
      <c r="BF99" s="384">
        <v>11</v>
      </c>
      <c r="BG99" s="384">
        <v>470</v>
      </c>
      <c r="BH99" s="384">
        <v>11</v>
      </c>
      <c r="BI99" s="387">
        <f t="shared" si="39"/>
        <v>1045</v>
      </c>
      <c r="BJ99" s="384">
        <v>135</v>
      </c>
      <c r="BK99" s="384">
        <v>417</v>
      </c>
      <c r="BL99" s="384">
        <v>11</v>
      </c>
      <c r="BM99" s="384">
        <v>471</v>
      </c>
      <c r="BN99" s="384">
        <v>11</v>
      </c>
    </row>
    <row r="100" spans="1:67" ht="38.25" x14ac:dyDescent="0.25">
      <c r="A100" s="151" t="s">
        <v>30</v>
      </c>
      <c r="B100" s="137">
        <v>507341</v>
      </c>
      <c r="C100" s="48">
        <v>313601</v>
      </c>
      <c r="D100" s="71" t="s">
        <v>184</v>
      </c>
      <c r="F100" s="50" t="s">
        <v>272</v>
      </c>
      <c r="G100" s="383">
        <f t="shared" si="20"/>
        <v>0</v>
      </c>
      <c r="H100" s="384">
        <f t="shared" si="21"/>
        <v>0</v>
      </c>
      <c r="I100" s="384">
        <f t="shared" si="22"/>
        <v>0</v>
      </c>
      <c r="J100" s="384">
        <f t="shared" si="23"/>
        <v>0</v>
      </c>
      <c r="K100" s="384">
        <f t="shared" si="24"/>
        <v>0</v>
      </c>
      <c r="L100" s="384">
        <f t="shared" si="25"/>
        <v>0</v>
      </c>
      <c r="M100" s="385">
        <f t="shared" si="26"/>
        <v>0</v>
      </c>
      <c r="N100" s="384">
        <v>0</v>
      </c>
      <c r="O100" s="384">
        <v>0</v>
      </c>
      <c r="P100" s="384">
        <v>0</v>
      </c>
      <c r="Q100" s="384">
        <v>0</v>
      </c>
      <c r="R100" s="384">
        <v>0</v>
      </c>
      <c r="S100" s="385">
        <f t="shared" si="27"/>
        <v>0</v>
      </c>
      <c r="T100" s="384">
        <v>0</v>
      </c>
      <c r="U100" s="384">
        <v>0</v>
      </c>
      <c r="V100" s="384">
        <v>0</v>
      </c>
      <c r="W100" s="384">
        <v>0</v>
      </c>
      <c r="X100" s="384">
        <v>0</v>
      </c>
      <c r="Y100" s="385">
        <f t="shared" si="28"/>
        <v>0</v>
      </c>
      <c r="Z100" s="384">
        <v>0</v>
      </c>
      <c r="AA100" s="384">
        <v>0</v>
      </c>
      <c r="AB100" s="384">
        <v>0</v>
      </c>
      <c r="AC100" s="384">
        <v>0</v>
      </c>
      <c r="AD100" s="384">
        <v>0</v>
      </c>
      <c r="AE100" s="385">
        <f t="shared" si="29"/>
        <v>0</v>
      </c>
      <c r="AF100" s="384">
        <v>0</v>
      </c>
      <c r="AG100" s="384">
        <v>0</v>
      </c>
      <c r="AH100" s="384">
        <v>0</v>
      </c>
      <c r="AI100" s="384">
        <v>0</v>
      </c>
      <c r="AJ100" s="384">
        <v>0</v>
      </c>
      <c r="AK100" s="386">
        <f t="shared" si="30"/>
        <v>450</v>
      </c>
      <c r="AL100" s="384">
        <f t="shared" si="31"/>
        <v>85</v>
      </c>
      <c r="AM100" s="384">
        <f t="shared" si="32"/>
        <v>165</v>
      </c>
      <c r="AN100" s="384">
        <f t="shared" si="33"/>
        <v>16</v>
      </c>
      <c r="AO100" s="384">
        <f t="shared" si="34"/>
        <v>168</v>
      </c>
      <c r="AP100" s="384">
        <f t="shared" si="35"/>
        <v>16</v>
      </c>
      <c r="AQ100" s="387">
        <f t="shared" si="36"/>
        <v>113</v>
      </c>
      <c r="AR100" s="384">
        <v>22</v>
      </c>
      <c r="AS100" s="384">
        <v>41</v>
      </c>
      <c r="AT100" s="384">
        <v>4</v>
      </c>
      <c r="AU100" s="384">
        <v>42</v>
      </c>
      <c r="AV100" s="384">
        <v>4</v>
      </c>
      <c r="AW100" s="387">
        <f t="shared" si="37"/>
        <v>112</v>
      </c>
      <c r="AX100" s="384">
        <v>21</v>
      </c>
      <c r="AY100" s="384">
        <v>41</v>
      </c>
      <c r="AZ100" s="384">
        <v>4</v>
      </c>
      <c r="BA100" s="384">
        <v>42</v>
      </c>
      <c r="BB100" s="384">
        <v>4</v>
      </c>
      <c r="BC100" s="387">
        <f t="shared" si="38"/>
        <v>113</v>
      </c>
      <c r="BD100" s="384">
        <v>21</v>
      </c>
      <c r="BE100" s="384">
        <v>42</v>
      </c>
      <c r="BF100" s="384">
        <v>4</v>
      </c>
      <c r="BG100" s="384">
        <v>42</v>
      </c>
      <c r="BH100" s="384">
        <v>4</v>
      </c>
      <c r="BI100" s="387">
        <f t="shared" si="39"/>
        <v>112</v>
      </c>
      <c r="BJ100" s="384">
        <v>21</v>
      </c>
      <c r="BK100" s="384">
        <v>41</v>
      </c>
      <c r="BL100" s="384">
        <v>4</v>
      </c>
      <c r="BM100" s="384">
        <v>42</v>
      </c>
      <c r="BN100" s="384">
        <v>4</v>
      </c>
    </row>
    <row r="101" spans="1:67" ht="38.25" x14ac:dyDescent="0.25">
      <c r="A101" s="152" t="s">
        <v>23</v>
      </c>
      <c r="B101" s="16">
        <v>503201</v>
      </c>
      <c r="C101" s="48">
        <v>320101</v>
      </c>
      <c r="D101" s="71" t="s">
        <v>84</v>
      </c>
      <c r="E101" s="153">
        <v>3</v>
      </c>
      <c r="F101" s="50" t="s">
        <v>272</v>
      </c>
      <c r="G101" s="383">
        <f t="shared" si="20"/>
        <v>158362</v>
      </c>
      <c r="H101" s="384">
        <f t="shared" si="21"/>
        <v>310</v>
      </c>
      <c r="I101" s="384">
        <f t="shared" si="22"/>
        <v>77626</v>
      </c>
      <c r="J101" s="384">
        <f t="shared" si="23"/>
        <v>160</v>
      </c>
      <c r="K101" s="384">
        <f t="shared" si="24"/>
        <v>80106</v>
      </c>
      <c r="L101" s="384">
        <f t="shared" si="25"/>
        <v>160</v>
      </c>
      <c r="M101" s="385">
        <f t="shared" si="26"/>
        <v>39591</v>
      </c>
      <c r="N101" s="384">
        <v>79</v>
      </c>
      <c r="O101" s="384">
        <v>19406</v>
      </c>
      <c r="P101" s="384">
        <v>40</v>
      </c>
      <c r="Q101" s="384">
        <v>20026</v>
      </c>
      <c r="R101" s="384">
        <v>40</v>
      </c>
      <c r="S101" s="385">
        <f t="shared" si="27"/>
        <v>39591</v>
      </c>
      <c r="T101" s="384">
        <v>77</v>
      </c>
      <c r="U101" s="384">
        <v>19406</v>
      </c>
      <c r="V101" s="384">
        <v>40</v>
      </c>
      <c r="W101" s="384">
        <v>20028</v>
      </c>
      <c r="X101" s="384">
        <v>40</v>
      </c>
      <c r="Y101" s="385">
        <f t="shared" si="28"/>
        <v>39591</v>
      </c>
      <c r="Z101" s="384">
        <v>77</v>
      </c>
      <c r="AA101" s="384">
        <v>19408</v>
      </c>
      <c r="AB101" s="384">
        <v>40</v>
      </c>
      <c r="AC101" s="384">
        <v>20026</v>
      </c>
      <c r="AD101" s="384">
        <v>40</v>
      </c>
      <c r="AE101" s="385">
        <f t="shared" si="29"/>
        <v>39589</v>
      </c>
      <c r="AF101" s="384">
        <v>77</v>
      </c>
      <c r="AG101" s="384">
        <v>19406</v>
      </c>
      <c r="AH101" s="384">
        <v>40</v>
      </c>
      <c r="AI101" s="384">
        <v>20026</v>
      </c>
      <c r="AJ101" s="384">
        <v>40</v>
      </c>
      <c r="AK101" s="386">
        <f t="shared" si="30"/>
        <v>144531</v>
      </c>
      <c r="AL101" s="384">
        <f t="shared" si="31"/>
        <v>284</v>
      </c>
      <c r="AM101" s="384">
        <f t="shared" si="32"/>
        <v>70847</v>
      </c>
      <c r="AN101" s="384">
        <f t="shared" si="33"/>
        <v>144</v>
      </c>
      <c r="AO101" s="384">
        <f t="shared" si="34"/>
        <v>73112</v>
      </c>
      <c r="AP101" s="384">
        <f t="shared" si="35"/>
        <v>144</v>
      </c>
      <c r="AQ101" s="387">
        <f t="shared" si="36"/>
        <v>36134</v>
      </c>
      <c r="AR101" s="384">
        <v>71</v>
      </c>
      <c r="AS101" s="384">
        <v>17712</v>
      </c>
      <c r="AT101" s="384">
        <v>36</v>
      </c>
      <c r="AU101" s="384">
        <v>18279</v>
      </c>
      <c r="AV101" s="384">
        <v>36</v>
      </c>
      <c r="AW101" s="387">
        <f t="shared" si="37"/>
        <v>36132</v>
      </c>
      <c r="AX101" s="384">
        <v>71</v>
      </c>
      <c r="AY101" s="384">
        <v>17712</v>
      </c>
      <c r="AZ101" s="384">
        <v>36</v>
      </c>
      <c r="BA101" s="384">
        <v>18277</v>
      </c>
      <c r="BB101" s="384">
        <v>36</v>
      </c>
      <c r="BC101" s="387">
        <f t="shared" si="38"/>
        <v>36134</v>
      </c>
      <c r="BD101" s="384">
        <v>71</v>
      </c>
      <c r="BE101" s="384">
        <v>17712</v>
      </c>
      <c r="BF101" s="384">
        <v>36</v>
      </c>
      <c r="BG101" s="384">
        <v>18279</v>
      </c>
      <c r="BH101" s="384">
        <v>36</v>
      </c>
      <c r="BI101" s="387">
        <f t="shared" si="39"/>
        <v>36131</v>
      </c>
      <c r="BJ101" s="384">
        <v>71</v>
      </c>
      <c r="BK101" s="384">
        <v>17711</v>
      </c>
      <c r="BL101" s="384">
        <v>36</v>
      </c>
      <c r="BM101" s="384">
        <v>18277</v>
      </c>
      <c r="BN101" s="384">
        <v>36</v>
      </c>
      <c r="BO101" s="150"/>
    </row>
    <row r="102" spans="1:67" ht="38.25" x14ac:dyDescent="0.25">
      <c r="A102" s="152" t="s">
        <v>23</v>
      </c>
      <c r="B102" s="16">
        <v>503302</v>
      </c>
      <c r="C102" s="48">
        <v>330201</v>
      </c>
      <c r="D102" s="71" t="s">
        <v>185</v>
      </c>
      <c r="E102" s="153">
        <v>3</v>
      </c>
      <c r="F102" s="50" t="s">
        <v>272</v>
      </c>
      <c r="G102" s="383">
        <f t="shared" si="20"/>
        <v>129692</v>
      </c>
      <c r="H102" s="384">
        <f t="shared" si="21"/>
        <v>1361</v>
      </c>
      <c r="I102" s="384">
        <f t="shared" si="22"/>
        <v>98093</v>
      </c>
      <c r="J102" s="384">
        <f t="shared" si="23"/>
        <v>84</v>
      </c>
      <c r="K102" s="384">
        <f t="shared" si="24"/>
        <v>30142</v>
      </c>
      <c r="L102" s="384">
        <f t="shared" si="25"/>
        <v>12</v>
      </c>
      <c r="M102" s="385">
        <f t="shared" si="26"/>
        <v>32423</v>
      </c>
      <c r="N102" s="384">
        <v>341</v>
      </c>
      <c r="O102" s="384">
        <v>24523</v>
      </c>
      <c r="P102" s="384">
        <v>21</v>
      </c>
      <c r="Q102" s="384">
        <v>7535</v>
      </c>
      <c r="R102" s="384">
        <v>3</v>
      </c>
      <c r="S102" s="385">
        <f t="shared" si="27"/>
        <v>32424</v>
      </c>
      <c r="T102" s="384">
        <v>340</v>
      </c>
      <c r="U102" s="384">
        <v>24523</v>
      </c>
      <c r="V102" s="384">
        <v>21</v>
      </c>
      <c r="W102" s="384">
        <v>7537</v>
      </c>
      <c r="X102" s="384">
        <v>3</v>
      </c>
      <c r="Y102" s="385">
        <f t="shared" si="28"/>
        <v>32423</v>
      </c>
      <c r="Z102" s="384">
        <v>340</v>
      </c>
      <c r="AA102" s="384">
        <v>24524</v>
      </c>
      <c r="AB102" s="384">
        <v>21</v>
      </c>
      <c r="AC102" s="384">
        <v>7535</v>
      </c>
      <c r="AD102" s="384">
        <v>3</v>
      </c>
      <c r="AE102" s="385">
        <f t="shared" si="29"/>
        <v>32422</v>
      </c>
      <c r="AF102" s="384">
        <v>340</v>
      </c>
      <c r="AG102" s="384">
        <v>24523</v>
      </c>
      <c r="AH102" s="384">
        <v>21</v>
      </c>
      <c r="AI102" s="384">
        <v>7535</v>
      </c>
      <c r="AJ102" s="384">
        <v>3</v>
      </c>
      <c r="AK102" s="386">
        <f t="shared" si="30"/>
        <v>1070</v>
      </c>
      <c r="AL102" s="384">
        <f t="shared" si="31"/>
        <v>108</v>
      </c>
      <c r="AM102" s="384">
        <f t="shared" si="32"/>
        <v>258</v>
      </c>
      <c r="AN102" s="384">
        <f t="shared" si="33"/>
        <v>36</v>
      </c>
      <c r="AO102" s="384">
        <f t="shared" si="34"/>
        <v>660</v>
      </c>
      <c r="AP102" s="384">
        <f t="shared" si="35"/>
        <v>8</v>
      </c>
      <c r="AQ102" s="387">
        <f t="shared" si="36"/>
        <v>268</v>
      </c>
      <c r="AR102" s="384">
        <v>27</v>
      </c>
      <c r="AS102" s="384">
        <v>65</v>
      </c>
      <c r="AT102" s="384">
        <v>12</v>
      </c>
      <c r="AU102" s="384">
        <v>159</v>
      </c>
      <c r="AV102" s="384">
        <v>5</v>
      </c>
      <c r="AW102" s="387">
        <f t="shared" si="37"/>
        <v>267</v>
      </c>
      <c r="AX102" s="384">
        <v>27</v>
      </c>
      <c r="AY102" s="384">
        <v>64</v>
      </c>
      <c r="AZ102" s="384">
        <v>8</v>
      </c>
      <c r="BA102" s="384">
        <v>167</v>
      </c>
      <c r="BB102" s="384">
        <v>1</v>
      </c>
      <c r="BC102" s="387">
        <f t="shared" si="38"/>
        <v>268</v>
      </c>
      <c r="BD102" s="384">
        <v>27</v>
      </c>
      <c r="BE102" s="384">
        <v>65</v>
      </c>
      <c r="BF102" s="384">
        <v>8</v>
      </c>
      <c r="BG102" s="384">
        <v>167</v>
      </c>
      <c r="BH102" s="384">
        <v>1</v>
      </c>
      <c r="BI102" s="387">
        <f t="shared" si="39"/>
        <v>267</v>
      </c>
      <c r="BJ102" s="384">
        <v>27</v>
      </c>
      <c r="BK102" s="384">
        <v>64</v>
      </c>
      <c r="BL102" s="384">
        <v>8</v>
      </c>
      <c r="BM102" s="384">
        <v>167</v>
      </c>
      <c r="BN102" s="384">
        <v>1</v>
      </c>
      <c r="BO102" s="150"/>
    </row>
    <row r="103" spans="1:67" ht="38.25" x14ac:dyDescent="0.25">
      <c r="A103" s="152" t="s">
        <v>23</v>
      </c>
      <c r="B103" s="16">
        <v>503304</v>
      </c>
      <c r="C103" s="81">
        <v>330401</v>
      </c>
      <c r="D103" s="74" t="s">
        <v>186</v>
      </c>
      <c r="E103" s="153">
        <v>3</v>
      </c>
      <c r="F103" s="50" t="s">
        <v>272</v>
      </c>
      <c r="G103" s="383">
        <f t="shared" si="20"/>
        <v>25015</v>
      </c>
      <c r="H103" s="384">
        <f t="shared" si="21"/>
        <v>416</v>
      </c>
      <c r="I103" s="384">
        <f t="shared" si="22"/>
        <v>23188</v>
      </c>
      <c r="J103" s="384">
        <f t="shared" si="23"/>
        <v>16</v>
      </c>
      <c r="K103" s="384">
        <f t="shared" si="24"/>
        <v>1359</v>
      </c>
      <c r="L103" s="384">
        <f t="shared" si="25"/>
        <v>36</v>
      </c>
      <c r="M103" s="385">
        <f t="shared" si="26"/>
        <v>6255</v>
      </c>
      <c r="N103" s="384">
        <v>104</v>
      </c>
      <c r="O103" s="384">
        <v>5797</v>
      </c>
      <c r="P103" s="384">
        <v>4</v>
      </c>
      <c r="Q103" s="384">
        <v>341</v>
      </c>
      <c r="R103" s="384">
        <v>9</v>
      </c>
      <c r="S103" s="385">
        <f t="shared" si="27"/>
        <v>6250</v>
      </c>
      <c r="T103" s="384">
        <v>104</v>
      </c>
      <c r="U103" s="384">
        <v>5797</v>
      </c>
      <c r="V103" s="384">
        <v>4</v>
      </c>
      <c r="W103" s="384">
        <v>336</v>
      </c>
      <c r="X103" s="384">
        <v>9</v>
      </c>
      <c r="Y103" s="385">
        <f t="shared" si="28"/>
        <v>6255</v>
      </c>
      <c r="Z103" s="384">
        <v>104</v>
      </c>
      <c r="AA103" s="384">
        <v>5797</v>
      </c>
      <c r="AB103" s="384">
        <v>4</v>
      </c>
      <c r="AC103" s="384">
        <v>341</v>
      </c>
      <c r="AD103" s="384">
        <v>9</v>
      </c>
      <c r="AE103" s="385">
        <f t="shared" si="29"/>
        <v>6255</v>
      </c>
      <c r="AF103" s="384">
        <v>104</v>
      </c>
      <c r="AG103" s="384">
        <v>5797</v>
      </c>
      <c r="AH103" s="384">
        <v>4</v>
      </c>
      <c r="AI103" s="384">
        <v>341</v>
      </c>
      <c r="AJ103" s="384">
        <v>9</v>
      </c>
      <c r="AK103" s="386">
        <f t="shared" si="30"/>
        <v>5742</v>
      </c>
      <c r="AL103" s="384">
        <f t="shared" si="31"/>
        <v>96</v>
      </c>
      <c r="AM103" s="384">
        <f t="shared" si="32"/>
        <v>5318</v>
      </c>
      <c r="AN103" s="384">
        <f t="shared" si="33"/>
        <v>7</v>
      </c>
      <c r="AO103" s="384">
        <f t="shared" si="34"/>
        <v>313</v>
      </c>
      <c r="AP103" s="384">
        <f t="shared" si="35"/>
        <v>8</v>
      </c>
      <c r="AQ103" s="387">
        <f t="shared" si="36"/>
        <v>1435</v>
      </c>
      <c r="AR103" s="384">
        <v>24</v>
      </c>
      <c r="AS103" s="384">
        <v>1327</v>
      </c>
      <c r="AT103" s="384">
        <v>4</v>
      </c>
      <c r="AU103" s="384">
        <v>78</v>
      </c>
      <c r="AV103" s="384">
        <v>2</v>
      </c>
      <c r="AW103" s="387">
        <f t="shared" si="37"/>
        <v>1438</v>
      </c>
      <c r="AX103" s="384">
        <v>24</v>
      </c>
      <c r="AY103" s="384">
        <v>1332</v>
      </c>
      <c r="AZ103" s="384">
        <v>1</v>
      </c>
      <c r="BA103" s="384">
        <v>79</v>
      </c>
      <c r="BB103" s="384">
        <v>2</v>
      </c>
      <c r="BC103" s="387">
        <f t="shared" si="38"/>
        <v>1435</v>
      </c>
      <c r="BD103" s="384">
        <v>24</v>
      </c>
      <c r="BE103" s="384">
        <v>1330</v>
      </c>
      <c r="BF103" s="384">
        <v>1</v>
      </c>
      <c r="BG103" s="384">
        <v>78</v>
      </c>
      <c r="BH103" s="384">
        <v>2</v>
      </c>
      <c r="BI103" s="387">
        <f t="shared" si="39"/>
        <v>1434</v>
      </c>
      <c r="BJ103" s="384">
        <v>24</v>
      </c>
      <c r="BK103" s="384">
        <v>1329</v>
      </c>
      <c r="BL103" s="384">
        <v>1</v>
      </c>
      <c r="BM103" s="384">
        <v>78</v>
      </c>
      <c r="BN103" s="384">
        <v>2</v>
      </c>
      <c r="BO103" s="150"/>
    </row>
    <row r="104" spans="1:67" ht="38.25" x14ac:dyDescent="0.25">
      <c r="A104" s="152" t="s">
        <v>23</v>
      </c>
      <c r="B104" s="16">
        <v>503305</v>
      </c>
      <c r="C104" s="48">
        <v>330501</v>
      </c>
      <c r="D104" s="71" t="s">
        <v>85</v>
      </c>
      <c r="E104" s="153">
        <v>3</v>
      </c>
      <c r="F104" s="50" t="s">
        <v>272</v>
      </c>
      <c r="G104" s="383">
        <f t="shared" si="20"/>
        <v>40343</v>
      </c>
      <c r="H104" s="384">
        <f t="shared" si="21"/>
        <v>96</v>
      </c>
      <c r="I104" s="384">
        <f t="shared" si="22"/>
        <v>37368</v>
      </c>
      <c r="J104" s="384">
        <f t="shared" si="23"/>
        <v>0</v>
      </c>
      <c r="K104" s="384">
        <f t="shared" si="24"/>
        <v>2695</v>
      </c>
      <c r="L104" s="384">
        <f t="shared" si="25"/>
        <v>184</v>
      </c>
      <c r="M104" s="385">
        <f t="shared" si="26"/>
        <v>10087</v>
      </c>
      <c r="N104" s="384">
        <v>45</v>
      </c>
      <c r="O104" s="384">
        <v>9322</v>
      </c>
      <c r="P104" s="384">
        <v>0</v>
      </c>
      <c r="Q104" s="384">
        <v>674</v>
      </c>
      <c r="R104" s="384">
        <v>46</v>
      </c>
      <c r="S104" s="385">
        <f t="shared" si="27"/>
        <v>10084</v>
      </c>
      <c r="T104" s="384">
        <v>17</v>
      </c>
      <c r="U104" s="384">
        <v>9348</v>
      </c>
      <c r="V104" s="384">
        <v>0</v>
      </c>
      <c r="W104" s="384">
        <v>673</v>
      </c>
      <c r="X104" s="384">
        <v>46</v>
      </c>
      <c r="Y104" s="385">
        <f t="shared" si="28"/>
        <v>10087</v>
      </c>
      <c r="Z104" s="384">
        <v>17</v>
      </c>
      <c r="AA104" s="384">
        <v>9350</v>
      </c>
      <c r="AB104" s="384">
        <v>0</v>
      </c>
      <c r="AC104" s="384">
        <v>674</v>
      </c>
      <c r="AD104" s="384">
        <v>46</v>
      </c>
      <c r="AE104" s="385">
        <f t="shared" si="29"/>
        <v>10085</v>
      </c>
      <c r="AF104" s="384">
        <v>17</v>
      </c>
      <c r="AG104" s="384">
        <v>9348</v>
      </c>
      <c r="AH104" s="384">
        <v>0</v>
      </c>
      <c r="AI104" s="384">
        <v>674</v>
      </c>
      <c r="AJ104" s="384">
        <v>46</v>
      </c>
      <c r="AK104" s="386">
        <f t="shared" si="30"/>
        <v>546</v>
      </c>
      <c r="AL104" s="384">
        <f t="shared" si="31"/>
        <v>16</v>
      </c>
      <c r="AM104" s="384">
        <f t="shared" si="32"/>
        <v>274</v>
      </c>
      <c r="AN104" s="384">
        <f t="shared" si="33"/>
        <v>0</v>
      </c>
      <c r="AO104" s="384">
        <f t="shared" si="34"/>
        <v>236</v>
      </c>
      <c r="AP104" s="384">
        <f t="shared" si="35"/>
        <v>20</v>
      </c>
      <c r="AQ104" s="387">
        <f t="shared" si="36"/>
        <v>137</v>
      </c>
      <c r="AR104" s="384">
        <v>4</v>
      </c>
      <c r="AS104" s="384">
        <v>69</v>
      </c>
      <c r="AT104" s="384">
        <v>0</v>
      </c>
      <c r="AU104" s="384">
        <v>59</v>
      </c>
      <c r="AV104" s="384">
        <v>5</v>
      </c>
      <c r="AW104" s="387">
        <f t="shared" si="37"/>
        <v>136</v>
      </c>
      <c r="AX104" s="384">
        <v>4</v>
      </c>
      <c r="AY104" s="384">
        <v>68</v>
      </c>
      <c r="AZ104" s="384">
        <v>0</v>
      </c>
      <c r="BA104" s="384">
        <v>59</v>
      </c>
      <c r="BB104" s="384">
        <v>5</v>
      </c>
      <c r="BC104" s="387">
        <f t="shared" si="38"/>
        <v>137</v>
      </c>
      <c r="BD104" s="384">
        <v>4</v>
      </c>
      <c r="BE104" s="384">
        <v>69</v>
      </c>
      <c r="BF104" s="384">
        <v>0</v>
      </c>
      <c r="BG104" s="384">
        <v>59</v>
      </c>
      <c r="BH104" s="384">
        <v>5</v>
      </c>
      <c r="BI104" s="387">
        <f t="shared" si="39"/>
        <v>136</v>
      </c>
      <c r="BJ104" s="384">
        <v>4</v>
      </c>
      <c r="BK104" s="384">
        <v>68</v>
      </c>
      <c r="BL104" s="384">
        <v>0</v>
      </c>
      <c r="BM104" s="384">
        <v>59</v>
      </c>
      <c r="BN104" s="384">
        <v>5</v>
      </c>
      <c r="BO104" s="150"/>
    </row>
    <row r="105" spans="1:67" ht="38.25" x14ac:dyDescent="0.25">
      <c r="A105" s="152" t="s">
        <v>23</v>
      </c>
      <c r="B105" s="16">
        <v>503309</v>
      </c>
      <c r="C105" s="48">
        <v>330901</v>
      </c>
      <c r="D105" s="71" t="s">
        <v>86</v>
      </c>
      <c r="E105" s="153">
        <v>3</v>
      </c>
      <c r="F105" s="50" t="s">
        <v>272</v>
      </c>
      <c r="G105" s="383">
        <f t="shared" si="20"/>
        <v>53086</v>
      </c>
      <c r="H105" s="384">
        <f t="shared" si="21"/>
        <v>745</v>
      </c>
      <c r="I105" s="384">
        <f t="shared" si="22"/>
        <v>38081</v>
      </c>
      <c r="J105" s="384">
        <f t="shared" si="23"/>
        <v>0</v>
      </c>
      <c r="K105" s="384">
        <f t="shared" si="24"/>
        <v>14196</v>
      </c>
      <c r="L105" s="384">
        <f t="shared" si="25"/>
        <v>64</v>
      </c>
      <c r="M105" s="385">
        <f t="shared" si="26"/>
        <v>13272</v>
      </c>
      <c r="N105" s="384">
        <v>187</v>
      </c>
      <c r="O105" s="384">
        <v>9520</v>
      </c>
      <c r="P105" s="384">
        <v>0</v>
      </c>
      <c r="Q105" s="384">
        <v>3549</v>
      </c>
      <c r="R105" s="384">
        <v>16</v>
      </c>
      <c r="S105" s="385">
        <f t="shared" si="27"/>
        <v>13271</v>
      </c>
      <c r="T105" s="384">
        <v>186</v>
      </c>
      <c r="U105" s="384">
        <v>9520</v>
      </c>
      <c r="V105" s="384">
        <v>0</v>
      </c>
      <c r="W105" s="384">
        <v>3549</v>
      </c>
      <c r="X105" s="384">
        <v>16</v>
      </c>
      <c r="Y105" s="385">
        <f t="shared" si="28"/>
        <v>13272</v>
      </c>
      <c r="Z105" s="384">
        <v>186</v>
      </c>
      <c r="AA105" s="384">
        <v>9521</v>
      </c>
      <c r="AB105" s="384">
        <v>0</v>
      </c>
      <c r="AC105" s="384">
        <v>3549</v>
      </c>
      <c r="AD105" s="384">
        <v>16</v>
      </c>
      <c r="AE105" s="385">
        <f t="shared" si="29"/>
        <v>13271</v>
      </c>
      <c r="AF105" s="384">
        <v>186</v>
      </c>
      <c r="AG105" s="384">
        <v>9520</v>
      </c>
      <c r="AH105" s="384">
        <v>0</v>
      </c>
      <c r="AI105" s="384">
        <v>3549</v>
      </c>
      <c r="AJ105" s="384">
        <v>16</v>
      </c>
      <c r="AK105" s="386">
        <f t="shared" si="30"/>
        <v>317</v>
      </c>
      <c r="AL105" s="384">
        <f t="shared" si="31"/>
        <v>12</v>
      </c>
      <c r="AM105" s="384">
        <f t="shared" si="32"/>
        <v>134</v>
      </c>
      <c r="AN105" s="384">
        <f t="shared" si="33"/>
        <v>3</v>
      </c>
      <c r="AO105" s="384">
        <f t="shared" si="34"/>
        <v>160</v>
      </c>
      <c r="AP105" s="384">
        <f t="shared" si="35"/>
        <v>8</v>
      </c>
      <c r="AQ105" s="387">
        <f t="shared" si="36"/>
        <v>79</v>
      </c>
      <c r="AR105" s="384">
        <v>3</v>
      </c>
      <c r="AS105" s="384">
        <v>31</v>
      </c>
      <c r="AT105" s="384">
        <v>3</v>
      </c>
      <c r="AU105" s="384">
        <v>40</v>
      </c>
      <c r="AV105" s="384">
        <v>2</v>
      </c>
      <c r="AW105" s="387">
        <f t="shared" si="37"/>
        <v>80</v>
      </c>
      <c r="AX105" s="384">
        <v>3</v>
      </c>
      <c r="AY105" s="384">
        <v>35</v>
      </c>
      <c r="AZ105" s="384">
        <v>0</v>
      </c>
      <c r="BA105" s="384">
        <v>40</v>
      </c>
      <c r="BB105" s="384">
        <v>2</v>
      </c>
      <c r="BC105" s="387">
        <f t="shared" si="38"/>
        <v>79</v>
      </c>
      <c r="BD105" s="384">
        <v>3</v>
      </c>
      <c r="BE105" s="384">
        <v>34</v>
      </c>
      <c r="BF105" s="384">
        <v>0</v>
      </c>
      <c r="BG105" s="384">
        <v>40</v>
      </c>
      <c r="BH105" s="384">
        <v>2</v>
      </c>
      <c r="BI105" s="387">
        <f t="shared" si="39"/>
        <v>79</v>
      </c>
      <c r="BJ105" s="384">
        <v>3</v>
      </c>
      <c r="BK105" s="384">
        <v>34</v>
      </c>
      <c r="BL105" s="384">
        <v>0</v>
      </c>
      <c r="BM105" s="384">
        <v>40</v>
      </c>
      <c r="BN105" s="384">
        <v>2</v>
      </c>
      <c r="BO105" s="150"/>
    </row>
    <row r="106" spans="1:67" ht="38.25" x14ac:dyDescent="0.25">
      <c r="A106" s="152" t="s">
        <v>30</v>
      </c>
      <c r="B106" s="16">
        <v>506505</v>
      </c>
      <c r="C106" s="48">
        <v>332201</v>
      </c>
      <c r="D106" s="71" t="s">
        <v>187</v>
      </c>
      <c r="E106" s="153">
        <v>3</v>
      </c>
      <c r="F106" s="50" t="s">
        <v>272</v>
      </c>
      <c r="G106" s="383">
        <f t="shared" si="20"/>
        <v>31975</v>
      </c>
      <c r="H106" s="384">
        <f t="shared" si="21"/>
        <v>430</v>
      </c>
      <c r="I106" s="384">
        <f t="shared" si="22"/>
        <v>29066</v>
      </c>
      <c r="J106" s="384">
        <f t="shared" si="23"/>
        <v>21</v>
      </c>
      <c r="K106" s="384">
        <f t="shared" si="24"/>
        <v>2226</v>
      </c>
      <c r="L106" s="384">
        <f t="shared" si="25"/>
        <v>232</v>
      </c>
      <c r="M106" s="385">
        <f t="shared" si="26"/>
        <v>7994</v>
      </c>
      <c r="N106" s="384">
        <v>186</v>
      </c>
      <c r="O106" s="384">
        <v>7184</v>
      </c>
      <c r="P106" s="384">
        <v>9</v>
      </c>
      <c r="Q106" s="384">
        <v>557</v>
      </c>
      <c r="R106" s="384">
        <v>58</v>
      </c>
      <c r="S106" s="385">
        <f t="shared" si="27"/>
        <v>7992</v>
      </c>
      <c r="T106" s="384">
        <v>81</v>
      </c>
      <c r="U106" s="384">
        <v>7294</v>
      </c>
      <c r="V106" s="384">
        <v>4</v>
      </c>
      <c r="W106" s="384">
        <v>555</v>
      </c>
      <c r="X106" s="384">
        <v>58</v>
      </c>
      <c r="Y106" s="385">
        <f t="shared" si="28"/>
        <v>7994</v>
      </c>
      <c r="Z106" s="384">
        <v>81</v>
      </c>
      <c r="AA106" s="384">
        <v>7294</v>
      </c>
      <c r="AB106" s="384">
        <v>4</v>
      </c>
      <c r="AC106" s="384">
        <v>557</v>
      </c>
      <c r="AD106" s="384">
        <v>58</v>
      </c>
      <c r="AE106" s="385">
        <f t="shared" si="29"/>
        <v>7995</v>
      </c>
      <c r="AF106" s="384">
        <v>82</v>
      </c>
      <c r="AG106" s="384">
        <v>7294</v>
      </c>
      <c r="AH106" s="384">
        <v>4</v>
      </c>
      <c r="AI106" s="384">
        <v>557</v>
      </c>
      <c r="AJ106" s="384">
        <v>58</v>
      </c>
      <c r="AK106" s="386">
        <f t="shared" si="30"/>
        <v>17984</v>
      </c>
      <c r="AL106" s="384">
        <f t="shared" si="31"/>
        <v>184</v>
      </c>
      <c r="AM106" s="384">
        <f t="shared" si="32"/>
        <v>16406</v>
      </c>
      <c r="AN106" s="384">
        <f t="shared" si="33"/>
        <v>8</v>
      </c>
      <c r="AO106" s="384">
        <f t="shared" si="34"/>
        <v>1254</v>
      </c>
      <c r="AP106" s="384">
        <f t="shared" si="35"/>
        <v>132</v>
      </c>
      <c r="AQ106" s="387">
        <f t="shared" si="36"/>
        <v>4498</v>
      </c>
      <c r="AR106" s="384">
        <v>46</v>
      </c>
      <c r="AS106" s="384">
        <v>4103</v>
      </c>
      <c r="AT106" s="384">
        <v>2</v>
      </c>
      <c r="AU106" s="384">
        <v>314</v>
      </c>
      <c r="AV106" s="384">
        <v>33</v>
      </c>
      <c r="AW106" s="387">
        <f t="shared" si="37"/>
        <v>4494</v>
      </c>
      <c r="AX106" s="384">
        <v>46</v>
      </c>
      <c r="AY106" s="384">
        <v>4100</v>
      </c>
      <c r="AZ106" s="384">
        <v>2</v>
      </c>
      <c r="BA106" s="384">
        <v>313</v>
      </c>
      <c r="BB106" s="384">
        <v>33</v>
      </c>
      <c r="BC106" s="387">
        <f t="shared" si="38"/>
        <v>4498</v>
      </c>
      <c r="BD106" s="384">
        <v>46</v>
      </c>
      <c r="BE106" s="384">
        <v>4103</v>
      </c>
      <c r="BF106" s="384">
        <v>2</v>
      </c>
      <c r="BG106" s="384">
        <v>314</v>
      </c>
      <c r="BH106" s="384">
        <v>33</v>
      </c>
      <c r="BI106" s="387">
        <f t="shared" si="39"/>
        <v>4494</v>
      </c>
      <c r="BJ106" s="384">
        <v>46</v>
      </c>
      <c r="BK106" s="384">
        <v>4100</v>
      </c>
      <c r="BL106" s="384">
        <v>2</v>
      </c>
      <c r="BM106" s="384">
        <v>313</v>
      </c>
      <c r="BN106" s="384">
        <v>33</v>
      </c>
      <c r="BO106" s="150"/>
    </row>
    <row r="107" spans="1:67" ht="38.25" x14ac:dyDescent="0.25">
      <c r="A107" s="151" t="s">
        <v>23</v>
      </c>
      <c r="B107" s="137">
        <v>506508</v>
      </c>
      <c r="C107" s="48">
        <v>332601</v>
      </c>
      <c r="D107" s="155" t="s">
        <v>87</v>
      </c>
      <c r="F107" s="50" t="s">
        <v>272</v>
      </c>
      <c r="G107" s="383">
        <f t="shared" si="20"/>
        <v>0</v>
      </c>
      <c r="H107" s="384">
        <f t="shared" si="21"/>
        <v>0</v>
      </c>
      <c r="I107" s="384">
        <f t="shared" si="22"/>
        <v>0</v>
      </c>
      <c r="J107" s="384">
        <f t="shared" si="23"/>
        <v>0</v>
      </c>
      <c r="K107" s="384">
        <f t="shared" si="24"/>
        <v>0</v>
      </c>
      <c r="L107" s="384">
        <f t="shared" si="25"/>
        <v>0</v>
      </c>
      <c r="M107" s="385">
        <f t="shared" si="26"/>
        <v>0</v>
      </c>
      <c r="N107" s="384">
        <v>0</v>
      </c>
      <c r="O107" s="384">
        <v>0</v>
      </c>
      <c r="P107" s="384">
        <v>0</v>
      </c>
      <c r="Q107" s="384">
        <v>0</v>
      </c>
      <c r="R107" s="384">
        <v>0</v>
      </c>
      <c r="S107" s="385">
        <f t="shared" si="27"/>
        <v>0</v>
      </c>
      <c r="T107" s="384">
        <v>0</v>
      </c>
      <c r="U107" s="384">
        <v>0</v>
      </c>
      <c r="V107" s="384">
        <v>0</v>
      </c>
      <c r="W107" s="384">
        <v>0</v>
      </c>
      <c r="X107" s="384">
        <v>0</v>
      </c>
      <c r="Y107" s="385">
        <f t="shared" si="28"/>
        <v>0</v>
      </c>
      <c r="Z107" s="384">
        <v>0</v>
      </c>
      <c r="AA107" s="384">
        <v>0</v>
      </c>
      <c r="AB107" s="384">
        <v>0</v>
      </c>
      <c r="AC107" s="384">
        <v>0</v>
      </c>
      <c r="AD107" s="384">
        <v>0</v>
      </c>
      <c r="AE107" s="385">
        <f t="shared" si="29"/>
        <v>0</v>
      </c>
      <c r="AF107" s="384">
        <v>0</v>
      </c>
      <c r="AG107" s="384">
        <v>0</v>
      </c>
      <c r="AH107" s="384">
        <v>0</v>
      </c>
      <c r="AI107" s="384">
        <v>0</v>
      </c>
      <c r="AJ107" s="384">
        <v>0</v>
      </c>
      <c r="AK107" s="386">
        <f t="shared" si="30"/>
        <v>62377</v>
      </c>
      <c r="AL107" s="384">
        <f t="shared" si="31"/>
        <v>12595</v>
      </c>
      <c r="AM107" s="384">
        <f t="shared" si="32"/>
        <v>30676</v>
      </c>
      <c r="AN107" s="384">
        <f t="shared" si="33"/>
        <v>524</v>
      </c>
      <c r="AO107" s="384">
        <f t="shared" si="34"/>
        <v>18058</v>
      </c>
      <c r="AP107" s="384">
        <f t="shared" si="35"/>
        <v>524</v>
      </c>
      <c r="AQ107" s="387">
        <f t="shared" si="36"/>
        <v>15596</v>
      </c>
      <c r="AR107" s="384">
        <v>899</v>
      </c>
      <c r="AS107" s="384">
        <v>10562</v>
      </c>
      <c r="AT107" s="384">
        <v>56</v>
      </c>
      <c r="AU107" s="384">
        <v>4023</v>
      </c>
      <c r="AV107" s="384">
        <v>56</v>
      </c>
      <c r="AW107" s="387">
        <f t="shared" si="37"/>
        <v>15593</v>
      </c>
      <c r="AX107" s="384">
        <v>3898</v>
      </c>
      <c r="AY107" s="384">
        <v>6705</v>
      </c>
      <c r="AZ107" s="384">
        <v>156</v>
      </c>
      <c r="BA107" s="384">
        <v>4678</v>
      </c>
      <c r="BB107" s="384">
        <v>156</v>
      </c>
      <c r="BC107" s="387">
        <f t="shared" si="38"/>
        <v>15596</v>
      </c>
      <c r="BD107" s="384">
        <v>3899</v>
      </c>
      <c r="BE107" s="384">
        <v>6706</v>
      </c>
      <c r="BF107" s="384">
        <v>156</v>
      </c>
      <c r="BG107" s="384">
        <v>4679</v>
      </c>
      <c r="BH107" s="384">
        <v>156</v>
      </c>
      <c r="BI107" s="387">
        <f t="shared" si="39"/>
        <v>15592</v>
      </c>
      <c r="BJ107" s="384">
        <v>3899</v>
      </c>
      <c r="BK107" s="384">
        <v>6703</v>
      </c>
      <c r="BL107" s="384">
        <v>156</v>
      </c>
      <c r="BM107" s="384">
        <v>4678</v>
      </c>
      <c r="BN107" s="384">
        <v>156</v>
      </c>
    </row>
    <row r="108" spans="1:67" ht="38.25" x14ac:dyDescent="0.25">
      <c r="A108" s="151" t="s">
        <v>23</v>
      </c>
      <c r="B108" s="137">
        <v>503317</v>
      </c>
      <c r="C108" s="48">
        <v>332701</v>
      </c>
      <c r="D108" s="71" t="s">
        <v>315</v>
      </c>
      <c r="F108" s="50" t="s">
        <v>272</v>
      </c>
      <c r="G108" s="383">
        <f t="shared" si="20"/>
        <v>0</v>
      </c>
      <c r="H108" s="384">
        <f t="shared" si="21"/>
        <v>0</v>
      </c>
      <c r="I108" s="384">
        <f t="shared" si="22"/>
        <v>0</v>
      </c>
      <c r="J108" s="384">
        <f t="shared" si="23"/>
        <v>0</v>
      </c>
      <c r="K108" s="384">
        <f t="shared" si="24"/>
        <v>0</v>
      </c>
      <c r="L108" s="384">
        <f t="shared" si="25"/>
        <v>0</v>
      </c>
      <c r="M108" s="385">
        <f t="shared" si="26"/>
        <v>0</v>
      </c>
      <c r="N108" s="384">
        <v>0</v>
      </c>
      <c r="O108" s="384">
        <v>0</v>
      </c>
      <c r="P108" s="384">
        <v>0</v>
      </c>
      <c r="Q108" s="384">
        <v>0</v>
      </c>
      <c r="R108" s="384">
        <v>0</v>
      </c>
      <c r="S108" s="385">
        <f t="shared" si="27"/>
        <v>0</v>
      </c>
      <c r="T108" s="384">
        <v>0</v>
      </c>
      <c r="U108" s="384">
        <v>0</v>
      </c>
      <c r="V108" s="384">
        <v>0</v>
      </c>
      <c r="W108" s="384">
        <v>0</v>
      </c>
      <c r="X108" s="384">
        <v>0</v>
      </c>
      <c r="Y108" s="385">
        <f t="shared" si="28"/>
        <v>0</v>
      </c>
      <c r="Z108" s="384">
        <v>0</v>
      </c>
      <c r="AA108" s="384">
        <v>0</v>
      </c>
      <c r="AB108" s="384">
        <v>0</v>
      </c>
      <c r="AC108" s="384">
        <v>0</v>
      </c>
      <c r="AD108" s="384">
        <v>0</v>
      </c>
      <c r="AE108" s="385">
        <f t="shared" si="29"/>
        <v>0</v>
      </c>
      <c r="AF108" s="384">
        <v>0</v>
      </c>
      <c r="AG108" s="384">
        <v>0</v>
      </c>
      <c r="AH108" s="384">
        <v>0</v>
      </c>
      <c r="AI108" s="384">
        <v>0</v>
      </c>
      <c r="AJ108" s="384">
        <v>0</v>
      </c>
      <c r="AK108" s="386">
        <f t="shared" si="30"/>
        <v>22358</v>
      </c>
      <c r="AL108" s="384">
        <f t="shared" si="31"/>
        <v>1176</v>
      </c>
      <c r="AM108" s="384">
        <f t="shared" si="32"/>
        <v>19158</v>
      </c>
      <c r="AN108" s="384">
        <f t="shared" si="33"/>
        <v>0</v>
      </c>
      <c r="AO108" s="384">
        <f t="shared" si="34"/>
        <v>2024</v>
      </c>
      <c r="AP108" s="384">
        <f t="shared" si="35"/>
        <v>0</v>
      </c>
      <c r="AQ108" s="387">
        <f t="shared" si="36"/>
        <v>5590</v>
      </c>
      <c r="AR108" s="384">
        <v>294</v>
      </c>
      <c r="AS108" s="384">
        <v>4790</v>
      </c>
      <c r="AT108" s="384">
        <v>0</v>
      </c>
      <c r="AU108" s="384">
        <v>506</v>
      </c>
      <c r="AV108" s="384">
        <v>0</v>
      </c>
      <c r="AW108" s="387">
        <f t="shared" si="37"/>
        <v>5588</v>
      </c>
      <c r="AX108" s="384">
        <v>294</v>
      </c>
      <c r="AY108" s="384">
        <v>4788</v>
      </c>
      <c r="AZ108" s="384">
        <v>0</v>
      </c>
      <c r="BA108" s="384">
        <v>506</v>
      </c>
      <c r="BB108" s="384">
        <v>0</v>
      </c>
      <c r="BC108" s="387">
        <f t="shared" si="38"/>
        <v>5590</v>
      </c>
      <c r="BD108" s="384">
        <v>294</v>
      </c>
      <c r="BE108" s="384">
        <v>4790</v>
      </c>
      <c r="BF108" s="384">
        <v>0</v>
      </c>
      <c r="BG108" s="384">
        <v>506</v>
      </c>
      <c r="BH108" s="384">
        <v>0</v>
      </c>
      <c r="BI108" s="387">
        <f t="shared" si="39"/>
        <v>5590</v>
      </c>
      <c r="BJ108" s="384">
        <v>294</v>
      </c>
      <c r="BK108" s="384">
        <v>4790</v>
      </c>
      <c r="BL108" s="384">
        <v>0</v>
      </c>
      <c r="BM108" s="384">
        <v>506</v>
      </c>
      <c r="BN108" s="384">
        <v>0</v>
      </c>
    </row>
    <row r="109" spans="1:67" ht="38.25" x14ac:dyDescent="0.25">
      <c r="A109" s="15" t="s">
        <v>23</v>
      </c>
      <c r="B109" s="16">
        <v>500002</v>
      </c>
      <c r="C109" s="48">
        <v>334801</v>
      </c>
      <c r="D109" s="49" t="s">
        <v>88</v>
      </c>
      <c r="E109" s="153">
        <v>3</v>
      </c>
      <c r="F109" s="50" t="s">
        <v>272</v>
      </c>
      <c r="G109" s="383">
        <f t="shared" si="20"/>
        <v>684470</v>
      </c>
      <c r="H109" s="384">
        <f t="shared" si="21"/>
        <v>19322</v>
      </c>
      <c r="I109" s="384">
        <f t="shared" si="22"/>
        <v>210904</v>
      </c>
      <c r="J109" s="384">
        <f t="shared" si="23"/>
        <v>4984</v>
      </c>
      <c r="K109" s="384">
        <f t="shared" si="24"/>
        <v>444692</v>
      </c>
      <c r="L109" s="384">
        <f t="shared" si="25"/>
        <v>4568</v>
      </c>
      <c r="M109" s="385">
        <f t="shared" si="26"/>
        <v>171120</v>
      </c>
      <c r="N109" s="384">
        <v>4829</v>
      </c>
      <c r="O109" s="384">
        <v>52726</v>
      </c>
      <c r="P109" s="384">
        <v>1246</v>
      </c>
      <c r="Q109" s="384">
        <v>111173</v>
      </c>
      <c r="R109" s="384">
        <v>1146</v>
      </c>
      <c r="S109" s="385">
        <f t="shared" si="27"/>
        <v>171126</v>
      </c>
      <c r="T109" s="384">
        <v>4835</v>
      </c>
      <c r="U109" s="384">
        <v>52726</v>
      </c>
      <c r="V109" s="384">
        <v>1246</v>
      </c>
      <c r="W109" s="384">
        <v>111173</v>
      </c>
      <c r="X109" s="384">
        <v>1146</v>
      </c>
      <c r="Y109" s="385">
        <f t="shared" si="28"/>
        <v>171120</v>
      </c>
      <c r="Z109" s="384">
        <v>4829</v>
      </c>
      <c r="AA109" s="384">
        <v>52726</v>
      </c>
      <c r="AB109" s="384">
        <v>1246</v>
      </c>
      <c r="AC109" s="384">
        <v>111173</v>
      </c>
      <c r="AD109" s="384">
        <v>1146</v>
      </c>
      <c r="AE109" s="385">
        <f t="shared" si="29"/>
        <v>171104</v>
      </c>
      <c r="AF109" s="384">
        <v>4829</v>
      </c>
      <c r="AG109" s="384">
        <v>52726</v>
      </c>
      <c r="AH109" s="384">
        <v>1246</v>
      </c>
      <c r="AI109" s="384">
        <v>111173</v>
      </c>
      <c r="AJ109" s="384">
        <v>1130</v>
      </c>
      <c r="AK109" s="386">
        <f t="shared" si="30"/>
        <v>499419</v>
      </c>
      <c r="AL109" s="384">
        <f t="shared" si="31"/>
        <v>40</v>
      </c>
      <c r="AM109" s="384">
        <f t="shared" si="32"/>
        <v>499160</v>
      </c>
      <c r="AN109" s="384">
        <f t="shared" si="33"/>
        <v>40</v>
      </c>
      <c r="AO109" s="384">
        <f t="shared" si="34"/>
        <v>139</v>
      </c>
      <c r="AP109" s="384">
        <f t="shared" si="35"/>
        <v>40</v>
      </c>
      <c r="AQ109" s="387">
        <f t="shared" si="36"/>
        <v>124855</v>
      </c>
      <c r="AR109" s="384">
        <v>10</v>
      </c>
      <c r="AS109" s="384">
        <v>124790</v>
      </c>
      <c r="AT109" s="384">
        <v>10</v>
      </c>
      <c r="AU109" s="384">
        <v>35</v>
      </c>
      <c r="AV109" s="384">
        <v>10</v>
      </c>
      <c r="AW109" s="387">
        <f t="shared" si="37"/>
        <v>124855</v>
      </c>
      <c r="AX109" s="384">
        <v>10</v>
      </c>
      <c r="AY109" s="384">
        <v>124790</v>
      </c>
      <c r="AZ109" s="384">
        <v>10</v>
      </c>
      <c r="BA109" s="384">
        <v>35</v>
      </c>
      <c r="BB109" s="384">
        <v>10</v>
      </c>
      <c r="BC109" s="387">
        <f t="shared" si="38"/>
        <v>124855</v>
      </c>
      <c r="BD109" s="384">
        <v>10</v>
      </c>
      <c r="BE109" s="384">
        <v>124790</v>
      </c>
      <c r="BF109" s="384">
        <v>10</v>
      </c>
      <c r="BG109" s="384">
        <v>35</v>
      </c>
      <c r="BH109" s="384">
        <v>10</v>
      </c>
      <c r="BI109" s="387">
        <f t="shared" si="39"/>
        <v>124854</v>
      </c>
      <c r="BJ109" s="384">
        <v>10</v>
      </c>
      <c r="BK109" s="384">
        <v>124790</v>
      </c>
      <c r="BL109" s="384">
        <v>10</v>
      </c>
      <c r="BM109" s="384">
        <v>34</v>
      </c>
      <c r="BN109" s="384">
        <v>10</v>
      </c>
      <c r="BO109" s="150"/>
    </row>
    <row r="110" spans="1:67" ht="38.25" x14ac:dyDescent="0.25">
      <c r="A110" s="152" t="s">
        <v>23</v>
      </c>
      <c r="B110" s="16">
        <v>503318</v>
      </c>
      <c r="C110" s="48">
        <v>332901</v>
      </c>
      <c r="D110" s="71" t="s">
        <v>188</v>
      </c>
      <c r="E110" s="153">
        <v>3</v>
      </c>
      <c r="F110" s="50" t="s">
        <v>272</v>
      </c>
      <c r="G110" s="383">
        <f t="shared" si="20"/>
        <v>64117</v>
      </c>
      <c r="H110" s="384">
        <f t="shared" si="21"/>
        <v>1513</v>
      </c>
      <c r="I110" s="384">
        <f t="shared" si="22"/>
        <v>47210</v>
      </c>
      <c r="J110" s="384">
        <f t="shared" si="23"/>
        <v>144</v>
      </c>
      <c r="K110" s="384">
        <f t="shared" si="24"/>
        <v>15126</v>
      </c>
      <c r="L110" s="384">
        <f t="shared" si="25"/>
        <v>124</v>
      </c>
      <c r="M110" s="385">
        <f t="shared" si="26"/>
        <v>16029</v>
      </c>
      <c r="N110" s="384">
        <v>377</v>
      </c>
      <c r="O110" s="384">
        <v>11803</v>
      </c>
      <c r="P110" s="384">
        <v>36</v>
      </c>
      <c r="Q110" s="384">
        <v>3782</v>
      </c>
      <c r="R110" s="384">
        <v>31</v>
      </c>
      <c r="S110" s="385">
        <f t="shared" si="27"/>
        <v>16029</v>
      </c>
      <c r="T110" s="384">
        <v>379</v>
      </c>
      <c r="U110" s="384">
        <v>11803</v>
      </c>
      <c r="V110" s="384">
        <v>36</v>
      </c>
      <c r="W110" s="384">
        <v>3780</v>
      </c>
      <c r="X110" s="384">
        <v>31</v>
      </c>
      <c r="Y110" s="385">
        <f t="shared" si="28"/>
        <v>16029</v>
      </c>
      <c r="Z110" s="384">
        <v>379</v>
      </c>
      <c r="AA110" s="384">
        <v>11801</v>
      </c>
      <c r="AB110" s="384">
        <v>36</v>
      </c>
      <c r="AC110" s="384">
        <v>3782</v>
      </c>
      <c r="AD110" s="384">
        <v>31</v>
      </c>
      <c r="AE110" s="385">
        <f t="shared" si="29"/>
        <v>16030</v>
      </c>
      <c r="AF110" s="384">
        <v>378</v>
      </c>
      <c r="AG110" s="384">
        <v>11803</v>
      </c>
      <c r="AH110" s="384">
        <v>36</v>
      </c>
      <c r="AI110" s="384">
        <v>3782</v>
      </c>
      <c r="AJ110" s="384">
        <v>31</v>
      </c>
      <c r="AK110" s="386">
        <f t="shared" si="30"/>
        <v>23314</v>
      </c>
      <c r="AL110" s="384">
        <f t="shared" si="31"/>
        <v>552</v>
      </c>
      <c r="AM110" s="384">
        <f t="shared" si="32"/>
        <v>17166</v>
      </c>
      <c r="AN110" s="384">
        <f t="shared" si="33"/>
        <v>52</v>
      </c>
      <c r="AO110" s="384">
        <f t="shared" si="34"/>
        <v>5500</v>
      </c>
      <c r="AP110" s="384">
        <f t="shared" si="35"/>
        <v>44</v>
      </c>
      <c r="AQ110" s="387">
        <f t="shared" si="36"/>
        <v>5828</v>
      </c>
      <c r="AR110" s="384">
        <v>138</v>
      </c>
      <c r="AS110" s="384">
        <v>4291</v>
      </c>
      <c r="AT110" s="384">
        <v>13</v>
      </c>
      <c r="AU110" s="384">
        <v>1375</v>
      </c>
      <c r="AV110" s="384">
        <v>11</v>
      </c>
      <c r="AW110" s="387">
        <f t="shared" si="37"/>
        <v>5829</v>
      </c>
      <c r="AX110" s="384">
        <v>138</v>
      </c>
      <c r="AY110" s="384">
        <v>4292</v>
      </c>
      <c r="AZ110" s="384">
        <v>13</v>
      </c>
      <c r="BA110" s="384">
        <v>1375</v>
      </c>
      <c r="BB110" s="384">
        <v>11</v>
      </c>
      <c r="BC110" s="387">
        <f t="shared" si="38"/>
        <v>5828</v>
      </c>
      <c r="BD110" s="384">
        <v>138</v>
      </c>
      <c r="BE110" s="384">
        <v>4291</v>
      </c>
      <c r="BF110" s="384">
        <v>13</v>
      </c>
      <c r="BG110" s="384">
        <v>1375</v>
      </c>
      <c r="BH110" s="384">
        <v>11</v>
      </c>
      <c r="BI110" s="387">
        <f t="shared" si="39"/>
        <v>5829</v>
      </c>
      <c r="BJ110" s="384">
        <v>138</v>
      </c>
      <c r="BK110" s="384">
        <v>4292</v>
      </c>
      <c r="BL110" s="384">
        <v>13</v>
      </c>
      <c r="BM110" s="384">
        <v>1375</v>
      </c>
      <c r="BN110" s="384">
        <v>11</v>
      </c>
      <c r="BO110" s="150"/>
    </row>
    <row r="111" spans="1:67" ht="38.25" x14ac:dyDescent="0.25">
      <c r="A111" s="151" t="s">
        <v>30</v>
      </c>
      <c r="B111" s="137">
        <v>506510</v>
      </c>
      <c r="C111" s="48">
        <v>333201</v>
      </c>
      <c r="D111" s="71" t="s">
        <v>89</v>
      </c>
      <c r="F111" s="50" t="s">
        <v>272</v>
      </c>
      <c r="G111" s="383">
        <f t="shared" si="20"/>
        <v>0</v>
      </c>
      <c r="H111" s="384">
        <f t="shared" si="21"/>
        <v>0</v>
      </c>
      <c r="I111" s="384">
        <f t="shared" si="22"/>
        <v>0</v>
      </c>
      <c r="J111" s="384">
        <f t="shared" si="23"/>
        <v>0</v>
      </c>
      <c r="K111" s="384">
        <f t="shared" si="24"/>
        <v>0</v>
      </c>
      <c r="L111" s="384">
        <f t="shared" si="25"/>
        <v>0</v>
      </c>
      <c r="M111" s="385">
        <f t="shared" si="26"/>
        <v>0</v>
      </c>
      <c r="N111" s="384">
        <v>0</v>
      </c>
      <c r="O111" s="384">
        <v>0</v>
      </c>
      <c r="P111" s="384">
        <v>0</v>
      </c>
      <c r="Q111" s="384">
        <v>0</v>
      </c>
      <c r="R111" s="384">
        <v>0</v>
      </c>
      <c r="S111" s="385">
        <f t="shared" si="27"/>
        <v>0</v>
      </c>
      <c r="T111" s="384">
        <v>0</v>
      </c>
      <c r="U111" s="384">
        <v>0</v>
      </c>
      <c r="V111" s="384">
        <v>0</v>
      </c>
      <c r="W111" s="384">
        <v>0</v>
      </c>
      <c r="X111" s="384">
        <v>0</v>
      </c>
      <c r="Y111" s="385">
        <f t="shared" si="28"/>
        <v>0</v>
      </c>
      <c r="Z111" s="384">
        <v>0</v>
      </c>
      <c r="AA111" s="384">
        <v>0</v>
      </c>
      <c r="AB111" s="384">
        <v>0</v>
      </c>
      <c r="AC111" s="384">
        <v>0</v>
      </c>
      <c r="AD111" s="384">
        <v>0</v>
      </c>
      <c r="AE111" s="385">
        <f t="shared" si="29"/>
        <v>0</v>
      </c>
      <c r="AF111" s="384">
        <v>0</v>
      </c>
      <c r="AG111" s="384">
        <v>0</v>
      </c>
      <c r="AH111" s="384">
        <v>0</v>
      </c>
      <c r="AI111" s="384">
        <v>0</v>
      </c>
      <c r="AJ111" s="384">
        <v>0</v>
      </c>
      <c r="AK111" s="386">
        <f t="shared" si="30"/>
        <v>25259</v>
      </c>
      <c r="AL111" s="384">
        <f t="shared" si="31"/>
        <v>808</v>
      </c>
      <c r="AM111" s="384">
        <f t="shared" si="32"/>
        <v>21696</v>
      </c>
      <c r="AN111" s="384">
        <f t="shared" si="33"/>
        <v>53</v>
      </c>
      <c r="AO111" s="384">
        <f t="shared" si="34"/>
        <v>2652</v>
      </c>
      <c r="AP111" s="384">
        <f t="shared" si="35"/>
        <v>50</v>
      </c>
      <c r="AQ111" s="387">
        <f t="shared" si="36"/>
        <v>6316</v>
      </c>
      <c r="AR111" s="384">
        <v>202</v>
      </c>
      <c r="AS111" s="384">
        <v>5405</v>
      </c>
      <c r="AT111" s="384">
        <v>23</v>
      </c>
      <c r="AU111" s="384">
        <v>663</v>
      </c>
      <c r="AV111" s="384">
        <v>23</v>
      </c>
      <c r="AW111" s="387">
        <f t="shared" si="37"/>
        <v>6312</v>
      </c>
      <c r="AX111" s="384">
        <v>202</v>
      </c>
      <c r="AY111" s="384">
        <v>5428</v>
      </c>
      <c r="AZ111" s="384">
        <v>10</v>
      </c>
      <c r="BA111" s="384">
        <v>663</v>
      </c>
      <c r="BB111" s="384">
        <v>9</v>
      </c>
      <c r="BC111" s="387">
        <f t="shared" si="38"/>
        <v>6316</v>
      </c>
      <c r="BD111" s="384">
        <v>202</v>
      </c>
      <c r="BE111" s="384">
        <v>5432</v>
      </c>
      <c r="BF111" s="384">
        <v>10</v>
      </c>
      <c r="BG111" s="384">
        <v>663</v>
      </c>
      <c r="BH111" s="384">
        <v>9</v>
      </c>
      <c r="BI111" s="387">
        <f t="shared" si="39"/>
        <v>6315</v>
      </c>
      <c r="BJ111" s="384">
        <v>202</v>
      </c>
      <c r="BK111" s="384">
        <v>5431</v>
      </c>
      <c r="BL111" s="384">
        <v>10</v>
      </c>
      <c r="BM111" s="384">
        <v>663</v>
      </c>
      <c r="BN111" s="384">
        <v>9</v>
      </c>
    </row>
    <row r="112" spans="1:67" ht="38.25" x14ac:dyDescent="0.25">
      <c r="A112" s="151" t="s">
        <v>30</v>
      </c>
      <c r="B112" s="137">
        <v>503321</v>
      </c>
      <c r="C112" s="48">
        <v>333401</v>
      </c>
      <c r="D112" s="71" t="s">
        <v>189</v>
      </c>
      <c r="F112" s="50" t="s">
        <v>272</v>
      </c>
      <c r="G112" s="383">
        <f t="shared" si="20"/>
        <v>0</v>
      </c>
      <c r="H112" s="384">
        <f t="shared" si="21"/>
        <v>0</v>
      </c>
      <c r="I112" s="384">
        <f t="shared" si="22"/>
        <v>0</v>
      </c>
      <c r="J112" s="384">
        <f t="shared" si="23"/>
        <v>0</v>
      </c>
      <c r="K112" s="384">
        <f t="shared" si="24"/>
        <v>0</v>
      </c>
      <c r="L112" s="384">
        <f t="shared" si="25"/>
        <v>0</v>
      </c>
      <c r="M112" s="385">
        <f t="shared" si="26"/>
        <v>0</v>
      </c>
      <c r="N112" s="384">
        <v>0</v>
      </c>
      <c r="O112" s="384">
        <v>0</v>
      </c>
      <c r="P112" s="384">
        <v>0</v>
      </c>
      <c r="Q112" s="384">
        <v>0</v>
      </c>
      <c r="R112" s="384">
        <v>0</v>
      </c>
      <c r="S112" s="385">
        <f t="shared" si="27"/>
        <v>0</v>
      </c>
      <c r="T112" s="384">
        <v>0</v>
      </c>
      <c r="U112" s="384">
        <v>0</v>
      </c>
      <c r="V112" s="384">
        <v>0</v>
      </c>
      <c r="W112" s="384">
        <v>0</v>
      </c>
      <c r="X112" s="384">
        <v>0</v>
      </c>
      <c r="Y112" s="385">
        <f t="shared" si="28"/>
        <v>0</v>
      </c>
      <c r="Z112" s="384">
        <v>0</v>
      </c>
      <c r="AA112" s="384">
        <v>0</v>
      </c>
      <c r="AB112" s="384">
        <v>0</v>
      </c>
      <c r="AC112" s="384">
        <v>0</v>
      </c>
      <c r="AD112" s="384">
        <v>0</v>
      </c>
      <c r="AE112" s="385">
        <f t="shared" si="29"/>
        <v>0</v>
      </c>
      <c r="AF112" s="384">
        <v>0</v>
      </c>
      <c r="AG112" s="384">
        <v>0</v>
      </c>
      <c r="AH112" s="384">
        <v>0</v>
      </c>
      <c r="AI112" s="384">
        <v>0</v>
      </c>
      <c r="AJ112" s="384">
        <v>0</v>
      </c>
      <c r="AK112" s="386">
        <f t="shared" si="30"/>
        <v>19547</v>
      </c>
      <c r="AL112" s="384">
        <f t="shared" si="31"/>
        <v>349</v>
      </c>
      <c r="AM112" s="384">
        <f t="shared" si="32"/>
        <v>16875</v>
      </c>
      <c r="AN112" s="384">
        <f t="shared" si="33"/>
        <v>86</v>
      </c>
      <c r="AO112" s="384">
        <f t="shared" si="34"/>
        <v>2151</v>
      </c>
      <c r="AP112" s="384">
        <f t="shared" si="35"/>
        <v>86</v>
      </c>
      <c r="AQ112" s="387">
        <f t="shared" si="36"/>
        <v>4887</v>
      </c>
      <c r="AR112" s="384">
        <v>202</v>
      </c>
      <c r="AS112" s="384">
        <v>4119</v>
      </c>
      <c r="AT112" s="384">
        <v>14</v>
      </c>
      <c r="AU112" s="384">
        <v>538</v>
      </c>
      <c r="AV112" s="384">
        <v>14</v>
      </c>
      <c r="AW112" s="387">
        <f t="shared" si="37"/>
        <v>4887</v>
      </c>
      <c r="AX112" s="384">
        <v>49</v>
      </c>
      <c r="AY112" s="384">
        <v>4252</v>
      </c>
      <c r="AZ112" s="384">
        <v>24</v>
      </c>
      <c r="BA112" s="384">
        <v>538</v>
      </c>
      <c r="BB112" s="384">
        <v>24</v>
      </c>
      <c r="BC112" s="387">
        <f t="shared" si="38"/>
        <v>4887</v>
      </c>
      <c r="BD112" s="384">
        <v>49</v>
      </c>
      <c r="BE112" s="384">
        <v>4252</v>
      </c>
      <c r="BF112" s="384">
        <v>24</v>
      </c>
      <c r="BG112" s="384">
        <v>538</v>
      </c>
      <c r="BH112" s="384">
        <v>24</v>
      </c>
      <c r="BI112" s="387">
        <f t="shared" si="39"/>
        <v>4886</v>
      </c>
      <c r="BJ112" s="384">
        <v>49</v>
      </c>
      <c r="BK112" s="384">
        <v>4252</v>
      </c>
      <c r="BL112" s="384">
        <v>24</v>
      </c>
      <c r="BM112" s="384">
        <v>537</v>
      </c>
      <c r="BN112" s="384">
        <v>24</v>
      </c>
    </row>
    <row r="113" spans="1:67" ht="38.25" x14ac:dyDescent="0.25">
      <c r="A113" s="151" t="s">
        <v>30</v>
      </c>
      <c r="B113" s="137">
        <v>506514</v>
      </c>
      <c r="C113" s="48">
        <v>333801</v>
      </c>
      <c r="D113" s="71" t="s">
        <v>90</v>
      </c>
      <c r="F113" s="50" t="s">
        <v>272</v>
      </c>
      <c r="G113" s="383">
        <f t="shared" si="20"/>
        <v>0</v>
      </c>
      <c r="H113" s="384">
        <f t="shared" si="21"/>
        <v>0</v>
      </c>
      <c r="I113" s="384">
        <f t="shared" si="22"/>
        <v>0</v>
      </c>
      <c r="J113" s="384">
        <f t="shared" si="23"/>
        <v>0</v>
      </c>
      <c r="K113" s="384">
        <f t="shared" si="24"/>
        <v>0</v>
      </c>
      <c r="L113" s="384">
        <f t="shared" si="25"/>
        <v>0</v>
      </c>
      <c r="M113" s="385">
        <f t="shared" si="26"/>
        <v>0</v>
      </c>
      <c r="N113" s="384">
        <v>0</v>
      </c>
      <c r="O113" s="384">
        <v>0</v>
      </c>
      <c r="P113" s="384">
        <v>0</v>
      </c>
      <c r="Q113" s="384">
        <v>0</v>
      </c>
      <c r="R113" s="384">
        <v>0</v>
      </c>
      <c r="S113" s="385">
        <f t="shared" si="27"/>
        <v>0</v>
      </c>
      <c r="T113" s="384">
        <v>0</v>
      </c>
      <c r="U113" s="384">
        <v>0</v>
      </c>
      <c r="V113" s="384">
        <v>0</v>
      </c>
      <c r="W113" s="384">
        <v>0</v>
      </c>
      <c r="X113" s="384">
        <v>0</v>
      </c>
      <c r="Y113" s="385">
        <f t="shared" si="28"/>
        <v>0</v>
      </c>
      <c r="Z113" s="384">
        <v>0</v>
      </c>
      <c r="AA113" s="384">
        <v>0</v>
      </c>
      <c r="AB113" s="384">
        <v>0</v>
      </c>
      <c r="AC113" s="384">
        <v>0</v>
      </c>
      <c r="AD113" s="384">
        <v>0</v>
      </c>
      <c r="AE113" s="385">
        <f t="shared" si="29"/>
        <v>0</v>
      </c>
      <c r="AF113" s="384">
        <v>0</v>
      </c>
      <c r="AG113" s="384">
        <v>0</v>
      </c>
      <c r="AH113" s="384">
        <v>0</v>
      </c>
      <c r="AI113" s="384">
        <v>0</v>
      </c>
      <c r="AJ113" s="384">
        <v>0</v>
      </c>
      <c r="AK113" s="386">
        <f t="shared" si="30"/>
        <v>17595</v>
      </c>
      <c r="AL113" s="384">
        <f t="shared" si="31"/>
        <v>280</v>
      </c>
      <c r="AM113" s="384">
        <f t="shared" si="32"/>
        <v>15370</v>
      </c>
      <c r="AN113" s="384">
        <f t="shared" si="33"/>
        <v>32</v>
      </c>
      <c r="AO113" s="384">
        <f t="shared" si="34"/>
        <v>1892</v>
      </c>
      <c r="AP113" s="384">
        <f t="shared" si="35"/>
        <v>21</v>
      </c>
      <c r="AQ113" s="387">
        <f t="shared" si="36"/>
        <v>4400</v>
      </c>
      <c r="AR113" s="384">
        <v>70</v>
      </c>
      <c r="AS113" s="384">
        <v>3828</v>
      </c>
      <c r="AT113" s="384">
        <v>20</v>
      </c>
      <c r="AU113" s="384">
        <v>473</v>
      </c>
      <c r="AV113" s="384">
        <v>9</v>
      </c>
      <c r="AW113" s="387">
        <f t="shared" si="37"/>
        <v>4397</v>
      </c>
      <c r="AX113" s="384">
        <v>70</v>
      </c>
      <c r="AY113" s="384">
        <v>3846</v>
      </c>
      <c r="AZ113" s="384">
        <v>4</v>
      </c>
      <c r="BA113" s="384">
        <v>473</v>
      </c>
      <c r="BB113" s="384">
        <v>4</v>
      </c>
      <c r="BC113" s="387">
        <f t="shared" si="38"/>
        <v>4400</v>
      </c>
      <c r="BD113" s="384">
        <v>70</v>
      </c>
      <c r="BE113" s="384">
        <v>3849</v>
      </c>
      <c r="BF113" s="384">
        <v>4</v>
      </c>
      <c r="BG113" s="384">
        <v>473</v>
      </c>
      <c r="BH113" s="384">
        <v>4</v>
      </c>
      <c r="BI113" s="387">
        <f t="shared" si="39"/>
        <v>4398</v>
      </c>
      <c r="BJ113" s="384">
        <v>70</v>
      </c>
      <c r="BK113" s="384">
        <v>3847</v>
      </c>
      <c r="BL113" s="384">
        <v>4</v>
      </c>
      <c r="BM113" s="384">
        <v>473</v>
      </c>
      <c r="BN113" s="384">
        <v>4</v>
      </c>
    </row>
    <row r="114" spans="1:67" ht="38.25" x14ac:dyDescent="0.25">
      <c r="A114" s="151" t="s">
        <v>30</v>
      </c>
      <c r="B114" s="137">
        <v>506515</v>
      </c>
      <c r="C114" s="48">
        <v>333901</v>
      </c>
      <c r="D114" s="71" t="s">
        <v>190</v>
      </c>
      <c r="F114" s="50" t="s">
        <v>272</v>
      </c>
      <c r="G114" s="383">
        <f t="shared" si="20"/>
        <v>0</v>
      </c>
      <c r="H114" s="384">
        <f t="shared" si="21"/>
        <v>0</v>
      </c>
      <c r="I114" s="384">
        <f t="shared" si="22"/>
        <v>0</v>
      </c>
      <c r="J114" s="384">
        <f t="shared" si="23"/>
        <v>0</v>
      </c>
      <c r="K114" s="384">
        <f t="shared" si="24"/>
        <v>0</v>
      </c>
      <c r="L114" s="384">
        <f t="shared" si="25"/>
        <v>0</v>
      </c>
      <c r="M114" s="385">
        <f t="shared" si="26"/>
        <v>0</v>
      </c>
      <c r="N114" s="384">
        <v>0</v>
      </c>
      <c r="O114" s="384">
        <v>0</v>
      </c>
      <c r="P114" s="384">
        <v>0</v>
      </c>
      <c r="Q114" s="384">
        <v>0</v>
      </c>
      <c r="R114" s="384">
        <v>0</v>
      </c>
      <c r="S114" s="385">
        <f t="shared" si="27"/>
        <v>0</v>
      </c>
      <c r="T114" s="384">
        <v>0</v>
      </c>
      <c r="U114" s="384">
        <v>0</v>
      </c>
      <c r="V114" s="384">
        <v>0</v>
      </c>
      <c r="W114" s="384">
        <v>0</v>
      </c>
      <c r="X114" s="384">
        <v>0</v>
      </c>
      <c r="Y114" s="385">
        <f t="shared" si="28"/>
        <v>0</v>
      </c>
      <c r="Z114" s="384">
        <v>0</v>
      </c>
      <c r="AA114" s="384">
        <v>0</v>
      </c>
      <c r="AB114" s="384">
        <v>0</v>
      </c>
      <c r="AC114" s="384">
        <v>0</v>
      </c>
      <c r="AD114" s="384">
        <v>0</v>
      </c>
      <c r="AE114" s="385">
        <f t="shared" si="29"/>
        <v>0</v>
      </c>
      <c r="AF114" s="384">
        <v>0</v>
      </c>
      <c r="AG114" s="384">
        <v>0</v>
      </c>
      <c r="AH114" s="384">
        <v>0</v>
      </c>
      <c r="AI114" s="384">
        <v>0</v>
      </c>
      <c r="AJ114" s="384">
        <v>0</v>
      </c>
      <c r="AK114" s="386">
        <f t="shared" si="30"/>
        <v>2842</v>
      </c>
      <c r="AL114" s="384">
        <f t="shared" si="31"/>
        <v>56</v>
      </c>
      <c r="AM114" s="384">
        <f t="shared" si="32"/>
        <v>2582</v>
      </c>
      <c r="AN114" s="384">
        <f t="shared" si="33"/>
        <v>0</v>
      </c>
      <c r="AO114" s="384">
        <f t="shared" si="34"/>
        <v>192</v>
      </c>
      <c r="AP114" s="384">
        <f t="shared" si="35"/>
        <v>12</v>
      </c>
      <c r="AQ114" s="387">
        <f t="shared" si="36"/>
        <v>710</v>
      </c>
      <c r="AR114" s="384">
        <v>14</v>
      </c>
      <c r="AS114" s="384">
        <v>645</v>
      </c>
      <c r="AT114" s="384">
        <v>0</v>
      </c>
      <c r="AU114" s="384">
        <v>48</v>
      </c>
      <c r="AV114" s="384">
        <v>3</v>
      </c>
      <c r="AW114" s="387">
        <f t="shared" si="37"/>
        <v>711</v>
      </c>
      <c r="AX114" s="384">
        <v>14</v>
      </c>
      <c r="AY114" s="384">
        <v>646</v>
      </c>
      <c r="AZ114" s="384">
        <v>0</v>
      </c>
      <c r="BA114" s="384">
        <v>48</v>
      </c>
      <c r="BB114" s="384">
        <v>3</v>
      </c>
      <c r="BC114" s="387">
        <f t="shared" si="38"/>
        <v>710</v>
      </c>
      <c r="BD114" s="384">
        <v>14</v>
      </c>
      <c r="BE114" s="384">
        <v>645</v>
      </c>
      <c r="BF114" s="384">
        <v>0</v>
      </c>
      <c r="BG114" s="384">
        <v>48</v>
      </c>
      <c r="BH114" s="384">
        <v>3</v>
      </c>
      <c r="BI114" s="387">
        <f t="shared" si="39"/>
        <v>711</v>
      </c>
      <c r="BJ114" s="384">
        <v>14</v>
      </c>
      <c r="BK114" s="384">
        <v>646</v>
      </c>
      <c r="BL114" s="384">
        <v>0</v>
      </c>
      <c r="BM114" s="384">
        <v>48</v>
      </c>
      <c r="BN114" s="384">
        <v>3</v>
      </c>
    </row>
    <row r="115" spans="1:67" ht="38.25" x14ac:dyDescent="0.25">
      <c r="A115" s="151" t="s">
        <v>30</v>
      </c>
      <c r="B115" s="137">
        <v>503340</v>
      </c>
      <c r="C115" s="48">
        <v>334001</v>
      </c>
      <c r="D115" s="71" t="s">
        <v>191</v>
      </c>
      <c r="F115" s="50" t="s">
        <v>272</v>
      </c>
      <c r="G115" s="383">
        <f t="shared" si="20"/>
        <v>0</v>
      </c>
      <c r="H115" s="384">
        <f t="shared" si="21"/>
        <v>0</v>
      </c>
      <c r="I115" s="384">
        <f t="shared" si="22"/>
        <v>0</v>
      </c>
      <c r="J115" s="384">
        <f t="shared" si="23"/>
        <v>0</v>
      </c>
      <c r="K115" s="384">
        <f t="shared" si="24"/>
        <v>0</v>
      </c>
      <c r="L115" s="384">
        <f t="shared" si="25"/>
        <v>0</v>
      </c>
      <c r="M115" s="385">
        <f t="shared" si="26"/>
        <v>0</v>
      </c>
      <c r="N115" s="384">
        <v>0</v>
      </c>
      <c r="O115" s="384">
        <v>0</v>
      </c>
      <c r="P115" s="384">
        <v>0</v>
      </c>
      <c r="Q115" s="384">
        <v>0</v>
      </c>
      <c r="R115" s="384">
        <v>0</v>
      </c>
      <c r="S115" s="385">
        <f t="shared" si="27"/>
        <v>0</v>
      </c>
      <c r="T115" s="384">
        <v>0</v>
      </c>
      <c r="U115" s="384">
        <v>0</v>
      </c>
      <c r="V115" s="384">
        <v>0</v>
      </c>
      <c r="W115" s="384">
        <v>0</v>
      </c>
      <c r="X115" s="384">
        <v>0</v>
      </c>
      <c r="Y115" s="385">
        <f t="shared" si="28"/>
        <v>0</v>
      </c>
      <c r="Z115" s="384">
        <v>0</v>
      </c>
      <c r="AA115" s="384">
        <v>0</v>
      </c>
      <c r="AB115" s="384">
        <v>0</v>
      </c>
      <c r="AC115" s="384">
        <v>0</v>
      </c>
      <c r="AD115" s="384">
        <v>0</v>
      </c>
      <c r="AE115" s="385">
        <f t="shared" si="29"/>
        <v>0</v>
      </c>
      <c r="AF115" s="384">
        <v>0</v>
      </c>
      <c r="AG115" s="384">
        <v>0</v>
      </c>
      <c r="AH115" s="384">
        <v>0</v>
      </c>
      <c r="AI115" s="384">
        <v>0</v>
      </c>
      <c r="AJ115" s="384">
        <v>0</v>
      </c>
      <c r="AK115" s="386">
        <f t="shared" si="30"/>
        <v>209</v>
      </c>
      <c r="AL115" s="384">
        <f t="shared" si="31"/>
        <v>4</v>
      </c>
      <c r="AM115" s="384">
        <f t="shared" si="32"/>
        <v>178</v>
      </c>
      <c r="AN115" s="384">
        <f t="shared" si="33"/>
        <v>3</v>
      </c>
      <c r="AO115" s="384">
        <f t="shared" si="34"/>
        <v>24</v>
      </c>
      <c r="AP115" s="384">
        <f t="shared" si="35"/>
        <v>0</v>
      </c>
      <c r="AQ115" s="387">
        <f t="shared" si="36"/>
        <v>51</v>
      </c>
      <c r="AR115" s="384">
        <v>1</v>
      </c>
      <c r="AS115" s="384">
        <v>41</v>
      </c>
      <c r="AT115" s="384">
        <v>3</v>
      </c>
      <c r="AU115" s="384">
        <v>6</v>
      </c>
      <c r="AV115" s="384">
        <v>0</v>
      </c>
      <c r="AW115" s="387">
        <f t="shared" si="37"/>
        <v>52</v>
      </c>
      <c r="AX115" s="384">
        <v>1</v>
      </c>
      <c r="AY115" s="384">
        <v>45</v>
      </c>
      <c r="AZ115" s="384">
        <v>0</v>
      </c>
      <c r="BA115" s="384">
        <v>6</v>
      </c>
      <c r="BB115" s="384">
        <v>0</v>
      </c>
      <c r="BC115" s="387">
        <f t="shared" si="38"/>
        <v>51</v>
      </c>
      <c r="BD115" s="384">
        <v>1</v>
      </c>
      <c r="BE115" s="384">
        <v>44</v>
      </c>
      <c r="BF115" s="384">
        <v>0</v>
      </c>
      <c r="BG115" s="384">
        <v>6</v>
      </c>
      <c r="BH115" s="384">
        <v>0</v>
      </c>
      <c r="BI115" s="387">
        <f t="shared" si="39"/>
        <v>55</v>
      </c>
      <c r="BJ115" s="384">
        <v>1</v>
      </c>
      <c r="BK115" s="384">
        <v>48</v>
      </c>
      <c r="BL115" s="384">
        <v>0</v>
      </c>
      <c r="BM115" s="384">
        <v>6</v>
      </c>
      <c r="BN115" s="384">
        <v>0</v>
      </c>
    </row>
    <row r="116" spans="1:67" ht="38.25" x14ac:dyDescent="0.25">
      <c r="A116" s="151" t="s">
        <v>30</v>
      </c>
      <c r="B116" s="137">
        <v>503341</v>
      </c>
      <c r="C116" s="48">
        <v>334101</v>
      </c>
      <c r="D116" s="71" t="s">
        <v>91</v>
      </c>
      <c r="F116" s="50" t="s">
        <v>272</v>
      </c>
      <c r="G116" s="383">
        <f t="shared" si="20"/>
        <v>0</v>
      </c>
      <c r="H116" s="384">
        <f t="shared" si="21"/>
        <v>0</v>
      </c>
      <c r="I116" s="384">
        <f t="shared" si="22"/>
        <v>0</v>
      </c>
      <c r="J116" s="384">
        <f t="shared" si="23"/>
        <v>0</v>
      </c>
      <c r="K116" s="384">
        <f t="shared" si="24"/>
        <v>0</v>
      </c>
      <c r="L116" s="384">
        <f t="shared" si="25"/>
        <v>0</v>
      </c>
      <c r="M116" s="385">
        <f t="shared" si="26"/>
        <v>0</v>
      </c>
      <c r="N116" s="384">
        <v>0</v>
      </c>
      <c r="O116" s="384">
        <v>0</v>
      </c>
      <c r="P116" s="384">
        <v>0</v>
      </c>
      <c r="Q116" s="384">
        <v>0</v>
      </c>
      <c r="R116" s="384">
        <v>0</v>
      </c>
      <c r="S116" s="385">
        <f t="shared" si="27"/>
        <v>0</v>
      </c>
      <c r="T116" s="384">
        <v>0</v>
      </c>
      <c r="U116" s="384">
        <v>0</v>
      </c>
      <c r="V116" s="384">
        <v>0</v>
      </c>
      <c r="W116" s="384">
        <v>0</v>
      </c>
      <c r="X116" s="384">
        <v>0</v>
      </c>
      <c r="Y116" s="385">
        <f t="shared" si="28"/>
        <v>0</v>
      </c>
      <c r="Z116" s="384">
        <v>0</v>
      </c>
      <c r="AA116" s="384">
        <v>0</v>
      </c>
      <c r="AB116" s="384">
        <v>0</v>
      </c>
      <c r="AC116" s="384">
        <v>0</v>
      </c>
      <c r="AD116" s="384">
        <v>0</v>
      </c>
      <c r="AE116" s="385">
        <f t="shared" si="29"/>
        <v>0</v>
      </c>
      <c r="AF116" s="384">
        <v>0</v>
      </c>
      <c r="AG116" s="384">
        <v>0</v>
      </c>
      <c r="AH116" s="384">
        <v>0</v>
      </c>
      <c r="AI116" s="384">
        <v>0</v>
      </c>
      <c r="AJ116" s="384">
        <v>0</v>
      </c>
      <c r="AK116" s="386">
        <f t="shared" si="30"/>
        <v>31</v>
      </c>
      <c r="AL116" s="384">
        <f t="shared" si="31"/>
        <v>0</v>
      </c>
      <c r="AM116" s="384">
        <f t="shared" si="32"/>
        <v>31</v>
      </c>
      <c r="AN116" s="384">
        <f t="shared" si="33"/>
        <v>0</v>
      </c>
      <c r="AO116" s="384">
        <f t="shared" si="34"/>
        <v>0</v>
      </c>
      <c r="AP116" s="384">
        <f t="shared" si="35"/>
        <v>0</v>
      </c>
      <c r="AQ116" s="387">
        <f t="shared" si="36"/>
        <v>8</v>
      </c>
      <c r="AR116" s="384">
        <v>0</v>
      </c>
      <c r="AS116" s="384">
        <v>8</v>
      </c>
      <c r="AT116" s="384">
        <v>0</v>
      </c>
      <c r="AU116" s="384">
        <v>0</v>
      </c>
      <c r="AV116" s="384">
        <v>0</v>
      </c>
      <c r="AW116" s="387">
        <f t="shared" si="37"/>
        <v>7</v>
      </c>
      <c r="AX116" s="384">
        <v>0</v>
      </c>
      <c r="AY116" s="384">
        <v>7</v>
      </c>
      <c r="AZ116" s="384">
        <v>0</v>
      </c>
      <c r="BA116" s="384">
        <v>0</v>
      </c>
      <c r="BB116" s="384">
        <v>0</v>
      </c>
      <c r="BC116" s="387">
        <f t="shared" si="38"/>
        <v>8</v>
      </c>
      <c r="BD116" s="384">
        <v>0</v>
      </c>
      <c r="BE116" s="384">
        <v>8</v>
      </c>
      <c r="BF116" s="384">
        <v>0</v>
      </c>
      <c r="BG116" s="384">
        <v>0</v>
      </c>
      <c r="BH116" s="384">
        <v>0</v>
      </c>
      <c r="BI116" s="387">
        <f t="shared" si="39"/>
        <v>8</v>
      </c>
      <c r="BJ116" s="384">
        <v>0</v>
      </c>
      <c r="BK116" s="384">
        <v>8</v>
      </c>
      <c r="BL116" s="384">
        <v>0</v>
      </c>
      <c r="BM116" s="384">
        <v>0</v>
      </c>
      <c r="BN116" s="384">
        <v>0</v>
      </c>
    </row>
    <row r="117" spans="1:67" ht="38.25" x14ac:dyDescent="0.25">
      <c r="A117" s="152" t="s">
        <v>23</v>
      </c>
      <c r="B117" s="16">
        <v>503401</v>
      </c>
      <c r="C117" s="48">
        <v>340101</v>
      </c>
      <c r="D117" s="71" t="s">
        <v>92</v>
      </c>
      <c r="E117" s="153">
        <v>3</v>
      </c>
      <c r="F117" s="50" t="s">
        <v>272</v>
      </c>
      <c r="G117" s="383">
        <f t="shared" si="20"/>
        <v>281441</v>
      </c>
      <c r="H117" s="384">
        <f t="shared" si="21"/>
        <v>3395</v>
      </c>
      <c r="I117" s="384">
        <f t="shared" si="22"/>
        <v>8812</v>
      </c>
      <c r="J117" s="384">
        <f t="shared" si="23"/>
        <v>17700</v>
      </c>
      <c r="K117" s="384">
        <f t="shared" si="24"/>
        <v>251390</v>
      </c>
      <c r="L117" s="384">
        <f t="shared" si="25"/>
        <v>144</v>
      </c>
      <c r="M117" s="385">
        <f t="shared" si="26"/>
        <v>70361</v>
      </c>
      <c r="N117" s="384">
        <v>849</v>
      </c>
      <c r="O117" s="384">
        <v>2203</v>
      </c>
      <c r="P117" s="384">
        <v>4425</v>
      </c>
      <c r="Q117" s="384">
        <v>62848</v>
      </c>
      <c r="R117" s="384">
        <v>36</v>
      </c>
      <c r="S117" s="385">
        <f t="shared" si="27"/>
        <v>70359</v>
      </c>
      <c r="T117" s="384">
        <v>849</v>
      </c>
      <c r="U117" s="384">
        <v>2203</v>
      </c>
      <c r="V117" s="384">
        <v>4425</v>
      </c>
      <c r="W117" s="384">
        <v>62846</v>
      </c>
      <c r="X117" s="384">
        <v>36</v>
      </c>
      <c r="Y117" s="385">
        <f t="shared" si="28"/>
        <v>70361</v>
      </c>
      <c r="Z117" s="384">
        <v>849</v>
      </c>
      <c r="AA117" s="384">
        <v>2203</v>
      </c>
      <c r="AB117" s="384">
        <v>4425</v>
      </c>
      <c r="AC117" s="384">
        <v>62848</v>
      </c>
      <c r="AD117" s="384">
        <v>36</v>
      </c>
      <c r="AE117" s="385">
        <f t="shared" si="29"/>
        <v>70360</v>
      </c>
      <c r="AF117" s="384">
        <v>848</v>
      </c>
      <c r="AG117" s="384">
        <v>2203</v>
      </c>
      <c r="AH117" s="384">
        <v>4425</v>
      </c>
      <c r="AI117" s="384">
        <v>62848</v>
      </c>
      <c r="AJ117" s="384">
        <v>36</v>
      </c>
      <c r="AK117" s="386">
        <f t="shared" si="30"/>
        <v>280511</v>
      </c>
      <c r="AL117" s="384">
        <f t="shared" si="31"/>
        <v>3384</v>
      </c>
      <c r="AM117" s="384">
        <f t="shared" si="32"/>
        <v>8781</v>
      </c>
      <c r="AN117" s="384">
        <f t="shared" si="33"/>
        <v>17640</v>
      </c>
      <c r="AO117" s="384">
        <f t="shared" si="34"/>
        <v>250562</v>
      </c>
      <c r="AP117" s="384">
        <f t="shared" si="35"/>
        <v>144</v>
      </c>
      <c r="AQ117" s="387">
        <f t="shared" si="36"/>
        <v>70129</v>
      </c>
      <c r="AR117" s="384">
        <v>846</v>
      </c>
      <c r="AS117" s="384">
        <v>2196</v>
      </c>
      <c r="AT117" s="384">
        <v>4410</v>
      </c>
      <c r="AU117" s="384">
        <v>62641</v>
      </c>
      <c r="AV117" s="384">
        <v>36</v>
      </c>
      <c r="AW117" s="387">
        <f t="shared" si="37"/>
        <v>70127</v>
      </c>
      <c r="AX117" s="384">
        <v>846</v>
      </c>
      <c r="AY117" s="384">
        <v>2195</v>
      </c>
      <c r="AZ117" s="384">
        <v>4410</v>
      </c>
      <c r="BA117" s="384">
        <v>62640</v>
      </c>
      <c r="BB117" s="384">
        <v>36</v>
      </c>
      <c r="BC117" s="387">
        <f t="shared" si="38"/>
        <v>70129</v>
      </c>
      <c r="BD117" s="384">
        <v>846</v>
      </c>
      <c r="BE117" s="384">
        <v>2196</v>
      </c>
      <c r="BF117" s="384">
        <v>4410</v>
      </c>
      <c r="BG117" s="384">
        <v>62641</v>
      </c>
      <c r="BH117" s="384">
        <v>36</v>
      </c>
      <c r="BI117" s="387">
        <f t="shared" si="39"/>
        <v>70126</v>
      </c>
      <c r="BJ117" s="384">
        <v>846</v>
      </c>
      <c r="BK117" s="384">
        <v>2194</v>
      </c>
      <c r="BL117" s="384">
        <v>4410</v>
      </c>
      <c r="BM117" s="384">
        <v>62640</v>
      </c>
      <c r="BN117" s="384">
        <v>36</v>
      </c>
      <c r="BO117" s="150"/>
    </row>
    <row r="118" spans="1:67" ht="38.25" x14ac:dyDescent="0.25">
      <c r="A118" s="151" t="s">
        <v>23</v>
      </c>
      <c r="B118" s="137">
        <v>503402</v>
      </c>
      <c r="C118" s="48">
        <v>340107</v>
      </c>
      <c r="D118" s="71" t="s">
        <v>93</v>
      </c>
      <c r="F118" s="50" t="s">
        <v>272</v>
      </c>
      <c r="G118" s="383">
        <f t="shared" si="20"/>
        <v>0</v>
      </c>
      <c r="H118" s="384">
        <f t="shared" si="21"/>
        <v>0</v>
      </c>
      <c r="I118" s="384">
        <f t="shared" si="22"/>
        <v>0</v>
      </c>
      <c r="J118" s="384">
        <f t="shared" si="23"/>
        <v>0</v>
      </c>
      <c r="K118" s="384">
        <f t="shared" si="24"/>
        <v>0</v>
      </c>
      <c r="L118" s="384">
        <f t="shared" si="25"/>
        <v>0</v>
      </c>
      <c r="M118" s="385">
        <f t="shared" si="26"/>
        <v>0</v>
      </c>
      <c r="N118" s="384">
        <v>0</v>
      </c>
      <c r="O118" s="384">
        <v>0</v>
      </c>
      <c r="P118" s="384">
        <v>0</v>
      </c>
      <c r="Q118" s="384">
        <v>0</v>
      </c>
      <c r="R118" s="384">
        <v>0</v>
      </c>
      <c r="S118" s="385">
        <f t="shared" si="27"/>
        <v>0</v>
      </c>
      <c r="T118" s="384">
        <v>0</v>
      </c>
      <c r="U118" s="384">
        <v>0</v>
      </c>
      <c r="V118" s="384">
        <v>0</v>
      </c>
      <c r="W118" s="384">
        <v>0</v>
      </c>
      <c r="X118" s="384">
        <v>0</v>
      </c>
      <c r="Y118" s="385">
        <f t="shared" si="28"/>
        <v>0</v>
      </c>
      <c r="Z118" s="384">
        <v>0</v>
      </c>
      <c r="AA118" s="384">
        <v>0</v>
      </c>
      <c r="AB118" s="384">
        <v>0</v>
      </c>
      <c r="AC118" s="384">
        <v>0</v>
      </c>
      <c r="AD118" s="384">
        <v>0</v>
      </c>
      <c r="AE118" s="385">
        <f t="shared" si="29"/>
        <v>0</v>
      </c>
      <c r="AF118" s="384">
        <v>0</v>
      </c>
      <c r="AG118" s="384">
        <v>0</v>
      </c>
      <c r="AH118" s="384">
        <v>0</v>
      </c>
      <c r="AI118" s="384">
        <v>0</v>
      </c>
      <c r="AJ118" s="384">
        <v>0</v>
      </c>
      <c r="AK118" s="386">
        <f t="shared" si="30"/>
        <v>32765</v>
      </c>
      <c r="AL118" s="384">
        <f t="shared" si="31"/>
        <v>255</v>
      </c>
      <c r="AM118" s="384">
        <f t="shared" si="32"/>
        <v>803</v>
      </c>
      <c r="AN118" s="384">
        <f t="shared" si="33"/>
        <v>923</v>
      </c>
      <c r="AO118" s="384">
        <f t="shared" si="34"/>
        <v>30775</v>
      </c>
      <c r="AP118" s="384">
        <f t="shared" si="35"/>
        <v>9</v>
      </c>
      <c r="AQ118" s="387">
        <f t="shared" si="36"/>
        <v>8192</v>
      </c>
      <c r="AR118" s="384">
        <v>165</v>
      </c>
      <c r="AS118" s="384">
        <v>250</v>
      </c>
      <c r="AT118" s="384">
        <v>320</v>
      </c>
      <c r="AU118" s="384">
        <v>7448</v>
      </c>
      <c r="AV118" s="384">
        <v>9</v>
      </c>
      <c r="AW118" s="387">
        <f t="shared" si="37"/>
        <v>8189</v>
      </c>
      <c r="AX118" s="384">
        <v>30</v>
      </c>
      <c r="AY118" s="384">
        <v>184</v>
      </c>
      <c r="AZ118" s="384">
        <v>201</v>
      </c>
      <c r="BA118" s="384">
        <v>7774</v>
      </c>
      <c r="BB118" s="384">
        <v>0</v>
      </c>
      <c r="BC118" s="387">
        <f t="shared" si="38"/>
        <v>8192</v>
      </c>
      <c r="BD118" s="384">
        <v>30</v>
      </c>
      <c r="BE118" s="384">
        <v>184</v>
      </c>
      <c r="BF118" s="384">
        <v>201</v>
      </c>
      <c r="BG118" s="384">
        <v>7777</v>
      </c>
      <c r="BH118" s="384">
        <v>0</v>
      </c>
      <c r="BI118" s="387">
        <f t="shared" si="39"/>
        <v>8192</v>
      </c>
      <c r="BJ118" s="384">
        <v>30</v>
      </c>
      <c r="BK118" s="384">
        <v>185</v>
      </c>
      <c r="BL118" s="384">
        <v>201</v>
      </c>
      <c r="BM118" s="384">
        <v>7776</v>
      </c>
      <c r="BN118" s="384">
        <v>0</v>
      </c>
    </row>
    <row r="119" spans="1:67" ht="38.25" x14ac:dyDescent="0.25">
      <c r="A119" s="152" t="s">
        <v>23</v>
      </c>
      <c r="B119" s="16">
        <v>506801</v>
      </c>
      <c r="C119" s="48">
        <v>340201</v>
      </c>
      <c r="D119" s="71" t="s">
        <v>94</v>
      </c>
      <c r="E119" s="153">
        <v>3</v>
      </c>
      <c r="F119" s="50" t="s">
        <v>272</v>
      </c>
      <c r="G119" s="383">
        <f t="shared" si="20"/>
        <v>139952</v>
      </c>
      <c r="H119" s="384">
        <f t="shared" si="21"/>
        <v>1742</v>
      </c>
      <c r="I119" s="384">
        <f t="shared" si="22"/>
        <v>4602</v>
      </c>
      <c r="J119" s="384">
        <f t="shared" si="23"/>
        <v>6468</v>
      </c>
      <c r="K119" s="384">
        <f t="shared" si="24"/>
        <v>127064</v>
      </c>
      <c r="L119" s="384">
        <f t="shared" si="25"/>
        <v>76</v>
      </c>
      <c r="M119" s="385">
        <f t="shared" si="26"/>
        <v>34987</v>
      </c>
      <c r="N119" s="384">
        <v>434</v>
      </c>
      <c r="O119" s="384">
        <v>1151</v>
      </c>
      <c r="P119" s="384">
        <v>1617</v>
      </c>
      <c r="Q119" s="384">
        <v>31766</v>
      </c>
      <c r="R119" s="384">
        <v>19</v>
      </c>
      <c r="S119" s="385">
        <f t="shared" si="27"/>
        <v>34989</v>
      </c>
      <c r="T119" s="384">
        <v>436</v>
      </c>
      <c r="U119" s="384">
        <v>1151</v>
      </c>
      <c r="V119" s="384">
        <v>1617</v>
      </c>
      <c r="W119" s="384">
        <v>31766</v>
      </c>
      <c r="X119" s="384">
        <v>19</v>
      </c>
      <c r="Y119" s="385">
        <f t="shared" si="28"/>
        <v>34987</v>
      </c>
      <c r="Z119" s="384">
        <v>436</v>
      </c>
      <c r="AA119" s="384">
        <v>1149</v>
      </c>
      <c r="AB119" s="384">
        <v>1617</v>
      </c>
      <c r="AC119" s="384">
        <v>31766</v>
      </c>
      <c r="AD119" s="384">
        <v>19</v>
      </c>
      <c r="AE119" s="385">
        <f t="shared" si="29"/>
        <v>34989</v>
      </c>
      <c r="AF119" s="384">
        <v>436</v>
      </c>
      <c r="AG119" s="384">
        <v>1151</v>
      </c>
      <c r="AH119" s="384">
        <v>1617</v>
      </c>
      <c r="AI119" s="384">
        <v>31766</v>
      </c>
      <c r="AJ119" s="384">
        <v>19</v>
      </c>
      <c r="AK119" s="386">
        <f t="shared" si="30"/>
        <v>2066</v>
      </c>
      <c r="AL119" s="384">
        <f t="shared" si="31"/>
        <v>64</v>
      </c>
      <c r="AM119" s="384">
        <f t="shared" si="32"/>
        <v>621</v>
      </c>
      <c r="AN119" s="384">
        <f t="shared" si="33"/>
        <v>624</v>
      </c>
      <c r="AO119" s="384">
        <f t="shared" si="34"/>
        <v>741</v>
      </c>
      <c r="AP119" s="384">
        <f t="shared" si="35"/>
        <v>16</v>
      </c>
      <c r="AQ119" s="387">
        <f t="shared" si="36"/>
        <v>517</v>
      </c>
      <c r="AR119" s="384">
        <v>16</v>
      </c>
      <c r="AS119" s="384">
        <v>155</v>
      </c>
      <c r="AT119" s="384">
        <v>156</v>
      </c>
      <c r="AU119" s="384">
        <v>186</v>
      </c>
      <c r="AV119" s="384">
        <v>4</v>
      </c>
      <c r="AW119" s="387">
        <f t="shared" si="37"/>
        <v>516</v>
      </c>
      <c r="AX119" s="384">
        <v>16</v>
      </c>
      <c r="AY119" s="384">
        <v>155</v>
      </c>
      <c r="AZ119" s="384">
        <v>156</v>
      </c>
      <c r="BA119" s="384">
        <v>185</v>
      </c>
      <c r="BB119" s="384">
        <v>4</v>
      </c>
      <c r="BC119" s="387">
        <f t="shared" si="38"/>
        <v>517</v>
      </c>
      <c r="BD119" s="384">
        <v>16</v>
      </c>
      <c r="BE119" s="384">
        <v>156</v>
      </c>
      <c r="BF119" s="384">
        <v>156</v>
      </c>
      <c r="BG119" s="384">
        <v>185</v>
      </c>
      <c r="BH119" s="384">
        <v>4</v>
      </c>
      <c r="BI119" s="387">
        <f t="shared" si="39"/>
        <v>516</v>
      </c>
      <c r="BJ119" s="384">
        <v>16</v>
      </c>
      <c r="BK119" s="384">
        <v>155</v>
      </c>
      <c r="BL119" s="384">
        <v>156</v>
      </c>
      <c r="BM119" s="384">
        <v>185</v>
      </c>
      <c r="BN119" s="384">
        <v>4</v>
      </c>
      <c r="BO119" s="150"/>
    </row>
    <row r="120" spans="1:67" ht="38.25" x14ac:dyDescent="0.25">
      <c r="A120" s="151" t="s">
        <v>30</v>
      </c>
      <c r="B120" s="137">
        <v>506802</v>
      </c>
      <c r="C120" s="48">
        <v>340301</v>
      </c>
      <c r="D120" s="71" t="s">
        <v>192</v>
      </c>
      <c r="F120" s="50" t="s">
        <v>272</v>
      </c>
      <c r="G120" s="383">
        <f t="shared" si="20"/>
        <v>0</v>
      </c>
      <c r="H120" s="384">
        <f t="shared" si="21"/>
        <v>0</v>
      </c>
      <c r="I120" s="384">
        <f t="shared" si="22"/>
        <v>0</v>
      </c>
      <c r="J120" s="384">
        <f t="shared" si="23"/>
        <v>0</v>
      </c>
      <c r="K120" s="384">
        <f t="shared" si="24"/>
        <v>0</v>
      </c>
      <c r="L120" s="384">
        <f t="shared" si="25"/>
        <v>0</v>
      </c>
      <c r="M120" s="385">
        <f t="shared" si="26"/>
        <v>0</v>
      </c>
      <c r="N120" s="384">
        <v>0</v>
      </c>
      <c r="O120" s="384">
        <v>0</v>
      </c>
      <c r="P120" s="384">
        <v>0</v>
      </c>
      <c r="Q120" s="384">
        <v>0</v>
      </c>
      <c r="R120" s="384">
        <v>0</v>
      </c>
      <c r="S120" s="385">
        <f t="shared" si="27"/>
        <v>0</v>
      </c>
      <c r="T120" s="384">
        <v>0</v>
      </c>
      <c r="U120" s="384">
        <v>0</v>
      </c>
      <c r="V120" s="384">
        <v>0</v>
      </c>
      <c r="W120" s="384">
        <v>0</v>
      </c>
      <c r="X120" s="384">
        <v>0</v>
      </c>
      <c r="Y120" s="385">
        <f t="shared" si="28"/>
        <v>0</v>
      </c>
      <c r="Z120" s="384">
        <v>0</v>
      </c>
      <c r="AA120" s="384">
        <v>0</v>
      </c>
      <c r="AB120" s="384">
        <v>0</v>
      </c>
      <c r="AC120" s="384">
        <v>0</v>
      </c>
      <c r="AD120" s="384">
        <v>0</v>
      </c>
      <c r="AE120" s="385">
        <f t="shared" si="29"/>
        <v>0</v>
      </c>
      <c r="AF120" s="384">
        <v>0</v>
      </c>
      <c r="AG120" s="384">
        <v>0</v>
      </c>
      <c r="AH120" s="384">
        <v>0</v>
      </c>
      <c r="AI120" s="384">
        <v>0</v>
      </c>
      <c r="AJ120" s="384">
        <v>0</v>
      </c>
      <c r="AK120" s="386">
        <f t="shared" si="30"/>
        <v>6104</v>
      </c>
      <c r="AL120" s="384">
        <f t="shared" si="31"/>
        <v>6</v>
      </c>
      <c r="AM120" s="384">
        <f t="shared" si="32"/>
        <v>81</v>
      </c>
      <c r="AN120" s="384">
        <f t="shared" si="33"/>
        <v>344</v>
      </c>
      <c r="AO120" s="384">
        <f t="shared" si="34"/>
        <v>5673</v>
      </c>
      <c r="AP120" s="384">
        <f t="shared" si="35"/>
        <v>0</v>
      </c>
      <c r="AQ120" s="387">
        <f t="shared" si="36"/>
        <v>1525</v>
      </c>
      <c r="AR120" s="384">
        <v>6</v>
      </c>
      <c r="AS120" s="384">
        <v>20</v>
      </c>
      <c r="AT120" s="384">
        <v>86</v>
      </c>
      <c r="AU120" s="384">
        <v>1413</v>
      </c>
      <c r="AV120" s="384">
        <v>0</v>
      </c>
      <c r="AW120" s="387">
        <f t="shared" si="37"/>
        <v>1525</v>
      </c>
      <c r="AX120" s="384">
        <v>0</v>
      </c>
      <c r="AY120" s="384">
        <v>20</v>
      </c>
      <c r="AZ120" s="384">
        <v>86</v>
      </c>
      <c r="BA120" s="384">
        <v>1419</v>
      </c>
      <c r="BB120" s="384">
        <v>0</v>
      </c>
      <c r="BC120" s="387">
        <f t="shared" si="38"/>
        <v>1525</v>
      </c>
      <c r="BD120" s="384">
        <v>0</v>
      </c>
      <c r="BE120" s="384">
        <v>20</v>
      </c>
      <c r="BF120" s="384">
        <v>86</v>
      </c>
      <c r="BG120" s="384">
        <v>1419</v>
      </c>
      <c r="BH120" s="384">
        <v>0</v>
      </c>
      <c r="BI120" s="387">
        <f t="shared" si="39"/>
        <v>1529</v>
      </c>
      <c r="BJ120" s="384">
        <v>0</v>
      </c>
      <c r="BK120" s="384">
        <v>21</v>
      </c>
      <c r="BL120" s="384">
        <v>86</v>
      </c>
      <c r="BM120" s="384">
        <v>1422</v>
      </c>
      <c r="BN120" s="384">
        <v>0</v>
      </c>
    </row>
    <row r="121" spans="1:67" ht="38.25" x14ac:dyDescent="0.25">
      <c r="A121" s="151" t="s">
        <v>30</v>
      </c>
      <c r="B121" s="137">
        <v>503407</v>
      </c>
      <c r="C121" s="48">
        <v>340701</v>
      </c>
      <c r="D121" s="71" t="s">
        <v>193</v>
      </c>
      <c r="F121" s="50" t="s">
        <v>272</v>
      </c>
      <c r="G121" s="383">
        <f t="shared" si="20"/>
        <v>0</v>
      </c>
      <c r="H121" s="384">
        <f t="shared" si="21"/>
        <v>0</v>
      </c>
      <c r="I121" s="384">
        <f t="shared" si="22"/>
        <v>0</v>
      </c>
      <c r="J121" s="384">
        <f t="shared" si="23"/>
        <v>0</v>
      </c>
      <c r="K121" s="384">
        <f t="shared" si="24"/>
        <v>0</v>
      </c>
      <c r="L121" s="384">
        <f t="shared" si="25"/>
        <v>0</v>
      </c>
      <c r="M121" s="385">
        <f t="shared" si="26"/>
        <v>0</v>
      </c>
      <c r="N121" s="384">
        <v>0</v>
      </c>
      <c r="O121" s="384">
        <v>0</v>
      </c>
      <c r="P121" s="384">
        <v>0</v>
      </c>
      <c r="Q121" s="384">
        <v>0</v>
      </c>
      <c r="R121" s="384">
        <v>0</v>
      </c>
      <c r="S121" s="385">
        <f t="shared" si="27"/>
        <v>0</v>
      </c>
      <c r="T121" s="384">
        <v>0</v>
      </c>
      <c r="U121" s="384">
        <v>0</v>
      </c>
      <c r="V121" s="384">
        <v>0</v>
      </c>
      <c r="W121" s="384">
        <v>0</v>
      </c>
      <c r="X121" s="384">
        <v>0</v>
      </c>
      <c r="Y121" s="385">
        <f t="shared" si="28"/>
        <v>0</v>
      </c>
      <c r="Z121" s="384">
        <v>0</v>
      </c>
      <c r="AA121" s="384">
        <v>0</v>
      </c>
      <c r="AB121" s="384">
        <v>0</v>
      </c>
      <c r="AC121" s="384">
        <v>0</v>
      </c>
      <c r="AD121" s="384">
        <v>0</v>
      </c>
      <c r="AE121" s="385">
        <f t="shared" si="29"/>
        <v>0</v>
      </c>
      <c r="AF121" s="384">
        <v>0</v>
      </c>
      <c r="AG121" s="384">
        <v>0</v>
      </c>
      <c r="AH121" s="384">
        <v>0</v>
      </c>
      <c r="AI121" s="384">
        <v>0</v>
      </c>
      <c r="AJ121" s="384">
        <v>0</v>
      </c>
      <c r="AK121" s="386">
        <f t="shared" si="30"/>
        <v>181</v>
      </c>
      <c r="AL121" s="384">
        <f t="shared" si="31"/>
        <v>12</v>
      </c>
      <c r="AM121" s="384">
        <f t="shared" si="32"/>
        <v>121</v>
      </c>
      <c r="AN121" s="384">
        <f t="shared" si="33"/>
        <v>0</v>
      </c>
      <c r="AO121" s="384">
        <f t="shared" si="34"/>
        <v>48</v>
      </c>
      <c r="AP121" s="384">
        <f t="shared" si="35"/>
        <v>0</v>
      </c>
      <c r="AQ121" s="387">
        <f t="shared" si="36"/>
        <v>45</v>
      </c>
      <c r="AR121" s="384">
        <v>3</v>
      </c>
      <c r="AS121" s="384">
        <v>30</v>
      </c>
      <c r="AT121" s="384">
        <v>0</v>
      </c>
      <c r="AU121" s="384">
        <v>12</v>
      </c>
      <c r="AV121" s="384">
        <v>0</v>
      </c>
      <c r="AW121" s="387">
        <f t="shared" si="37"/>
        <v>46</v>
      </c>
      <c r="AX121" s="384">
        <v>3</v>
      </c>
      <c r="AY121" s="384">
        <v>31</v>
      </c>
      <c r="AZ121" s="384">
        <v>0</v>
      </c>
      <c r="BA121" s="384">
        <v>12</v>
      </c>
      <c r="BB121" s="384">
        <v>0</v>
      </c>
      <c r="BC121" s="387">
        <f t="shared" si="38"/>
        <v>45</v>
      </c>
      <c r="BD121" s="384">
        <v>3</v>
      </c>
      <c r="BE121" s="384">
        <v>30</v>
      </c>
      <c r="BF121" s="384">
        <v>0</v>
      </c>
      <c r="BG121" s="384">
        <v>12</v>
      </c>
      <c r="BH121" s="384">
        <v>0</v>
      </c>
      <c r="BI121" s="387">
        <f t="shared" si="39"/>
        <v>45</v>
      </c>
      <c r="BJ121" s="384">
        <v>3</v>
      </c>
      <c r="BK121" s="384">
        <v>30</v>
      </c>
      <c r="BL121" s="384">
        <v>0</v>
      </c>
      <c r="BM121" s="384">
        <v>12</v>
      </c>
      <c r="BN121" s="384">
        <v>0</v>
      </c>
    </row>
    <row r="122" spans="1:67" ht="38.25" x14ac:dyDescent="0.25">
      <c r="A122" s="151" t="s">
        <v>30</v>
      </c>
      <c r="B122" s="137">
        <v>503408</v>
      </c>
      <c r="C122" s="48">
        <v>340801</v>
      </c>
      <c r="D122" s="71" t="s">
        <v>316</v>
      </c>
      <c r="F122" s="50" t="s">
        <v>272</v>
      </c>
      <c r="G122" s="383">
        <f t="shared" si="20"/>
        <v>0</v>
      </c>
      <c r="H122" s="384">
        <f t="shared" si="21"/>
        <v>0</v>
      </c>
      <c r="I122" s="384">
        <f t="shared" si="22"/>
        <v>0</v>
      </c>
      <c r="J122" s="384">
        <f t="shared" si="23"/>
        <v>0</v>
      </c>
      <c r="K122" s="384">
        <f t="shared" si="24"/>
        <v>0</v>
      </c>
      <c r="L122" s="384">
        <f t="shared" si="25"/>
        <v>0</v>
      </c>
      <c r="M122" s="385">
        <f t="shared" si="26"/>
        <v>0</v>
      </c>
      <c r="N122" s="384">
        <v>0</v>
      </c>
      <c r="O122" s="384">
        <v>0</v>
      </c>
      <c r="P122" s="384">
        <v>0</v>
      </c>
      <c r="Q122" s="384">
        <v>0</v>
      </c>
      <c r="R122" s="384">
        <v>0</v>
      </c>
      <c r="S122" s="385">
        <f t="shared" si="27"/>
        <v>0</v>
      </c>
      <c r="T122" s="384">
        <v>0</v>
      </c>
      <c r="U122" s="384">
        <v>0</v>
      </c>
      <c r="V122" s="384">
        <v>0</v>
      </c>
      <c r="W122" s="384">
        <v>0</v>
      </c>
      <c r="X122" s="384">
        <v>0</v>
      </c>
      <c r="Y122" s="385">
        <f t="shared" si="28"/>
        <v>0</v>
      </c>
      <c r="Z122" s="384">
        <v>0</v>
      </c>
      <c r="AA122" s="384">
        <v>0</v>
      </c>
      <c r="AB122" s="384">
        <v>0</v>
      </c>
      <c r="AC122" s="384">
        <v>0</v>
      </c>
      <c r="AD122" s="384">
        <v>0</v>
      </c>
      <c r="AE122" s="385">
        <f t="shared" si="29"/>
        <v>0</v>
      </c>
      <c r="AF122" s="384">
        <v>0</v>
      </c>
      <c r="AG122" s="384">
        <v>0</v>
      </c>
      <c r="AH122" s="384">
        <v>0</v>
      </c>
      <c r="AI122" s="384">
        <v>0</v>
      </c>
      <c r="AJ122" s="384">
        <v>0</v>
      </c>
      <c r="AK122" s="386">
        <f t="shared" si="30"/>
        <v>197</v>
      </c>
      <c r="AL122" s="384">
        <f t="shared" si="31"/>
        <v>0</v>
      </c>
      <c r="AM122" s="384">
        <f t="shared" si="32"/>
        <v>13</v>
      </c>
      <c r="AN122" s="384">
        <f t="shared" si="33"/>
        <v>8</v>
      </c>
      <c r="AO122" s="384">
        <f t="shared" si="34"/>
        <v>176</v>
      </c>
      <c r="AP122" s="384">
        <f t="shared" si="35"/>
        <v>0</v>
      </c>
      <c r="AQ122" s="387">
        <f t="shared" si="36"/>
        <v>50</v>
      </c>
      <c r="AR122" s="384">
        <v>0</v>
      </c>
      <c r="AS122" s="384">
        <v>3</v>
      </c>
      <c r="AT122" s="384">
        <v>2</v>
      </c>
      <c r="AU122" s="384">
        <v>45</v>
      </c>
      <c r="AV122" s="384">
        <v>0</v>
      </c>
      <c r="AW122" s="387">
        <f t="shared" si="37"/>
        <v>47</v>
      </c>
      <c r="AX122" s="384">
        <v>0</v>
      </c>
      <c r="AY122" s="384">
        <v>3</v>
      </c>
      <c r="AZ122" s="384">
        <v>2</v>
      </c>
      <c r="BA122" s="384">
        <v>42</v>
      </c>
      <c r="BB122" s="384">
        <v>0</v>
      </c>
      <c r="BC122" s="387">
        <f t="shared" si="38"/>
        <v>50</v>
      </c>
      <c r="BD122" s="384">
        <v>0</v>
      </c>
      <c r="BE122" s="384">
        <v>3</v>
      </c>
      <c r="BF122" s="384">
        <v>2</v>
      </c>
      <c r="BG122" s="384">
        <v>45</v>
      </c>
      <c r="BH122" s="384">
        <v>0</v>
      </c>
      <c r="BI122" s="387">
        <f t="shared" si="39"/>
        <v>50</v>
      </c>
      <c r="BJ122" s="384">
        <v>0</v>
      </c>
      <c r="BK122" s="384">
        <v>4</v>
      </c>
      <c r="BL122" s="384">
        <v>2</v>
      </c>
      <c r="BM122" s="384">
        <v>44</v>
      </c>
      <c r="BN122" s="384">
        <v>0</v>
      </c>
    </row>
    <row r="123" spans="1:67" ht="38.25" x14ac:dyDescent="0.25">
      <c r="A123" s="152" t="s">
        <v>23</v>
      </c>
      <c r="B123" s="16">
        <v>503602</v>
      </c>
      <c r="C123" s="48">
        <v>360201</v>
      </c>
      <c r="D123" s="71" t="s">
        <v>95</v>
      </c>
      <c r="E123" s="153">
        <v>3</v>
      </c>
      <c r="F123" s="50" t="s">
        <v>272</v>
      </c>
      <c r="G123" s="383">
        <f t="shared" si="20"/>
        <v>381812</v>
      </c>
      <c r="H123" s="384">
        <f t="shared" si="21"/>
        <v>3578</v>
      </c>
      <c r="I123" s="384">
        <f t="shared" si="22"/>
        <v>91664</v>
      </c>
      <c r="J123" s="384">
        <f t="shared" si="23"/>
        <v>3664</v>
      </c>
      <c r="K123" s="384">
        <f t="shared" si="24"/>
        <v>280322</v>
      </c>
      <c r="L123" s="384">
        <f t="shared" si="25"/>
        <v>2584</v>
      </c>
      <c r="M123" s="385">
        <f t="shared" si="26"/>
        <v>95453</v>
      </c>
      <c r="N123" s="384">
        <v>897</v>
      </c>
      <c r="O123" s="384">
        <v>22915</v>
      </c>
      <c r="P123" s="384">
        <v>916</v>
      </c>
      <c r="Q123" s="384">
        <v>70079</v>
      </c>
      <c r="R123" s="384">
        <v>646</v>
      </c>
      <c r="S123" s="385">
        <f t="shared" si="27"/>
        <v>95455</v>
      </c>
      <c r="T123" s="384">
        <v>893</v>
      </c>
      <c r="U123" s="384">
        <v>22915</v>
      </c>
      <c r="V123" s="384">
        <v>916</v>
      </c>
      <c r="W123" s="384">
        <v>70085</v>
      </c>
      <c r="X123" s="384">
        <v>646</v>
      </c>
      <c r="Y123" s="385">
        <f t="shared" si="28"/>
        <v>95453</v>
      </c>
      <c r="Z123" s="384">
        <v>893</v>
      </c>
      <c r="AA123" s="384">
        <v>22919</v>
      </c>
      <c r="AB123" s="384">
        <v>916</v>
      </c>
      <c r="AC123" s="384">
        <v>70079</v>
      </c>
      <c r="AD123" s="384">
        <v>646</v>
      </c>
      <c r="AE123" s="385">
        <f t="shared" si="29"/>
        <v>95451</v>
      </c>
      <c r="AF123" s="384">
        <v>895</v>
      </c>
      <c r="AG123" s="384">
        <v>22915</v>
      </c>
      <c r="AH123" s="384">
        <v>916</v>
      </c>
      <c r="AI123" s="384">
        <v>70079</v>
      </c>
      <c r="AJ123" s="384">
        <v>646</v>
      </c>
      <c r="AK123" s="386">
        <f t="shared" si="30"/>
        <v>123461</v>
      </c>
      <c r="AL123" s="384">
        <f t="shared" si="31"/>
        <v>1156</v>
      </c>
      <c r="AM123" s="384">
        <f t="shared" si="32"/>
        <v>29640</v>
      </c>
      <c r="AN123" s="384">
        <f t="shared" si="33"/>
        <v>1185</v>
      </c>
      <c r="AO123" s="384">
        <f t="shared" si="34"/>
        <v>90644</v>
      </c>
      <c r="AP123" s="384">
        <f t="shared" si="35"/>
        <v>836</v>
      </c>
      <c r="AQ123" s="387">
        <f t="shared" si="36"/>
        <v>30864</v>
      </c>
      <c r="AR123" s="384">
        <v>289</v>
      </c>
      <c r="AS123" s="384">
        <v>7410</v>
      </c>
      <c r="AT123" s="384">
        <v>295</v>
      </c>
      <c r="AU123" s="384">
        <v>22661</v>
      </c>
      <c r="AV123" s="384">
        <v>209</v>
      </c>
      <c r="AW123" s="387">
        <f t="shared" si="37"/>
        <v>30865</v>
      </c>
      <c r="AX123" s="384">
        <v>289</v>
      </c>
      <c r="AY123" s="384">
        <v>7410</v>
      </c>
      <c r="AZ123" s="384">
        <v>296</v>
      </c>
      <c r="BA123" s="384">
        <v>22661</v>
      </c>
      <c r="BB123" s="384">
        <v>209</v>
      </c>
      <c r="BC123" s="387">
        <f t="shared" si="38"/>
        <v>30864</v>
      </c>
      <c r="BD123" s="384">
        <v>289</v>
      </c>
      <c r="BE123" s="384">
        <v>7410</v>
      </c>
      <c r="BF123" s="384">
        <v>295</v>
      </c>
      <c r="BG123" s="384">
        <v>22661</v>
      </c>
      <c r="BH123" s="384">
        <v>209</v>
      </c>
      <c r="BI123" s="387">
        <f t="shared" si="39"/>
        <v>30868</v>
      </c>
      <c r="BJ123" s="384">
        <v>289</v>
      </c>
      <c r="BK123" s="384">
        <v>7410</v>
      </c>
      <c r="BL123" s="384">
        <v>299</v>
      </c>
      <c r="BM123" s="384">
        <v>22661</v>
      </c>
      <c r="BN123" s="384">
        <v>209</v>
      </c>
      <c r="BO123" s="150"/>
    </row>
    <row r="124" spans="1:67" ht="38.25" x14ac:dyDescent="0.25">
      <c r="A124" s="151" t="s">
        <v>23</v>
      </c>
      <c r="B124" s="137">
        <v>503610</v>
      </c>
      <c r="C124" s="48">
        <v>361101</v>
      </c>
      <c r="D124" s="71" t="s">
        <v>317</v>
      </c>
      <c r="F124" s="50" t="s">
        <v>272</v>
      </c>
      <c r="G124" s="383">
        <f t="shared" si="20"/>
        <v>0</v>
      </c>
      <c r="H124" s="384">
        <f t="shared" si="21"/>
        <v>0</v>
      </c>
      <c r="I124" s="384">
        <f t="shared" si="22"/>
        <v>0</v>
      </c>
      <c r="J124" s="384">
        <f t="shared" si="23"/>
        <v>0</v>
      </c>
      <c r="K124" s="384">
        <f t="shared" si="24"/>
        <v>0</v>
      </c>
      <c r="L124" s="384">
        <f t="shared" si="25"/>
        <v>0</v>
      </c>
      <c r="M124" s="385">
        <f t="shared" si="26"/>
        <v>0</v>
      </c>
      <c r="N124" s="384">
        <v>0</v>
      </c>
      <c r="O124" s="384">
        <v>0</v>
      </c>
      <c r="P124" s="384">
        <v>0</v>
      </c>
      <c r="Q124" s="384">
        <v>0</v>
      </c>
      <c r="R124" s="384">
        <v>0</v>
      </c>
      <c r="S124" s="385">
        <f t="shared" si="27"/>
        <v>0</v>
      </c>
      <c r="T124" s="384">
        <v>0</v>
      </c>
      <c r="U124" s="384">
        <v>0</v>
      </c>
      <c r="V124" s="384">
        <v>0</v>
      </c>
      <c r="W124" s="384">
        <v>0</v>
      </c>
      <c r="X124" s="384">
        <v>0</v>
      </c>
      <c r="Y124" s="385">
        <f t="shared" si="28"/>
        <v>0</v>
      </c>
      <c r="Z124" s="384">
        <v>0</v>
      </c>
      <c r="AA124" s="384">
        <v>0</v>
      </c>
      <c r="AB124" s="384">
        <v>0</v>
      </c>
      <c r="AC124" s="384">
        <v>0</v>
      </c>
      <c r="AD124" s="384">
        <v>0</v>
      </c>
      <c r="AE124" s="385">
        <f t="shared" si="29"/>
        <v>0</v>
      </c>
      <c r="AF124" s="384">
        <v>0</v>
      </c>
      <c r="AG124" s="384">
        <v>0</v>
      </c>
      <c r="AH124" s="384">
        <v>0</v>
      </c>
      <c r="AI124" s="384">
        <v>0</v>
      </c>
      <c r="AJ124" s="384">
        <v>0</v>
      </c>
      <c r="AK124" s="386">
        <f t="shared" si="30"/>
        <v>73360</v>
      </c>
      <c r="AL124" s="384">
        <f t="shared" si="31"/>
        <v>440</v>
      </c>
      <c r="AM124" s="384">
        <f t="shared" si="32"/>
        <v>21421</v>
      </c>
      <c r="AN124" s="384">
        <f t="shared" si="33"/>
        <v>0</v>
      </c>
      <c r="AO124" s="384">
        <f t="shared" si="34"/>
        <v>51499</v>
      </c>
      <c r="AP124" s="384">
        <f t="shared" si="35"/>
        <v>0</v>
      </c>
      <c r="AQ124" s="387">
        <f t="shared" si="36"/>
        <v>18339</v>
      </c>
      <c r="AR124" s="384">
        <v>110</v>
      </c>
      <c r="AS124" s="384">
        <v>5355</v>
      </c>
      <c r="AT124" s="384">
        <v>0</v>
      </c>
      <c r="AU124" s="384">
        <v>12874</v>
      </c>
      <c r="AV124" s="384">
        <v>0</v>
      </c>
      <c r="AW124" s="387">
        <f t="shared" si="37"/>
        <v>18341</v>
      </c>
      <c r="AX124" s="384">
        <v>110</v>
      </c>
      <c r="AY124" s="384">
        <v>5355</v>
      </c>
      <c r="AZ124" s="384">
        <v>0</v>
      </c>
      <c r="BA124" s="384">
        <v>12876</v>
      </c>
      <c r="BB124" s="384">
        <v>0</v>
      </c>
      <c r="BC124" s="387">
        <f t="shared" si="38"/>
        <v>18339</v>
      </c>
      <c r="BD124" s="384">
        <v>110</v>
      </c>
      <c r="BE124" s="384">
        <v>5355</v>
      </c>
      <c r="BF124" s="384">
        <v>0</v>
      </c>
      <c r="BG124" s="384">
        <v>12874</v>
      </c>
      <c r="BH124" s="384">
        <v>0</v>
      </c>
      <c r="BI124" s="387">
        <f t="shared" si="39"/>
        <v>18341</v>
      </c>
      <c r="BJ124" s="384">
        <v>110</v>
      </c>
      <c r="BK124" s="384">
        <v>5356</v>
      </c>
      <c r="BL124" s="384">
        <v>0</v>
      </c>
      <c r="BM124" s="384">
        <v>12875</v>
      </c>
      <c r="BN124" s="384">
        <v>0</v>
      </c>
    </row>
    <row r="125" spans="1:67" ht="38.25" x14ac:dyDescent="0.25">
      <c r="A125" s="151" t="s">
        <v>23</v>
      </c>
      <c r="B125" s="137">
        <v>503611</v>
      </c>
      <c r="C125" s="48">
        <v>361301</v>
      </c>
      <c r="D125" s="71" t="s">
        <v>318</v>
      </c>
      <c r="F125" s="50" t="s">
        <v>272</v>
      </c>
      <c r="G125" s="383">
        <f t="shared" si="20"/>
        <v>0</v>
      </c>
      <c r="H125" s="384">
        <f t="shared" si="21"/>
        <v>0</v>
      </c>
      <c r="I125" s="384">
        <f t="shared" si="22"/>
        <v>0</v>
      </c>
      <c r="J125" s="384">
        <f t="shared" si="23"/>
        <v>0</v>
      </c>
      <c r="K125" s="384">
        <f t="shared" si="24"/>
        <v>0</v>
      </c>
      <c r="L125" s="384">
        <f t="shared" si="25"/>
        <v>0</v>
      </c>
      <c r="M125" s="385">
        <f t="shared" si="26"/>
        <v>0</v>
      </c>
      <c r="N125" s="384">
        <v>0</v>
      </c>
      <c r="O125" s="384">
        <v>0</v>
      </c>
      <c r="P125" s="384">
        <v>0</v>
      </c>
      <c r="Q125" s="384">
        <v>0</v>
      </c>
      <c r="R125" s="384">
        <v>0</v>
      </c>
      <c r="S125" s="385">
        <f t="shared" si="27"/>
        <v>0</v>
      </c>
      <c r="T125" s="384">
        <v>0</v>
      </c>
      <c r="U125" s="384">
        <v>0</v>
      </c>
      <c r="V125" s="384">
        <v>0</v>
      </c>
      <c r="W125" s="384">
        <v>0</v>
      </c>
      <c r="X125" s="384">
        <v>0</v>
      </c>
      <c r="Y125" s="385">
        <f t="shared" si="28"/>
        <v>0</v>
      </c>
      <c r="Z125" s="384">
        <v>0</v>
      </c>
      <c r="AA125" s="384">
        <v>0</v>
      </c>
      <c r="AB125" s="384">
        <v>0</v>
      </c>
      <c r="AC125" s="384">
        <v>0</v>
      </c>
      <c r="AD125" s="384">
        <v>0</v>
      </c>
      <c r="AE125" s="385">
        <f t="shared" si="29"/>
        <v>0</v>
      </c>
      <c r="AF125" s="384">
        <v>0</v>
      </c>
      <c r="AG125" s="384">
        <v>0</v>
      </c>
      <c r="AH125" s="384">
        <v>0</v>
      </c>
      <c r="AI125" s="384">
        <v>0</v>
      </c>
      <c r="AJ125" s="384">
        <v>0</v>
      </c>
      <c r="AK125" s="386">
        <f t="shared" si="30"/>
        <v>42901</v>
      </c>
      <c r="AL125" s="384">
        <f t="shared" si="31"/>
        <v>192</v>
      </c>
      <c r="AM125" s="384">
        <f t="shared" si="32"/>
        <v>8749</v>
      </c>
      <c r="AN125" s="384">
        <f t="shared" si="33"/>
        <v>32</v>
      </c>
      <c r="AO125" s="384">
        <f t="shared" si="34"/>
        <v>33904</v>
      </c>
      <c r="AP125" s="384">
        <f t="shared" si="35"/>
        <v>24</v>
      </c>
      <c r="AQ125" s="387">
        <f t="shared" si="36"/>
        <v>10727</v>
      </c>
      <c r="AR125" s="384">
        <v>48</v>
      </c>
      <c r="AS125" s="384">
        <v>2188</v>
      </c>
      <c r="AT125" s="384">
        <v>8</v>
      </c>
      <c r="AU125" s="384">
        <v>8477</v>
      </c>
      <c r="AV125" s="384">
        <v>6</v>
      </c>
      <c r="AW125" s="387">
        <f t="shared" si="37"/>
        <v>10724</v>
      </c>
      <c r="AX125" s="384">
        <v>48</v>
      </c>
      <c r="AY125" s="384">
        <v>2187</v>
      </c>
      <c r="AZ125" s="384">
        <v>8</v>
      </c>
      <c r="BA125" s="384">
        <v>8475</v>
      </c>
      <c r="BB125" s="384">
        <v>6</v>
      </c>
      <c r="BC125" s="387">
        <f t="shared" si="38"/>
        <v>10727</v>
      </c>
      <c r="BD125" s="384">
        <v>48</v>
      </c>
      <c r="BE125" s="384">
        <v>2188</v>
      </c>
      <c r="BF125" s="384">
        <v>8</v>
      </c>
      <c r="BG125" s="384">
        <v>8477</v>
      </c>
      <c r="BH125" s="384">
        <v>6</v>
      </c>
      <c r="BI125" s="387">
        <f t="shared" si="39"/>
        <v>10723</v>
      </c>
      <c r="BJ125" s="384">
        <v>48</v>
      </c>
      <c r="BK125" s="384">
        <v>2186</v>
      </c>
      <c r="BL125" s="384">
        <v>8</v>
      </c>
      <c r="BM125" s="384">
        <v>8475</v>
      </c>
      <c r="BN125" s="384">
        <v>6</v>
      </c>
    </row>
    <row r="126" spans="1:67" ht="38.25" x14ac:dyDescent="0.25">
      <c r="A126" s="151" t="s">
        <v>23</v>
      </c>
      <c r="B126" s="137">
        <v>503612</v>
      </c>
      <c r="C126" s="48">
        <v>361401</v>
      </c>
      <c r="D126" s="71" t="s">
        <v>319</v>
      </c>
      <c r="F126" s="50" t="s">
        <v>272</v>
      </c>
      <c r="G126" s="383">
        <f t="shared" si="20"/>
        <v>0</v>
      </c>
      <c r="H126" s="384">
        <f t="shared" si="21"/>
        <v>0</v>
      </c>
      <c r="I126" s="384">
        <f t="shared" si="22"/>
        <v>0</v>
      </c>
      <c r="J126" s="384">
        <f t="shared" si="23"/>
        <v>0</v>
      </c>
      <c r="K126" s="384">
        <f t="shared" si="24"/>
        <v>0</v>
      </c>
      <c r="L126" s="384">
        <f t="shared" si="25"/>
        <v>0</v>
      </c>
      <c r="M126" s="385">
        <f t="shared" si="26"/>
        <v>0</v>
      </c>
      <c r="N126" s="384">
        <v>0</v>
      </c>
      <c r="O126" s="384">
        <v>0</v>
      </c>
      <c r="P126" s="384">
        <v>0</v>
      </c>
      <c r="Q126" s="384">
        <v>0</v>
      </c>
      <c r="R126" s="384">
        <v>0</v>
      </c>
      <c r="S126" s="385">
        <f t="shared" si="27"/>
        <v>0</v>
      </c>
      <c r="T126" s="384">
        <v>0</v>
      </c>
      <c r="U126" s="384">
        <v>0</v>
      </c>
      <c r="V126" s="384">
        <v>0</v>
      </c>
      <c r="W126" s="384">
        <v>0</v>
      </c>
      <c r="X126" s="384">
        <v>0</v>
      </c>
      <c r="Y126" s="385">
        <f t="shared" si="28"/>
        <v>0</v>
      </c>
      <c r="Z126" s="384">
        <v>0</v>
      </c>
      <c r="AA126" s="384">
        <v>0</v>
      </c>
      <c r="AB126" s="384">
        <v>0</v>
      </c>
      <c r="AC126" s="384">
        <v>0</v>
      </c>
      <c r="AD126" s="384">
        <v>0</v>
      </c>
      <c r="AE126" s="385">
        <f t="shared" si="29"/>
        <v>0</v>
      </c>
      <c r="AF126" s="384">
        <v>0</v>
      </c>
      <c r="AG126" s="384">
        <v>0</v>
      </c>
      <c r="AH126" s="384">
        <v>0</v>
      </c>
      <c r="AI126" s="384">
        <v>0</v>
      </c>
      <c r="AJ126" s="384">
        <v>0</v>
      </c>
      <c r="AK126" s="386">
        <f t="shared" si="30"/>
        <v>42952</v>
      </c>
      <c r="AL126" s="384">
        <f t="shared" si="31"/>
        <v>300</v>
      </c>
      <c r="AM126" s="384">
        <f t="shared" si="32"/>
        <v>11592</v>
      </c>
      <c r="AN126" s="384">
        <f t="shared" si="33"/>
        <v>32</v>
      </c>
      <c r="AO126" s="384">
        <f t="shared" si="34"/>
        <v>31012</v>
      </c>
      <c r="AP126" s="384">
        <f t="shared" si="35"/>
        <v>16</v>
      </c>
      <c r="AQ126" s="387">
        <f t="shared" si="36"/>
        <v>10739</v>
      </c>
      <c r="AR126" s="384">
        <v>75</v>
      </c>
      <c r="AS126" s="384">
        <v>2898</v>
      </c>
      <c r="AT126" s="384">
        <v>8</v>
      </c>
      <c r="AU126" s="384">
        <v>7754</v>
      </c>
      <c r="AV126" s="384">
        <v>4</v>
      </c>
      <c r="AW126" s="387">
        <f t="shared" si="37"/>
        <v>10735</v>
      </c>
      <c r="AX126" s="384">
        <v>75</v>
      </c>
      <c r="AY126" s="384">
        <v>2897</v>
      </c>
      <c r="AZ126" s="384">
        <v>8</v>
      </c>
      <c r="BA126" s="384">
        <v>7751</v>
      </c>
      <c r="BB126" s="384">
        <v>4</v>
      </c>
      <c r="BC126" s="387">
        <f t="shared" si="38"/>
        <v>10739</v>
      </c>
      <c r="BD126" s="384">
        <v>75</v>
      </c>
      <c r="BE126" s="384">
        <v>2898</v>
      </c>
      <c r="BF126" s="384">
        <v>8</v>
      </c>
      <c r="BG126" s="384">
        <v>7754</v>
      </c>
      <c r="BH126" s="384">
        <v>4</v>
      </c>
      <c r="BI126" s="387">
        <f t="shared" si="39"/>
        <v>10739</v>
      </c>
      <c r="BJ126" s="384">
        <v>75</v>
      </c>
      <c r="BK126" s="384">
        <v>2899</v>
      </c>
      <c r="BL126" s="384">
        <v>8</v>
      </c>
      <c r="BM126" s="384">
        <v>7753</v>
      </c>
      <c r="BN126" s="384">
        <v>4</v>
      </c>
    </row>
    <row r="127" spans="1:67" ht="38.25" x14ac:dyDescent="0.25">
      <c r="A127" s="151" t="s">
        <v>23</v>
      </c>
      <c r="B127" s="137">
        <v>503614</v>
      </c>
      <c r="C127" s="48">
        <v>361701</v>
      </c>
      <c r="D127" s="71" t="s">
        <v>96</v>
      </c>
      <c r="F127" s="50" t="s">
        <v>272</v>
      </c>
      <c r="G127" s="383">
        <f t="shared" si="20"/>
        <v>0</v>
      </c>
      <c r="H127" s="384">
        <f t="shared" si="21"/>
        <v>0</v>
      </c>
      <c r="I127" s="384">
        <f t="shared" si="22"/>
        <v>0</v>
      </c>
      <c r="J127" s="384">
        <f t="shared" si="23"/>
        <v>0</v>
      </c>
      <c r="K127" s="384">
        <f t="shared" si="24"/>
        <v>0</v>
      </c>
      <c r="L127" s="384">
        <f t="shared" si="25"/>
        <v>0</v>
      </c>
      <c r="M127" s="385">
        <f t="shared" si="26"/>
        <v>0</v>
      </c>
      <c r="N127" s="384">
        <v>0</v>
      </c>
      <c r="O127" s="384">
        <v>0</v>
      </c>
      <c r="P127" s="384">
        <v>0</v>
      </c>
      <c r="Q127" s="384">
        <v>0</v>
      </c>
      <c r="R127" s="384">
        <v>0</v>
      </c>
      <c r="S127" s="385">
        <f t="shared" si="27"/>
        <v>0</v>
      </c>
      <c r="T127" s="384">
        <v>0</v>
      </c>
      <c r="U127" s="384">
        <v>0</v>
      </c>
      <c r="V127" s="384">
        <v>0</v>
      </c>
      <c r="W127" s="384">
        <v>0</v>
      </c>
      <c r="X127" s="384">
        <v>0</v>
      </c>
      <c r="Y127" s="385">
        <f t="shared" si="28"/>
        <v>0</v>
      </c>
      <c r="Z127" s="384">
        <v>0</v>
      </c>
      <c r="AA127" s="384">
        <v>0</v>
      </c>
      <c r="AB127" s="384">
        <v>0</v>
      </c>
      <c r="AC127" s="384">
        <v>0</v>
      </c>
      <c r="AD127" s="384">
        <v>0</v>
      </c>
      <c r="AE127" s="385">
        <f t="shared" si="29"/>
        <v>0</v>
      </c>
      <c r="AF127" s="384">
        <v>0</v>
      </c>
      <c r="AG127" s="384">
        <v>0</v>
      </c>
      <c r="AH127" s="384">
        <v>0</v>
      </c>
      <c r="AI127" s="384">
        <v>0</v>
      </c>
      <c r="AJ127" s="384">
        <v>0</v>
      </c>
      <c r="AK127" s="386">
        <f t="shared" si="30"/>
        <v>67438</v>
      </c>
      <c r="AL127" s="384">
        <f t="shared" si="31"/>
        <v>999</v>
      </c>
      <c r="AM127" s="384">
        <f t="shared" si="32"/>
        <v>16564</v>
      </c>
      <c r="AN127" s="384">
        <f t="shared" si="33"/>
        <v>111</v>
      </c>
      <c r="AO127" s="384">
        <f t="shared" si="34"/>
        <v>49604</v>
      </c>
      <c r="AP127" s="384">
        <f t="shared" si="35"/>
        <v>160</v>
      </c>
      <c r="AQ127" s="387">
        <f t="shared" si="36"/>
        <v>16859</v>
      </c>
      <c r="AR127" s="384">
        <v>250</v>
      </c>
      <c r="AS127" s="384">
        <v>4141</v>
      </c>
      <c r="AT127" s="384">
        <v>30</v>
      </c>
      <c r="AU127" s="384">
        <v>12398</v>
      </c>
      <c r="AV127" s="384">
        <v>40</v>
      </c>
      <c r="AW127" s="387">
        <f t="shared" si="37"/>
        <v>16858</v>
      </c>
      <c r="AX127" s="384">
        <v>249</v>
      </c>
      <c r="AY127" s="384">
        <v>4141</v>
      </c>
      <c r="AZ127" s="384">
        <v>27</v>
      </c>
      <c r="BA127" s="384">
        <v>12401</v>
      </c>
      <c r="BB127" s="384">
        <v>40</v>
      </c>
      <c r="BC127" s="387">
        <f t="shared" si="38"/>
        <v>16859</v>
      </c>
      <c r="BD127" s="384">
        <v>250</v>
      </c>
      <c r="BE127" s="384">
        <v>4141</v>
      </c>
      <c r="BF127" s="384">
        <v>27</v>
      </c>
      <c r="BG127" s="384">
        <v>12401</v>
      </c>
      <c r="BH127" s="384">
        <v>40</v>
      </c>
      <c r="BI127" s="387">
        <f t="shared" si="39"/>
        <v>16862</v>
      </c>
      <c r="BJ127" s="384">
        <v>250</v>
      </c>
      <c r="BK127" s="384">
        <v>4141</v>
      </c>
      <c r="BL127" s="384">
        <v>27</v>
      </c>
      <c r="BM127" s="384">
        <v>12404</v>
      </c>
      <c r="BN127" s="384">
        <v>40</v>
      </c>
    </row>
    <row r="128" spans="1:67" ht="38.25" x14ac:dyDescent="0.25">
      <c r="A128" s="151" t="s">
        <v>30</v>
      </c>
      <c r="B128" s="137">
        <v>503619</v>
      </c>
      <c r="C128" s="48">
        <v>362201</v>
      </c>
      <c r="D128" s="71" t="s">
        <v>320</v>
      </c>
      <c r="F128" s="50" t="s">
        <v>272</v>
      </c>
      <c r="G128" s="383">
        <f t="shared" si="20"/>
        <v>0</v>
      </c>
      <c r="H128" s="384">
        <f t="shared" si="21"/>
        <v>0</v>
      </c>
      <c r="I128" s="384">
        <f t="shared" si="22"/>
        <v>0</v>
      </c>
      <c r="J128" s="384">
        <f t="shared" si="23"/>
        <v>0</v>
      </c>
      <c r="K128" s="384">
        <f t="shared" si="24"/>
        <v>0</v>
      </c>
      <c r="L128" s="384">
        <f t="shared" si="25"/>
        <v>0</v>
      </c>
      <c r="M128" s="385">
        <f t="shared" si="26"/>
        <v>0</v>
      </c>
      <c r="N128" s="384">
        <v>0</v>
      </c>
      <c r="O128" s="384">
        <v>0</v>
      </c>
      <c r="P128" s="384">
        <v>0</v>
      </c>
      <c r="Q128" s="384">
        <v>0</v>
      </c>
      <c r="R128" s="384">
        <v>0</v>
      </c>
      <c r="S128" s="385">
        <f t="shared" si="27"/>
        <v>0</v>
      </c>
      <c r="T128" s="384">
        <v>0</v>
      </c>
      <c r="U128" s="384">
        <v>0</v>
      </c>
      <c r="V128" s="384">
        <v>0</v>
      </c>
      <c r="W128" s="384">
        <v>0</v>
      </c>
      <c r="X128" s="384">
        <v>0</v>
      </c>
      <c r="Y128" s="385">
        <f t="shared" si="28"/>
        <v>0</v>
      </c>
      <c r="Z128" s="384">
        <v>0</v>
      </c>
      <c r="AA128" s="384">
        <v>0</v>
      </c>
      <c r="AB128" s="384">
        <v>0</v>
      </c>
      <c r="AC128" s="384">
        <v>0</v>
      </c>
      <c r="AD128" s="384">
        <v>0</v>
      </c>
      <c r="AE128" s="385">
        <f t="shared" si="29"/>
        <v>0</v>
      </c>
      <c r="AF128" s="384">
        <v>0</v>
      </c>
      <c r="AG128" s="384">
        <v>0</v>
      </c>
      <c r="AH128" s="384">
        <v>0</v>
      </c>
      <c r="AI128" s="384">
        <v>0</v>
      </c>
      <c r="AJ128" s="384">
        <v>0</v>
      </c>
      <c r="AK128" s="386">
        <f t="shared" si="30"/>
        <v>8526</v>
      </c>
      <c r="AL128" s="384">
        <f t="shared" si="31"/>
        <v>158</v>
      </c>
      <c r="AM128" s="384">
        <f t="shared" si="32"/>
        <v>1921</v>
      </c>
      <c r="AN128" s="384">
        <f t="shared" si="33"/>
        <v>0</v>
      </c>
      <c r="AO128" s="384">
        <f t="shared" si="34"/>
        <v>6419</v>
      </c>
      <c r="AP128" s="384">
        <f t="shared" si="35"/>
        <v>28</v>
      </c>
      <c r="AQ128" s="387">
        <f t="shared" si="36"/>
        <v>2131</v>
      </c>
      <c r="AR128" s="384">
        <v>39</v>
      </c>
      <c r="AS128" s="384">
        <v>481</v>
      </c>
      <c r="AT128" s="384">
        <v>0</v>
      </c>
      <c r="AU128" s="384">
        <v>1604</v>
      </c>
      <c r="AV128" s="384">
        <v>7</v>
      </c>
      <c r="AW128" s="387">
        <f t="shared" si="37"/>
        <v>2132</v>
      </c>
      <c r="AX128" s="384">
        <v>40</v>
      </c>
      <c r="AY128" s="384">
        <v>480</v>
      </c>
      <c r="AZ128" s="384">
        <v>0</v>
      </c>
      <c r="BA128" s="384">
        <v>1605</v>
      </c>
      <c r="BB128" s="384">
        <v>7</v>
      </c>
      <c r="BC128" s="387">
        <f t="shared" si="38"/>
        <v>2131</v>
      </c>
      <c r="BD128" s="384">
        <v>39</v>
      </c>
      <c r="BE128" s="384">
        <v>481</v>
      </c>
      <c r="BF128" s="384">
        <v>0</v>
      </c>
      <c r="BG128" s="384">
        <v>1604</v>
      </c>
      <c r="BH128" s="384">
        <v>7</v>
      </c>
      <c r="BI128" s="387">
        <f t="shared" si="39"/>
        <v>2132</v>
      </c>
      <c r="BJ128" s="384">
        <v>40</v>
      </c>
      <c r="BK128" s="384">
        <v>479</v>
      </c>
      <c r="BL128" s="384">
        <v>0</v>
      </c>
      <c r="BM128" s="384">
        <v>1606</v>
      </c>
      <c r="BN128" s="384">
        <v>7</v>
      </c>
    </row>
    <row r="129" spans="1:67" ht="38.25" x14ac:dyDescent="0.25">
      <c r="A129" s="152" t="s">
        <v>23</v>
      </c>
      <c r="B129" s="16">
        <v>503630</v>
      </c>
      <c r="C129" s="48">
        <v>363001</v>
      </c>
      <c r="D129" s="71" t="s">
        <v>98</v>
      </c>
      <c r="E129" s="153">
        <v>3</v>
      </c>
      <c r="F129" s="50" t="s">
        <v>272</v>
      </c>
      <c r="G129" s="383">
        <f t="shared" si="20"/>
        <v>1118300</v>
      </c>
      <c r="H129" s="384">
        <f t="shared" si="21"/>
        <v>38503</v>
      </c>
      <c r="I129" s="384">
        <f t="shared" si="22"/>
        <v>330035</v>
      </c>
      <c r="J129" s="384">
        <f t="shared" si="23"/>
        <v>5500</v>
      </c>
      <c r="K129" s="384">
        <f t="shared" si="24"/>
        <v>738762</v>
      </c>
      <c r="L129" s="384">
        <f t="shared" si="25"/>
        <v>5500</v>
      </c>
      <c r="M129" s="385">
        <f t="shared" si="26"/>
        <v>279575</v>
      </c>
      <c r="N129" s="384">
        <v>9625</v>
      </c>
      <c r="O129" s="384">
        <v>82509</v>
      </c>
      <c r="P129" s="384">
        <v>1375</v>
      </c>
      <c r="Q129" s="384">
        <v>184691</v>
      </c>
      <c r="R129" s="384">
        <v>1375</v>
      </c>
      <c r="S129" s="385">
        <f t="shared" si="27"/>
        <v>279574</v>
      </c>
      <c r="T129" s="384">
        <v>9626</v>
      </c>
      <c r="U129" s="384">
        <v>82509</v>
      </c>
      <c r="V129" s="384">
        <v>1375</v>
      </c>
      <c r="W129" s="384">
        <v>184689</v>
      </c>
      <c r="X129" s="384">
        <v>1375</v>
      </c>
      <c r="Y129" s="385">
        <f t="shared" si="28"/>
        <v>279575</v>
      </c>
      <c r="Z129" s="384">
        <v>9626</v>
      </c>
      <c r="AA129" s="384">
        <v>82508</v>
      </c>
      <c r="AB129" s="384">
        <v>1375</v>
      </c>
      <c r="AC129" s="384">
        <v>184691</v>
      </c>
      <c r="AD129" s="384">
        <v>1375</v>
      </c>
      <c r="AE129" s="385">
        <f t="shared" si="29"/>
        <v>279576</v>
      </c>
      <c r="AF129" s="384">
        <v>9626</v>
      </c>
      <c r="AG129" s="384">
        <v>82509</v>
      </c>
      <c r="AH129" s="384">
        <v>1375</v>
      </c>
      <c r="AI129" s="384">
        <v>184691</v>
      </c>
      <c r="AJ129" s="384">
        <v>1375</v>
      </c>
      <c r="AK129" s="386">
        <f t="shared" si="30"/>
        <v>994732</v>
      </c>
      <c r="AL129" s="384">
        <f t="shared" si="31"/>
        <v>34248</v>
      </c>
      <c r="AM129" s="384">
        <f t="shared" si="32"/>
        <v>293567</v>
      </c>
      <c r="AN129" s="384">
        <f t="shared" si="33"/>
        <v>4892</v>
      </c>
      <c r="AO129" s="384">
        <f t="shared" si="34"/>
        <v>657133</v>
      </c>
      <c r="AP129" s="384">
        <f t="shared" si="35"/>
        <v>4892</v>
      </c>
      <c r="AQ129" s="387">
        <f t="shared" si="36"/>
        <v>248681</v>
      </c>
      <c r="AR129" s="384">
        <v>8562</v>
      </c>
      <c r="AS129" s="384">
        <v>73391</v>
      </c>
      <c r="AT129" s="384">
        <v>1223</v>
      </c>
      <c r="AU129" s="384">
        <v>164282</v>
      </c>
      <c r="AV129" s="384">
        <v>1223</v>
      </c>
      <c r="AW129" s="387">
        <f t="shared" si="37"/>
        <v>248686</v>
      </c>
      <c r="AX129" s="384">
        <v>8562</v>
      </c>
      <c r="AY129" s="384">
        <v>73392</v>
      </c>
      <c r="AZ129" s="384">
        <v>1223</v>
      </c>
      <c r="BA129" s="384">
        <v>164286</v>
      </c>
      <c r="BB129" s="384">
        <v>1223</v>
      </c>
      <c r="BC129" s="387">
        <f t="shared" si="38"/>
        <v>248681</v>
      </c>
      <c r="BD129" s="384">
        <v>8562</v>
      </c>
      <c r="BE129" s="384">
        <v>73391</v>
      </c>
      <c r="BF129" s="384">
        <v>1223</v>
      </c>
      <c r="BG129" s="384">
        <v>164282</v>
      </c>
      <c r="BH129" s="384">
        <v>1223</v>
      </c>
      <c r="BI129" s="387">
        <f t="shared" si="39"/>
        <v>248684</v>
      </c>
      <c r="BJ129" s="384">
        <v>8562</v>
      </c>
      <c r="BK129" s="384">
        <v>73393</v>
      </c>
      <c r="BL129" s="384">
        <v>1223</v>
      </c>
      <c r="BM129" s="384">
        <v>164283</v>
      </c>
      <c r="BN129" s="384">
        <v>1223</v>
      </c>
      <c r="BO129" s="150"/>
    </row>
    <row r="130" spans="1:67" ht="38.25" x14ac:dyDescent="0.25">
      <c r="A130" s="152" t="s">
        <v>23</v>
      </c>
      <c r="B130" s="16">
        <v>503701</v>
      </c>
      <c r="C130" s="48">
        <v>370101</v>
      </c>
      <c r="D130" s="71" t="s">
        <v>99</v>
      </c>
      <c r="E130" s="153">
        <v>3</v>
      </c>
      <c r="F130" s="50" t="s">
        <v>272</v>
      </c>
      <c r="G130" s="383">
        <f t="shared" si="20"/>
        <v>604401</v>
      </c>
      <c r="H130" s="384">
        <f t="shared" si="21"/>
        <v>13259</v>
      </c>
      <c r="I130" s="384">
        <f t="shared" si="22"/>
        <v>84363</v>
      </c>
      <c r="J130" s="384">
        <f t="shared" si="23"/>
        <v>496</v>
      </c>
      <c r="K130" s="384">
        <f t="shared" si="24"/>
        <v>505727</v>
      </c>
      <c r="L130" s="384">
        <f t="shared" si="25"/>
        <v>556</v>
      </c>
      <c r="M130" s="385">
        <f t="shared" si="26"/>
        <v>151100</v>
      </c>
      <c r="N130" s="384">
        <v>3314</v>
      </c>
      <c r="O130" s="384">
        <v>21091</v>
      </c>
      <c r="P130" s="384">
        <v>124</v>
      </c>
      <c r="Q130" s="384">
        <v>126432</v>
      </c>
      <c r="R130" s="384">
        <v>139</v>
      </c>
      <c r="S130" s="385">
        <f t="shared" si="27"/>
        <v>151100</v>
      </c>
      <c r="T130" s="384">
        <v>3315</v>
      </c>
      <c r="U130" s="384">
        <v>21091</v>
      </c>
      <c r="V130" s="384">
        <v>124</v>
      </c>
      <c r="W130" s="384">
        <v>126431</v>
      </c>
      <c r="X130" s="384">
        <v>139</v>
      </c>
      <c r="Y130" s="385">
        <f t="shared" si="28"/>
        <v>151100</v>
      </c>
      <c r="Z130" s="384">
        <v>3315</v>
      </c>
      <c r="AA130" s="384">
        <v>21090</v>
      </c>
      <c r="AB130" s="384">
        <v>124</v>
      </c>
      <c r="AC130" s="384">
        <v>126432</v>
      </c>
      <c r="AD130" s="384">
        <v>139</v>
      </c>
      <c r="AE130" s="385">
        <f t="shared" si="29"/>
        <v>151101</v>
      </c>
      <c r="AF130" s="384">
        <v>3315</v>
      </c>
      <c r="AG130" s="384">
        <v>21091</v>
      </c>
      <c r="AH130" s="384">
        <v>124</v>
      </c>
      <c r="AI130" s="384">
        <v>126432</v>
      </c>
      <c r="AJ130" s="384">
        <v>139</v>
      </c>
      <c r="AK130" s="386">
        <f t="shared" si="30"/>
        <v>489282</v>
      </c>
      <c r="AL130" s="384">
        <f t="shared" si="31"/>
        <v>10736</v>
      </c>
      <c r="AM130" s="384">
        <f t="shared" si="32"/>
        <v>68294</v>
      </c>
      <c r="AN130" s="384">
        <f t="shared" si="33"/>
        <v>400</v>
      </c>
      <c r="AO130" s="384">
        <f t="shared" si="34"/>
        <v>409400</v>
      </c>
      <c r="AP130" s="384">
        <f t="shared" si="35"/>
        <v>452</v>
      </c>
      <c r="AQ130" s="387">
        <f t="shared" si="36"/>
        <v>122319</v>
      </c>
      <c r="AR130" s="384">
        <v>2684</v>
      </c>
      <c r="AS130" s="384">
        <v>17073</v>
      </c>
      <c r="AT130" s="384">
        <v>100</v>
      </c>
      <c r="AU130" s="384">
        <v>102349</v>
      </c>
      <c r="AV130" s="384">
        <v>113</v>
      </c>
      <c r="AW130" s="387">
        <f t="shared" si="37"/>
        <v>122323</v>
      </c>
      <c r="AX130" s="384">
        <v>2684</v>
      </c>
      <c r="AY130" s="384">
        <v>17074</v>
      </c>
      <c r="AZ130" s="384">
        <v>100</v>
      </c>
      <c r="BA130" s="384">
        <v>102352</v>
      </c>
      <c r="BB130" s="384">
        <v>113</v>
      </c>
      <c r="BC130" s="387">
        <f t="shared" si="38"/>
        <v>122319</v>
      </c>
      <c r="BD130" s="384">
        <v>2684</v>
      </c>
      <c r="BE130" s="384">
        <v>17073</v>
      </c>
      <c r="BF130" s="384">
        <v>100</v>
      </c>
      <c r="BG130" s="384">
        <v>102349</v>
      </c>
      <c r="BH130" s="384">
        <v>113</v>
      </c>
      <c r="BI130" s="387">
        <f t="shared" si="39"/>
        <v>122321</v>
      </c>
      <c r="BJ130" s="384">
        <v>2684</v>
      </c>
      <c r="BK130" s="384">
        <v>17074</v>
      </c>
      <c r="BL130" s="384">
        <v>100</v>
      </c>
      <c r="BM130" s="384">
        <v>102350</v>
      </c>
      <c r="BN130" s="384">
        <v>113</v>
      </c>
      <c r="BO130" s="150"/>
    </row>
    <row r="131" spans="1:67" ht="38.25" x14ac:dyDescent="0.25">
      <c r="A131" s="151" t="s">
        <v>23</v>
      </c>
      <c r="B131" s="137">
        <v>503708</v>
      </c>
      <c r="C131" s="48">
        <v>371001</v>
      </c>
      <c r="D131" s="71" t="s">
        <v>321</v>
      </c>
      <c r="F131" s="50" t="s">
        <v>272</v>
      </c>
      <c r="G131" s="383">
        <f t="shared" si="20"/>
        <v>0</v>
      </c>
      <c r="H131" s="384">
        <f t="shared" si="21"/>
        <v>0</v>
      </c>
      <c r="I131" s="384">
        <f t="shared" si="22"/>
        <v>0</v>
      </c>
      <c r="J131" s="384">
        <f t="shared" si="23"/>
        <v>0</v>
      </c>
      <c r="K131" s="384">
        <f t="shared" si="24"/>
        <v>0</v>
      </c>
      <c r="L131" s="384">
        <f t="shared" si="25"/>
        <v>0</v>
      </c>
      <c r="M131" s="385">
        <f t="shared" si="26"/>
        <v>0</v>
      </c>
      <c r="N131" s="384">
        <v>0</v>
      </c>
      <c r="O131" s="384">
        <v>0</v>
      </c>
      <c r="P131" s="384">
        <v>0</v>
      </c>
      <c r="Q131" s="384">
        <v>0</v>
      </c>
      <c r="R131" s="384">
        <v>0</v>
      </c>
      <c r="S131" s="385">
        <f t="shared" si="27"/>
        <v>0</v>
      </c>
      <c r="T131" s="384">
        <v>0</v>
      </c>
      <c r="U131" s="384">
        <v>0</v>
      </c>
      <c r="V131" s="384">
        <v>0</v>
      </c>
      <c r="W131" s="384">
        <v>0</v>
      </c>
      <c r="X131" s="384">
        <v>0</v>
      </c>
      <c r="Y131" s="385">
        <f t="shared" si="28"/>
        <v>0</v>
      </c>
      <c r="Z131" s="384">
        <v>0</v>
      </c>
      <c r="AA131" s="384">
        <v>0</v>
      </c>
      <c r="AB131" s="384">
        <v>0</v>
      </c>
      <c r="AC131" s="384">
        <v>0</v>
      </c>
      <c r="AD131" s="384">
        <v>0</v>
      </c>
      <c r="AE131" s="385">
        <f t="shared" si="29"/>
        <v>0</v>
      </c>
      <c r="AF131" s="384">
        <v>0</v>
      </c>
      <c r="AG131" s="384">
        <v>0</v>
      </c>
      <c r="AH131" s="384">
        <v>0</v>
      </c>
      <c r="AI131" s="384">
        <v>0</v>
      </c>
      <c r="AJ131" s="384">
        <v>0</v>
      </c>
      <c r="AK131" s="386">
        <f t="shared" si="30"/>
        <v>54936</v>
      </c>
      <c r="AL131" s="384">
        <f t="shared" si="31"/>
        <v>1128</v>
      </c>
      <c r="AM131" s="384">
        <f t="shared" si="32"/>
        <v>540</v>
      </c>
      <c r="AN131" s="384">
        <f t="shared" si="33"/>
        <v>0</v>
      </c>
      <c r="AO131" s="384">
        <f t="shared" si="34"/>
        <v>53216</v>
      </c>
      <c r="AP131" s="384">
        <f t="shared" si="35"/>
        <v>52</v>
      </c>
      <c r="AQ131" s="387">
        <f t="shared" si="36"/>
        <v>13736</v>
      </c>
      <c r="AR131" s="384">
        <v>282</v>
      </c>
      <c r="AS131" s="384">
        <v>135</v>
      </c>
      <c r="AT131" s="384">
        <v>0</v>
      </c>
      <c r="AU131" s="384">
        <v>13306</v>
      </c>
      <c r="AV131" s="384">
        <v>13</v>
      </c>
      <c r="AW131" s="387">
        <f t="shared" si="37"/>
        <v>13732</v>
      </c>
      <c r="AX131" s="384">
        <v>282</v>
      </c>
      <c r="AY131" s="384">
        <v>135</v>
      </c>
      <c r="AZ131" s="384">
        <v>0</v>
      </c>
      <c r="BA131" s="384">
        <v>13302</v>
      </c>
      <c r="BB131" s="384">
        <v>13</v>
      </c>
      <c r="BC131" s="387">
        <f t="shared" si="38"/>
        <v>13736</v>
      </c>
      <c r="BD131" s="384">
        <v>282</v>
      </c>
      <c r="BE131" s="384">
        <v>135</v>
      </c>
      <c r="BF131" s="384">
        <v>0</v>
      </c>
      <c r="BG131" s="384">
        <v>13306</v>
      </c>
      <c r="BH131" s="384">
        <v>13</v>
      </c>
      <c r="BI131" s="387">
        <f t="shared" si="39"/>
        <v>13732</v>
      </c>
      <c r="BJ131" s="384">
        <v>282</v>
      </c>
      <c r="BK131" s="384">
        <v>135</v>
      </c>
      <c r="BL131" s="384">
        <v>0</v>
      </c>
      <c r="BM131" s="384">
        <v>13302</v>
      </c>
      <c r="BN131" s="384">
        <v>13</v>
      </c>
    </row>
    <row r="132" spans="1:67" ht="38.25" x14ac:dyDescent="0.25">
      <c r="A132" s="151" t="s">
        <v>30</v>
      </c>
      <c r="B132" s="137">
        <v>503802</v>
      </c>
      <c r="C132" s="48">
        <v>380401</v>
      </c>
      <c r="D132" s="71" t="s">
        <v>194</v>
      </c>
      <c r="F132" s="50" t="s">
        <v>272</v>
      </c>
      <c r="G132" s="383">
        <f t="shared" ref="G132:G195" si="40">SUM(H132:L132)</f>
        <v>0</v>
      </c>
      <c r="H132" s="384">
        <f t="shared" ref="H132:H195" si="41">N132+T132+Z132+AF132</f>
        <v>0</v>
      </c>
      <c r="I132" s="384">
        <f t="shared" ref="I132:I195" si="42">O132+U132+AA132+AG132</f>
        <v>0</v>
      </c>
      <c r="J132" s="384">
        <f t="shared" ref="J132:J195" si="43">P132+V132+AB132+AH132</f>
        <v>0</v>
      </c>
      <c r="K132" s="384">
        <f t="shared" ref="K132:K195" si="44">Q132+W132+AC132+AI132</f>
        <v>0</v>
      </c>
      <c r="L132" s="384">
        <f t="shared" ref="L132:L195" si="45">R132+X132+AD132+AJ132</f>
        <v>0</v>
      </c>
      <c r="M132" s="385">
        <f t="shared" ref="M132:M195" si="46">SUM(N132:R132)</f>
        <v>0</v>
      </c>
      <c r="N132" s="384">
        <v>0</v>
      </c>
      <c r="O132" s="384">
        <v>0</v>
      </c>
      <c r="P132" s="384">
        <v>0</v>
      </c>
      <c r="Q132" s="384">
        <v>0</v>
      </c>
      <c r="R132" s="384">
        <v>0</v>
      </c>
      <c r="S132" s="385">
        <f t="shared" ref="S132:S195" si="47">SUM(T132:X132)</f>
        <v>0</v>
      </c>
      <c r="T132" s="384">
        <v>0</v>
      </c>
      <c r="U132" s="384">
        <v>0</v>
      </c>
      <c r="V132" s="384">
        <v>0</v>
      </c>
      <c r="W132" s="384">
        <v>0</v>
      </c>
      <c r="X132" s="384">
        <v>0</v>
      </c>
      <c r="Y132" s="385">
        <f t="shared" ref="Y132:Y195" si="48">SUM(Z132:AD132)</f>
        <v>0</v>
      </c>
      <c r="Z132" s="384">
        <v>0</v>
      </c>
      <c r="AA132" s="384">
        <v>0</v>
      </c>
      <c r="AB132" s="384">
        <v>0</v>
      </c>
      <c r="AC132" s="384">
        <v>0</v>
      </c>
      <c r="AD132" s="384">
        <v>0</v>
      </c>
      <c r="AE132" s="385">
        <f t="shared" ref="AE132:AE195" si="49">SUM(AF132:AJ132)</f>
        <v>0</v>
      </c>
      <c r="AF132" s="384">
        <v>0</v>
      </c>
      <c r="AG132" s="384">
        <v>0</v>
      </c>
      <c r="AH132" s="384">
        <v>0</v>
      </c>
      <c r="AI132" s="384">
        <v>0</v>
      </c>
      <c r="AJ132" s="384">
        <v>0</v>
      </c>
      <c r="AK132" s="386">
        <f t="shared" ref="AK132:AK195" si="50">SUM(AL132:AP132)</f>
        <v>34064</v>
      </c>
      <c r="AL132" s="384">
        <f t="shared" ref="AL132:AL195" si="51">AR132+AX132+BD132+BJ132</f>
        <v>22529</v>
      </c>
      <c r="AM132" s="384">
        <f t="shared" ref="AM132:AM195" si="52">AS132+AY132+BE132+BK132</f>
        <v>4475</v>
      </c>
      <c r="AN132" s="384">
        <f t="shared" ref="AN132:AN195" si="53">AT132+AZ132+BF132+BL132</f>
        <v>196</v>
      </c>
      <c r="AO132" s="384">
        <f t="shared" ref="AO132:AO195" si="54">AU132+BA132+BG132+BM132</f>
        <v>6784</v>
      </c>
      <c r="AP132" s="384">
        <f t="shared" ref="AP132:AP195" si="55">AV132+BB132+BH132+BN132</f>
        <v>80</v>
      </c>
      <c r="AQ132" s="387">
        <f t="shared" ref="AQ132:AQ195" si="56">SUM(AR132:AV132)</f>
        <v>8516</v>
      </c>
      <c r="AR132" s="384">
        <v>5632</v>
      </c>
      <c r="AS132" s="384">
        <v>1119</v>
      </c>
      <c r="AT132" s="384">
        <v>49</v>
      </c>
      <c r="AU132" s="384">
        <v>1696</v>
      </c>
      <c r="AV132" s="384">
        <v>20</v>
      </c>
      <c r="AW132" s="387">
        <f t="shared" ref="AW132:AW195" si="57">SUM(AX132:BB132)</f>
        <v>8517</v>
      </c>
      <c r="AX132" s="384">
        <v>5633</v>
      </c>
      <c r="AY132" s="384">
        <v>1119</v>
      </c>
      <c r="AZ132" s="384">
        <v>49</v>
      </c>
      <c r="BA132" s="384">
        <v>1696</v>
      </c>
      <c r="BB132" s="384">
        <v>20</v>
      </c>
      <c r="BC132" s="387">
        <f t="shared" ref="BC132:BC195" si="58">SUM(BD132:BH132)</f>
        <v>8516</v>
      </c>
      <c r="BD132" s="384">
        <v>5632</v>
      </c>
      <c r="BE132" s="384">
        <v>1119</v>
      </c>
      <c r="BF132" s="384">
        <v>49</v>
      </c>
      <c r="BG132" s="384">
        <v>1696</v>
      </c>
      <c r="BH132" s="384">
        <v>20</v>
      </c>
      <c r="BI132" s="387">
        <f t="shared" ref="BI132:BI195" si="59">SUM(BJ132:BN132)</f>
        <v>8515</v>
      </c>
      <c r="BJ132" s="384">
        <v>5632</v>
      </c>
      <c r="BK132" s="384">
        <v>1118</v>
      </c>
      <c r="BL132" s="384">
        <v>49</v>
      </c>
      <c r="BM132" s="384">
        <v>1696</v>
      </c>
      <c r="BN132" s="384">
        <v>20</v>
      </c>
    </row>
    <row r="133" spans="1:67" ht="38.25" x14ac:dyDescent="0.25">
      <c r="A133" s="151" t="s">
        <v>30</v>
      </c>
      <c r="B133" s="137">
        <v>503803</v>
      </c>
      <c r="C133" s="48">
        <v>380501</v>
      </c>
      <c r="D133" s="71" t="s">
        <v>195</v>
      </c>
      <c r="F133" s="50" t="s">
        <v>272</v>
      </c>
      <c r="G133" s="383">
        <f t="shared" si="40"/>
        <v>0</v>
      </c>
      <c r="H133" s="384">
        <f t="shared" si="41"/>
        <v>0</v>
      </c>
      <c r="I133" s="384">
        <f t="shared" si="42"/>
        <v>0</v>
      </c>
      <c r="J133" s="384">
        <f t="shared" si="43"/>
        <v>0</v>
      </c>
      <c r="K133" s="384">
        <f t="shared" si="44"/>
        <v>0</v>
      </c>
      <c r="L133" s="384">
        <f t="shared" si="45"/>
        <v>0</v>
      </c>
      <c r="M133" s="385">
        <f t="shared" si="46"/>
        <v>0</v>
      </c>
      <c r="N133" s="384">
        <v>0</v>
      </c>
      <c r="O133" s="384">
        <v>0</v>
      </c>
      <c r="P133" s="384">
        <v>0</v>
      </c>
      <c r="Q133" s="384">
        <v>0</v>
      </c>
      <c r="R133" s="384">
        <v>0</v>
      </c>
      <c r="S133" s="385">
        <f t="shared" si="47"/>
        <v>0</v>
      </c>
      <c r="T133" s="384">
        <v>0</v>
      </c>
      <c r="U133" s="384">
        <v>0</v>
      </c>
      <c r="V133" s="384">
        <v>0</v>
      </c>
      <c r="W133" s="384">
        <v>0</v>
      </c>
      <c r="X133" s="384">
        <v>0</v>
      </c>
      <c r="Y133" s="385">
        <f t="shared" si="48"/>
        <v>0</v>
      </c>
      <c r="Z133" s="384">
        <v>0</v>
      </c>
      <c r="AA133" s="384">
        <v>0</v>
      </c>
      <c r="AB133" s="384">
        <v>0</v>
      </c>
      <c r="AC133" s="384">
        <v>0</v>
      </c>
      <c r="AD133" s="384">
        <v>0</v>
      </c>
      <c r="AE133" s="385">
        <f t="shared" si="49"/>
        <v>0</v>
      </c>
      <c r="AF133" s="384">
        <v>0</v>
      </c>
      <c r="AG133" s="384">
        <v>0</v>
      </c>
      <c r="AH133" s="384">
        <v>0</v>
      </c>
      <c r="AI133" s="384">
        <v>0</v>
      </c>
      <c r="AJ133" s="384">
        <v>0</v>
      </c>
      <c r="AK133" s="386">
        <f t="shared" si="50"/>
        <v>28582</v>
      </c>
      <c r="AL133" s="384">
        <f t="shared" si="51"/>
        <v>20870</v>
      </c>
      <c r="AM133" s="384">
        <f t="shared" si="52"/>
        <v>2673</v>
      </c>
      <c r="AN133" s="384">
        <f t="shared" si="53"/>
        <v>288</v>
      </c>
      <c r="AO133" s="384">
        <f t="shared" si="54"/>
        <v>4675</v>
      </c>
      <c r="AP133" s="384">
        <f t="shared" si="55"/>
        <v>76</v>
      </c>
      <c r="AQ133" s="387">
        <f t="shared" si="56"/>
        <v>7146</v>
      </c>
      <c r="AR133" s="384">
        <v>5218</v>
      </c>
      <c r="AS133" s="384">
        <v>668</v>
      </c>
      <c r="AT133" s="384">
        <v>72</v>
      </c>
      <c r="AU133" s="384">
        <v>1169</v>
      </c>
      <c r="AV133" s="384">
        <v>19</v>
      </c>
      <c r="AW133" s="387">
        <f t="shared" si="57"/>
        <v>7147</v>
      </c>
      <c r="AX133" s="384">
        <v>5218</v>
      </c>
      <c r="AY133" s="384">
        <v>669</v>
      </c>
      <c r="AZ133" s="384">
        <v>72</v>
      </c>
      <c r="BA133" s="384">
        <v>1169</v>
      </c>
      <c r="BB133" s="384">
        <v>19</v>
      </c>
      <c r="BC133" s="387">
        <f t="shared" si="58"/>
        <v>7146</v>
      </c>
      <c r="BD133" s="384">
        <v>5218</v>
      </c>
      <c r="BE133" s="384">
        <v>668</v>
      </c>
      <c r="BF133" s="384">
        <v>72</v>
      </c>
      <c r="BG133" s="384">
        <v>1169</v>
      </c>
      <c r="BH133" s="384">
        <v>19</v>
      </c>
      <c r="BI133" s="387">
        <f t="shared" si="59"/>
        <v>7143</v>
      </c>
      <c r="BJ133" s="384">
        <v>5216</v>
      </c>
      <c r="BK133" s="384">
        <v>668</v>
      </c>
      <c r="BL133" s="384">
        <v>72</v>
      </c>
      <c r="BM133" s="384">
        <v>1168</v>
      </c>
      <c r="BN133" s="384">
        <v>19</v>
      </c>
    </row>
    <row r="134" spans="1:67" ht="38.25" x14ac:dyDescent="0.25">
      <c r="A134" s="151" t="s">
        <v>30</v>
      </c>
      <c r="B134" s="137">
        <v>503809</v>
      </c>
      <c r="C134" s="48">
        <v>380901</v>
      </c>
      <c r="D134" s="71" t="s">
        <v>196</v>
      </c>
      <c r="F134" s="50" t="s">
        <v>272</v>
      </c>
      <c r="G134" s="383">
        <f t="shared" si="40"/>
        <v>0</v>
      </c>
      <c r="H134" s="384">
        <f t="shared" si="41"/>
        <v>0</v>
      </c>
      <c r="I134" s="384">
        <f t="shared" si="42"/>
        <v>0</v>
      </c>
      <c r="J134" s="384">
        <f t="shared" si="43"/>
        <v>0</v>
      </c>
      <c r="K134" s="384">
        <f t="shared" si="44"/>
        <v>0</v>
      </c>
      <c r="L134" s="384">
        <f t="shared" si="45"/>
        <v>0</v>
      </c>
      <c r="M134" s="385">
        <f t="shared" si="46"/>
        <v>0</v>
      </c>
      <c r="N134" s="384">
        <v>0</v>
      </c>
      <c r="O134" s="384">
        <v>0</v>
      </c>
      <c r="P134" s="384">
        <v>0</v>
      </c>
      <c r="Q134" s="384">
        <v>0</v>
      </c>
      <c r="R134" s="384">
        <v>0</v>
      </c>
      <c r="S134" s="385">
        <f t="shared" si="47"/>
        <v>0</v>
      </c>
      <c r="T134" s="384">
        <v>0</v>
      </c>
      <c r="U134" s="384">
        <v>0</v>
      </c>
      <c r="V134" s="384">
        <v>0</v>
      </c>
      <c r="W134" s="384">
        <v>0</v>
      </c>
      <c r="X134" s="384">
        <v>0</v>
      </c>
      <c r="Y134" s="385">
        <f t="shared" si="48"/>
        <v>0</v>
      </c>
      <c r="Z134" s="384">
        <v>0</v>
      </c>
      <c r="AA134" s="384">
        <v>0</v>
      </c>
      <c r="AB134" s="384">
        <v>0</v>
      </c>
      <c r="AC134" s="384">
        <v>0</v>
      </c>
      <c r="AD134" s="384">
        <v>0</v>
      </c>
      <c r="AE134" s="385">
        <f t="shared" si="49"/>
        <v>0</v>
      </c>
      <c r="AF134" s="384">
        <v>0</v>
      </c>
      <c r="AG134" s="384">
        <v>0</v>
      </c>
      <c r="AH134" s="384">
        <v>0</v>
      </c>
      <c r="AI134" s="384">
        <v>0</v>
      </c>
      <c r="AJ134" s="384">
        <v>0</v>
      </c>
      <c r="AK134" s="386">
        <f t="shared" si="50"/>
        <v>204</v>
      </c>
      <c r="AL134" s="384">
        <f t="shared" si="51"/>
        <v>156</v>
      </c>
      <c r="AM134" s="384">
        <f t="shared" si="52"/>
        <v>28</v>
      </c>
      <c r="AN134" s="384">
        <f t="shared" si="53"/>
        <v>0</v>
      </c>
      <c r="AO134" s="384">
        <f t="shared" si="54"/>
        <v>20</v>
      </c>
      <c r="AP134" s="384">
        <f t="shared" si="55"/>
        <v>0</v>
      </c>
      <c r="AQ134" s="387">
        <f t="shared" si="56"/>
        <v>51</v>
      </c>
      <c r="AR134" s="384">
        <v>39</v>
      </c>
      <c r="AS134" s="384">
        <v>7</v>
      </c>
      <c r="AT134" s="384">
        <v>0</v>
      </c>
      <c r="AU134" s="384">
        <v>5</v>
      </c>
      <c r="AV134" s="384">
        <v>0</v>
      </c>
      <c r="AW134" s="387">
        <f t="shared" si="57"/>
        <v>51</v>
      </c>
      <c r="AX134" s="384">
        <v>39</v>
      </c>
      <c r="AY134" s="384">
        <v>7</v>
      </c>
      <c r="AZ134" s="384">
        <v>0</v>
      </c>
      <c r="BA134" s="384">
        <v>5</v>
      </c>
      <c r="BB134" s="384">
        <v>0</v>
      </c>
      <c r="BC134" s="387">
        <f t="shared" si="58"/>
        <v>51</v>
      </c>
      <c r="BD134" s="384">
        <v>39</v>
      </c>
      <c r="BE134" s="384">
        <v>7</v>
      </c>
      <c r="BF134" s="384">
        <v>0</v>
      </c>
      <c r="BG134" s="384">
        <v>5</v>
      </c>
      <c r="BH134" s="384">
        <v>0</v>
      </c>
      <c r="BI134" s="387">
        <f t="shared" si="59"/>
        <v>51</v>
      </c>
      <c r="BJ134" s="384">
        <v>39</v>
      </c>
      <c r="BK134" s="384">
        <v>7</v>
      </c>
      <c r="BL134" s="384">
        <v>0</v>
      </c>
      <c r="BM134" s="384">
        <v>5</v>
      </c>
      <c r="BN134" s="384">
        <v>0</v>
      </c>
    </row>
    <row r="135" spans="1:67" ht="38.25" x14ac:dyDescent="0.25">
      <c r="A135" s="151" t="s">
        <v>30</v>
      </c>
      <c r="B135" s="137">
        <v>503812</v>
      </c>
      <c r="C135" s="48">
        <v>381201</v>
      </c>
      <c r="D135" s="71" t="s">
        <v>198</v>
      </c>
      <c r="F135" s="50" t="s">
        <v>272</v>
      </c>
      <c r="G135" s="383">
        <f t="shared" si="40"/>
        <v>0</v>
      </c>
      <c r="H135" s="384">
        <f t="shared" si="41"/>
        <v>0</v>
      </c>
      <c r="I135" s="384">
        <f t="shared" si="42"/>
        <v>0</v>
      </c>
      <c r="J135" s="384">
        <f t="shared" si="43"/>
        <v>0</v>
      </c>
      <c r="K135" s="384">
        <f t="shared" si="44"/>
        <v>0</v>
      </c>
      <c r="L135" s="384">
        <f t="shared" si="45"/>
        <v>0</v>
      </c>
      <c r="M135" s="385">
        <f t="shared" si="46"/>
        <v>0</v>
      </c>
      <c r="N135" s="384">
        <v>0</v>
      </c>
      <c r="O135" s="384">
        <v>0</v>
      </c>
      <c r="P135" s="384">
        <v>0</v>
      </c>
      <c r="Q135" s="384">
        <v>0</v>
      </c>
      <c r="R135" s="384">
        <v>0</v>
      </c>
      <c r="S135" s="385">
        <f t="shared" si="47"/>
        <v>0</v>
      </c>
      <c r="T135" s="384">
        <v>0</v>
      </c>
      <c r="U135" s="384">
        <v>0</v>
      </c>
      <c r="V135" s="384">
        <v>0</v>
      </c>
      <c r="W135" s="384">
        <v>0</v>
      </c>
      <c r="X135" s="384">
        <v>0</v>
      </c>
      <c r="Y135" s="385">
        <f t="shared" si="48"/>
        <v>0</v>
      </c>
      <c r="Z135" s="384">
        <v>0</v>
      </c>
      <c r="AA135" s="384">
        <v>0</v>
      </c>
      <c r="AB135" s="384">
        <v>0</v>
      </c>
      <c r="AC135" s="384">
        <v>0</v>
      </c>
      <c r="AD135" s="384">
        <v>0</v>
      </c>
      <c r="AE135" s="385">
        <f t="shared" si="49"/>
        <v>0</v>
      </c>
      <c r="AF135" s="384">
        <v>0</v>
      </c>
      <c r="AG135" s="384">
        <v>0</v>
      </c>
      <c r="AH135" s="384">
        <v>0</v>
      </c>
      <c r="AI135" s="384">
        <v>0</v>
      </c>
      <c r="AJ135" s="384">
        <v>0</v>
      </c>
      <c r="AK135" s="386">
        <f t="shared" si="50"/>
        <v>30000</v>
      </c>
      <c r="AL135" s="384">
        <f t="shared" si="51"/>
        <v>8478</v>
      </c>
      <c r="AM135" s="384">
        <f t="shared" si="52"/>
        <v>8539</v>
      </c>
      <c r="AN135" s="384">
        <f t="shared" si="53"/>
        <v>2529</v>
      </c>
      <c r="AO135" s="384">
        <f t="shared" si="54"/>
        <v>8022</v>
      </c>
      <c r="AP135" s="384">
        <f t="shared" si="55"/>
        <v>2432</v>
      </c>
      <c r="AQ135" s="387">
        <f t="shared" si="56"/>
        <v>7499</v>
      </c>
      <c r="AR135" s="384">
        <v>3983</v>
      </c>
      <c r="AS135" s="384">
        <v>1771</v>
      </c>
      <c r="AT135" s="384">
        <v>257</v>
      </c>
      <c r="AU135" s="384">
        <v>1255</v>
      </c>
      <c r="AV135" s="384">
        <v>233</v>
      </c>
      <c r="AW135" s="387">
        <f t="shared" si="57"/>
        <v>7502</v>
      </c>
      <c r="AX135" s="384">
        <v>1499</v>
      </c>
      <c r="AY135" s="384">
        <v>2256</v>
      </c>
      <c r="AZ135" s="384">
        <v>758</v>
      </c>
      <c r="BA135" s="384">
        <v>2256</v>
      </c>
      <c r="BB135" s="384">
        <v>733</v>
      </c>
      <c r="BC135" s="387">
        <f t="shared" si="58"/>
        <v>7499</v>
      </c>
      <c r="BD135" s="384">
        <v>1498</v>
      </c>
      <c r="BE135" s="384">
        <v>2256</v>
      </c>
      <c r="BF135" s="384">
        <v>757</v>
      </c>
      <c r="BG135" s="384">
        <v>2255</v>
      </c>
      <c r="BH135" s="384">
        <v>733</v>
      </c>
      <c r="BI135" s="387">
        <f t="shared" si="59"/>
        <v>7500</v>
      </c>
      <c r="BJ135" s="384">
        <v>1498</v>
      </c>
      <c r="BK135" s="384">
        <v>2256</v>
      </c>
      <c r="BL135" s="384">
        <v>757</v>
      </c>
      <c r="BM135" s="384">
        <v>2256</v>
      </c>
      <c r="BN135" s="384">
        <v>733</v>
      </c>
    </row>
    <row r="136" spans="1:67" ht="38.25" x14ac:dyDescent="0.25">
      <c r="A136" s="151" t="s">
        <v>30</v>
      </c>
      <c r="B136" s="137">
        <v>503813</v>
      </c>
      <c r="C136" s="48">
        <v>381301</v>
      </c>
      <c r="D136" s="71" t="s">
        <v>322</v>
      </c>
      <c r="F136" s="50" t="s">
        <v>272</v>
      </c>
      <c r="G136" s="383">
        <f t="shared" si="40"/>
        <v>0</v>
      </c>
      <c r="H136" s="384">
        <f t="shared" si="41"/>
        <v>0</v>
      </c>
      <c r="I136" s="384">
        <f t="shared" si="42"/>
        <v>0</v>
      </c>
      <c r="J136" s="384">
        <f t="shared" si="43"/>
        <v>0</v>
      </c>
      <c r="K136" s="384">
        <f t="shared" si="44"/>
        <v>0</v>
      </c>
      <c r="L136" s="384">
        <f t="shared" si="45"/>
        <v>0</v>
      </c>
      <c r="M136" s="385">
        <f t="shared" si="46"/>
        <v>0</v>
      </c>
      <c r="N136" s="384">
        <v>0</v>
      </c>
      <c r="O136" s="384">
        <v>0</v>
      </c>
      <c r="P136" s="384">
        <v>0</v>
      </c>
      <c r="Q136" s="384">
        <v>0</v>
      </c>
      <c r="R136" s="384">
        <v>0</v>
      </c>
      <c r="S136" s="385">
        <f t="shared" si="47"/>
        <v>0</v>
      </c>
      <c r="T136" s="384">
        <v>0</v>
      </c>
      <c r="U136" s="384">
        <v>0</v>
      </c>
      <c r="V136" s="384">
        <v>0</v>
      </c>
      <c r="W136" s="384">
        <v>0</v>
      </c>
      <c r="X136" s="384">
        <v>0</v>
      </c>
      <c r="Y136" s="385">
        <f t="shared" si="48"/>
        <v>0</v>
      </c>
      <c r="Z136" s="384">
        <v>0</v>
      </c>
      <c r="AA136" s="384">
        <v>0</v>
      </c>
      <c r="AB136" s="384">
        <v>0</v>
      </c>
      <c r="AC136" s="384">
        <v>0</v>
      </c>
      <c r="AD136" s="384">
        <v>0</v>
      </c>
      <c r="AE136" s="385">
        <f t="shared" si="49"/>
        <v>0</v>
      </c>
      <c r="AF136" s="384">
        <v>0</v>
      </c>
      <c r="AG136" s="384">
        <v>0</v>
      </c>
      <c r="AH136" s="384">
        <v>0</v>
      </c>
      <c r="AI136" s="384">
        <v>0</v>
      </c>
      <c r="AJ136" s="384">
        <v>0</v>
      </c>
      <c r="AK136" s="386">
        <f t="shared" si="50"/>
        <v>242</v>
      </c>
      <c r="AL136" s="384">
        <f t="shared" si="51"/>
        <v>79</v>
      </c>
      <c r="AM136" s="384">
        <f t="shared" si="52"/>
        <v>43</v>
      </c>
      <c r="AN136" s="384">
        <f t="shared" si="53"/>
        <v>36</v>
      </c>
      <c r="AO136" s="384">
        <f t="shared" si="54"/>
        <v>48</v>
      </c>
      <c r="AP136" s="384">
        <f t="shared" si="55"/>
        <v>36</v>
      </c>
      <c r="AQ136" s="387">
        <f t="shared" si="56"/>
        <v>60</v>
      </c>
      <c r="AR136" s="384">
        <v>43</v>
      </c>
      <c r="AS136" s="384">
        <v>5</v>
      </c>
      <c r="AT136" s="384">
        <v>0</v>
      </c>
      <c r="AU136" s="384">
        <v>12</v>
      </c>
      <c r="AV136" s="384">
        <v>0</v>
      </c>
      <c r="AW136" s="387">
        <f t="shared" si="57"/>
        <v>61</v>
      </c>
      <c r="AX136" s="384">
        <v>12</v>
      </c>
      <c r="AY136" s="384">
        <v>13</v>
      </c>
      <c r="AZ136" s="384">
        <v>12</v>
      </c>
      <c r="BA136" s="384">
        <v>12</v>
      </c>
      <c r="BB136" s="384">
        <v>12</v>
      </c>
      <c r="BC136" s="387">
        <f t="shared" si="58"/>
        <v>60</v>
      </c>
      <c r="BD136" s="384">
        <v>12</v>
      </c>
      <c r="BE136" s="384">
        <v>12</v>
      </c>
      <c r="BF136" s="384">
        <v>12</v>
      </c>
      <c r="BG136" s="384">
        <v>12</v>
      </c>
      <c r="BH136" s="384">
        <v>12</v>
      </c>
      <c r="BI136" s="387">
        <f t="shared" si="59"/>
        <v>61</v>
      </c>
      <c r="BJ136" s="384">
        <v>12</v>
      </c>
      <c r="BK136" s="384">
        <v>13</v>
      </c>
      <c r="BL136" s="384">
        <v>12</v>
      </c>
      <c r="BM136" s="384">
        <v>12</v>
      </c>
      <c r="BN136" s="384">
        <v>12</v>
      </c>
    </row>
    <row r="137" spans="1:67" ht="38.25" x14ac:dyDescent="0.25">
      <c r="A137" s="152" t="s">
        <v>23</v>
      </c>
      <c r="B137" s="16">
        <v>503814</v>
      </c>
      <c r="C137" s="48">
        <v>381401</v>
      </c>
      <c r="D137" s="71" t="s">
        <v>100</v>
      </c>
      <c r="E137" s="153">
        <v>3</v>
      </c>
      <c r="F137" s="50" t="s">
        <v>272</v>
      </c>
      <c r="G137" s="383">
        <f t="shared" si="40"/>
        <v>1026031</v>
      </c>
      <c r="H137" s="384">
        <f t="shared" si="41"/>
        <v>683991</v>
      </c>
      <c r="I137" s="384">
        <f t="shared" si="42"/>
        <v>100591</v>
      </c>
      <c r="J137" s="384">
        <f t="shared" si="43"/>
        <v>5032</v>
      </c>
      <c r="K137" s="384">
        <f t="shared" si="44"/>
        <v>231385</v>
      </c>
      <c r="L137" s="384">
        <f t="shared" si="45"/>
        <v>5032</v>
      </c>
      <c r="M137" s="385">
        <f t="shared" si="46"/>
        <v>256510</v>
      </c>
      <c r="N137" s="384">
        <v>171003</v>
      </c>
      <c r="O137" s="384">
        <v>25146</v>
      </c>
      <c r="P137" s="384">
        <v>1258</v>
      </c>
      <c r="Q137" s="384">
        <v>57845</v>
      </c>
      <c r="R137" s="384">
        <v>1258</v>
      </c>
      <c r="S137" s="385">
        <f t="shared" si="47"/>
        <v>256508</v>
      </c>
      <c r="T137" s="384">
        <v>170996</v>
      </c>
      <c r="U137" s="384">
        <v>25146</v>
      </c>
      <c r="V137" s="384">
        <v>1258</v>
      </c>
      <c r="W137" s="384">
        <v>57850</v>
      </c>
      <c r="X137" s="384">
        <v>1258</v>
      </c>
      <c r="Y137" s="385">
        <f t="shared" si="48"/>
        <v>256510</v>
      </c>
      <c r="Z137" s="384">
        <v>170996</v>
      </c>
      <c r="AA137" s="384">
        <v>25153</v>
      </c>
      <c r="AB137" s="384">
        <v>1258</v>
      </c>
      <c r="AC137" s="384">
        <v>57845</v>
      </c>
      <c r="AD137" s="384">
        <v>1258</v>
      </c>
      <c r="AE137" s="385">
        <f t="shared" si="49"/>
        <v>256503</v>
      </c>
      <c r="AF137" s="384">
        <v>170996</v>
      </c>
      <c r="AG137" s="384">
        <v>25146</v>
      </c>
      <c r="AH137" s="384">
        <v>1258</v>
      </c>
      <c r="AI137" s="384">
        <v>57845</v>
      </c>
      <c r="AJ137" s="384">
        <v>1258</v>
      </c>
      <c r="AK137" s="386">
        <f t="shared" si="50"/>
        <v>674864</v>
      </c>
      <c r="AL137" s="384">
        <f t="shared" si="51"/>
        <v>449893</v>
      </c>
      <c r="AM137" s="384">
        <f t="shared" si="52"/>
        <v>66164</v>
      </c>
      <c r="AN137" s="384">
        <f t="shared" si="53"/>
        <v>3308</v>
      </c>
      <c r="AO137" s="384">
        <f t="shared" si="54"/>
        <v>152191</v>
      </c>
      <c r="AP137" s="384">
        <f t="shared" si="55"/>
        <v>3308</v>
      </c>
      <c r="AQ137" s="387">
        <f t="shared" si="56"/>
        <v>168716</v>
      </c>
      <c r="AR137" s="384">
        <v>112473</v>
      </c>
      <c r="AS137" s="384">
        <v>16541</v>
      </c>
      <c r="AT137" s="384">
        <v>827</v>
      </c>
      <c r="AU137" s="384">
        <v>38048</v>
      </c>
      <c r="AV137" s="384">
        <v>827</v>
      </c>
      <c r="AW137" s="387">
        <f t="shared" si="57"/>
        <v>168716</v>
      </c>
      <c r="AX137" s="384">
        <v>112474</v>
      </c>
      <c r="AY137" s="384">
        <v>16540</v>
      </c>
      <c r="AZ137" s="384">
        <v>827</v>
      </c>
      <c r="BA137" s="384">
        <v>38048</v>
      </c>
      <c r="BB137" s="384">
        <v>827</v>
      </c>
      <c r="BC137" s="387">
        <f t="shared" si="58"/>
        <v>168716</v>
      </c>
      <c r="BD137" s="384">
        <v>112473</v>
      </c>
      <c r="BE137" s="384">
        <v>16541</v>
      </c>
      <c r="BF137" s="384">
        <v>827</v>
      </c>
      <c r="BG137" s="384">
        <v>38048</v>
      </c>
      <c r="BH137" s="384">
        <v>827</v>
      </c>
      <c r="BI137" s="387">
        <f t="shared" si="59"/>
        <v>168716</v>
      </c>
      <c r="BJ137" s="384">
        <v>112473</v>
      </c>
      <c r="BK137" s="384">
        <v>16542</v>
      </c>
      <c r="BL137" s="384">
        <v>827</v>
      </c>
      <c r="BM137" s="384">
        <v>38047</v>
      </c>
      <c r="BN137" s="384">
        <v>827</v>
      </c>
      <c r="BO137" s="150"/>
    </row>
    <row r="138" spans="1:67" ht="38.25" x14ac:dyDescent="0.25">
      <c r="A138" s="152" t="s">
        <v>23</v>
      </c>
      <c r="B138" s="16">
        <v>503901</v>
      </c>
      <c r="C138" s="48">
        <v>390101</v>
      </c>
      <c r="D138" s="71" t="s">
        <v>101</v>
      </c>
      <c r="E138" s="153">
        <v>3</v>
      </c>
      <c r="F138" s="50" t="s">
        <v>272</v>
      </c>
      <c r="G138" s="383">
        <f t="shared" si="40"/>
        <v>279330</v>
      </c>
      <c r="H138" s="384">
        <f t="shared" si="41"/>
        <v>31211</v>
      </c>
      <c r="I138" s="384">
        <f t="shared" si="42"/>
        <v>225135</v>
      </c>
      <c r="J138" s="384">
        <f t="shared" si="43"/>
        <v>1356</v>
      </c>
      <c r="K138" s="384">
        <f t="shared" si="44"/>
        <v>18908</v>
      </c>
      <c r="L138" s="384">
        <f t="shared" si="45"/>
        <v>2720</v>
      </c>
      <c r="M138" s="385">
        <f t="shared" si="46"/>
        <v>69834</v>
      </c>
      <c r="N138" s="384">
        <v>9863</v>
      </c>
      <c r="O138" s="384">
        <v>54228</v>
      </c>
      <c r="P138" s="384">
        <v>339</v>
      </c>
      <c r="Q138" s="384">
        <v>4724</v>
      </c>
      <c r="R138" s="384">
        <v>680</v>
      </c>
      <c r="S138" s="385">
        <f t="shared" si="47"/>
        <v>69837</v>
      </c>
      <c r="T138" s="384">
        <v>7116</v>
      </c>
      <c r="U138" s="384">
        <v>56966</v>
      </c>
      <c r="V138" s="384">
        <v>339</v>
      </c>
      <c r="W138" s="384">
        <v>4736</v>
      </c>
      <c r="X138" s="384">
        <v>680</v>
      </c>
      <c r="Y138" s="385">
        <f t="shared" si="48"/>
        <v>69834</v>
      </c>
      <c r="Z138" s="384">
        <v>7116</v>
      </c>
      <c r="AA138" s="384">
        <v>56975</v>
      </c>
      <c r="AB138" s="384">
        <v>339</v>
      </c>
      <c r="AC138" s="384">
        <v>4724</v>
      </c>
      <c r="AD138" s="384">
        <v>680</v>
      </c>
      <c r="AE138" s="385">
        <f t="shared" si="49"/>
        <v>69825</v>
      </c>
      <c r="AF138" s="384">
        <v>7116</v>
      </c>
      <c r="AG138" s="384">
        <v>56966</v>
      </c>
      <c r="AH138" s="384">
        <v>339</v>
      </c>
      <c r="AI138" s="384">
        <v>4724</v>
      </c>
      <c r="AJ138" s="384">
        <v>680</v>
      </c>
      <c r="AK138" s="386">
        <f t="shared" si="50"/>
        <v>200150</v>
      </c>
      <c r="AL138" s="384">
        <f t="shared" si="51"/>
        <v>20396</v>
      </c>
      <c r="AM138" s="384">
        <f t="shared" si="52"/>
        <v>163291</v>
      </c>
      <c r="AN138" s="384">
        <f t="shared" si="53"/>
        <v>972</v>
      </c>
      <c r="AO138" s="384">
        <f t="shared" si="54"/>
        <v>13543</v>
      </c>
      <c r="AP138" s="384">
        <f t="shared" si="55"/>
        <v>1948</v>
      </c>
      <c r="AQ138" s="387">
        <f t="shared" si="56"/>
        <v>50038</v>
      </c>
      <c r="AR138" s="384">
        <v>5099</v>
      </c>
      <c r="AS138" s="384">
        <v>40823</v>
      </c>
      <c r="AT138" s="384">
        <v>243</v>
      </c>
      <c r="AU138" s="384">
        <v>3386</v>
      </c>
      <c r="AV138" s="384">
        <v>487</v>
      </c>
      <c r="AW138" s="387">
        <f t="shared" si="57"/>
        <v>50037</v>
      </c>
      <c r="AX138" s="384">
        <v>5099</v>
      </c>
      <c r="AY138" s="384">
        <v>40822</v>
      </c>
      <c r="AZ138" s="384">
        <v>243</v>
      </c>
      <c r="BA138" s="384">
        <v>3386</v>
      </c>
      <c r="BB138" s="384">
        <v>487</v>
      </c>
      <c r="BC138" s="387">
        <f t="shared" si="58"/>
        <v>50038</v>
      </c>
      <c r="BD138" s="384">
        <v>5099</v>
      </c>
      <c r="BE138" s="384">
        <v>40823</v>
      </c>
      <c r="BF138" s="384">
        <v>243</v>
      </c>
      <c r="BG138" s="384">
        <v>3386</v>
      </c>
      <c r="BH138" s="384">
        <v>487</v>
      </c>
      <c r="BI138" s="387">
        <f t="shared" si="59"/>
        <v>50037</v>
      </c>
      <c r="BJ138" s="384">
        <v>5099</v>
      </c>
      <c r="BK138" s="384">
        <v>40823</v>
      </c>
      <c r="BL138" s="384">
        <v>243</v>
      </c>
      <c r="BM138" s="384">
        <v>3385</v>
      </c>
      <c r="BN138" s="384">
        <v>487</v>
      </c>
      <c r="BO138" s="150"/>
    </row>
    <row r="139" spans="1:67" ht="38.25" x14ac:dyDescent="0.25">
      <c r="A139" s="152" t="s">
        <v>23</v>
      </c>
      <c r="B139" s="16">
        <v>504006</v>
      </c>
      <c r="C139" s="48">
        <v>400601</v>
      </c>
      <c r="D139" s="71" t="s">
        <v>102</v>
      </c>
      <c r="E139" s="153">
        <v>3</v>
      </c>
      <c r="F139" s="50" t="s">
        <v>272</v>
      </c>
      <c r="G139" s="383">
        <f t="shared" si="40"/>
        <v>443415</v>
      </c>
      <c r="H139" s="384">
        <f t="shared" si="41"/>
        <v>5698</v>
      </c>
      <c r="I139" s="384">
        <f t="shared" si="42"/>
        <v>418007</v>
      </c>
      <c r="J139" s="384">
        <f t="shared" si="43"/>
        <v>1748</v>
      </c>
      <c r="K139" s="384">
        <f t="shared" si="44"/>
        <v>16622</v>
      </c>
      <c r="L139" s="384">
        <f t="shared" si="45"/>
        <v>1340</v>
      </c>
      <c r="M139" s="385">
        <f t="shared" si="46"/>
        <v>110856</v>
      </c>
      <c r="N139" s="384">
        <v>1430</v>
      </c>
      <c r="O139" s="384">
        <v>104500</v>
      </c>
      <c r="P139" s="384">
        <v>437</v>
      </c>
      <c r="Q139" s="384">
        <v>4154</v>
      </c>
      <c r="R139" s="384">
        <v>335</v>
      </c>
      <c r="S139" s="385">
        <f t="shared" si="47"/>
        <v>110855</v>
      </c>
      <c r="T139" s="384">
        <v>1423</v>
      </c>
      <c r="U139" s="384">
        <v>104500</v>
      </c>
      <c r="V139" s="384">
        <v>437</v>
      </c>
      <c r="W139" s="384">
        <v>4160</v>
      </c>
      <c r="X139" s="384">
        <v>335</v>
      </c>
      <c r="Y139" s="385">
        <f t="shared" si="48"/>
        <v>110856</v>
      </c>
      <c r="Z139" s="384">
        <v>1423</v>
      </c>
      <c r="AA139" s="384">
        <v>104507</v>
      </c>
      <c r="AB139" s="384">
        <v>437</v>
      </c>
      <c r="AC139" s="384">
        <v>4154</v>
      </c>
      <c r="AD139" s="384">
        <v>335</v>
      </c>
      <c r="AE139" s="385">
        <f t="shared" si="49"/>
        <v>110848</v>
      </c>
      <c r="AF139" s="384">
        <v>1422</v>
      </c>
      <c r="AG139" s="384">
        <v>104500</v>
      </c>
      <c r="AH139" s="384">
        <v>437</v>
      </c>
      <c r="AI139" s="384">
        <v>4154</v>
      </c>
      <c r="AJ139" s="384">
        <v>335</v>
      </c>
      <c r="AK139" s="386">
        <f t="shared" si="50"/>
        <v>3443</v>
      </c>
      <c r="AL139" s="384">
        <f t="shared" si="51"/>
        <v>448</v>
      </c>
      <c r="AM139" s="384">
        <f t="shared" si="52"/>
        <v>1727</v>
      </c>
      <c r="AN139" s="384">
        <f t="shared" si="53"/>
        <v>72</v>
      </c>
      <c r="AO139" s="384">
        <f t="shared" si="54"/>
        <v>1140</v>
      </c>
      <c r="AP139" s="384">
        <f t="shared" si="55"/>
        <v>56</v>
      </c>
      <c r="AQ139" s="387">
        <f t="shared" si="56"/>
        <v>861</v>
      </c>
      <c r="AR139" s="384">
        <v>112</v>
      </c>
      <c r="AS139" s="384">
        <v>432</v>
      </c>
      <c r="AT139" s="384">
        <v>18</v>
      </c>
      <c r="AU139" s="384">
        <v>285</v>
      </c>
      <c r="AV139" s="384">
        <v>14</v>
      </c>
      <c r="AW139" s="387">
        <f t="shared" si="57"/>
        <v>861</v>
      </c>
      <c r="AX139" s="384">
        <v>112</v>
      </c>
      <c r="AY139" s="384">
        <v>432</v>
      </c>
      <c r="AZ139" s="384">
        <v>18</v>
      </c>
      <c r="BA139" s="384">
        <v>285</v>
      </c>
      <c r="BB139" s="384">
        <v>14</v>
      </c>
      <c r="BC139" s="387">
        <f t="shared" si="58"/>
        <v>861</v>
      </c>
      <c r="BD139" s="384">
        <v>112</v>
      </c>
      <c r="BE139" s="384">
        <v>432</v>
      </c>
      <c r="BF139" s="384">
        <v>18</v>
      </c>
      <c r="BG139" s="384">
        <v>285</v>
      </c>
      <c r="BH139" s="384">
        <v>14</v>
      </c>
      <c r="BI139" s="387">
        <f t="shared" si="59"/>
        <v>860</v>
      </c>
      <c r="BJ139" s="384">
        <v>112</v>
      </c>
      <c r="BK139" s="384">
        <v>431</v>
      </c>
      <c r="BL139" s="384">
        <v>18</v>
      </c>
      <c r="BM139" s="384">
        <v>285</v>
      </c>
      <c r="BN139" s="384">
        <v>14</v>
      </c>
      <c r="BO139" s="150"/>
    </row>
    <row r="140" spans="1:67" ht="38.25" x14ac:dyDescent="0.25">
      <c r="A140" s="152" t="s">
        <v>23</v>
      </c>
      <c r="B140" s="16">
        <v>504101</v>
      </c>
      <c r="C140" s="48">
        <v>410101</v>
      </c>
      <c r="D140" s="71" t="s">
        <v>103</v>
      </c>
      <c r="E140" s="153">
        <v>3</v>
      </c>
      <c r="F140" s="50" t="s">
        <v>272</v>
      </c>
      <c r="G140" s="383">
        <f t="shared" si="40"/>
        <v>844702</v>
      </c>
      <c r="H140" s="384">
        <f t="shared" si="41"/>
        <v>12308</v>
      </c>
      <c r="I140" s="384">
        <f t="shared" si="42"/>
        <v>224073</v>
      </c>
      <c r="J140" s="384">
        <f t="shared" si="43"/>
        <v>528</v>
      </c>
      <c r="K140" s="384">
        <f t="shared" si="44"/>
        <v>607361</v>
      </c>
      <c r="L140" s="384">
        <f t="shared" si="45"/>
        <v>432</v>
      </c>
      <c r="M140" s="385">
        <f t="shared" si="46"/>
        <v>211174</v>
      </c>
      <c r="N140" s="384">
        <v>3075</v>
      </c>
      <c r="O140" s="384">
        <v>56019</v>
      </c>
      <c r="P140" s="384">
        <v>132</v>
      </c>
      <c r="Q140" s="384">
        <v>151840</v>
      </c>
      <c r="R140" s="384">
        <v>108</v>
      </c>
      <c r="S140" s="385">
        <f t="shared" si="47"/>
        <v>211178</v>
      </c>
      <c r="T140" s="384">
        <v>3078</v>
      </c>
      <c r="U140" s="384">
        <v>56019</v>
      </c>
      <c r="V140" s="384">
        <v>132</v>
      </c>
      <c r="W140" s="384">
        <v>151841</v>
      </c>
      <c r="X140" s="384">
        <v>108</v>
      </c>
      <c r="Y140" s="385">
        <f t="shared" si="48"/>
        <v>211174</v>
      </c>
      <c r="Z140" s="384">
        <v>3078</v>
      </c>
      <c r="AA140" s="384">
        <v>56016</v>
      </c>
      <c r="AB140" s="384">
        <v>132</v>
      </c>
      <c r="AC140" s="384">
        <v>151840</v>
      </c>
      <c r="AD140" s="384">
        <v>108</v>
      </c>
      <c r="AE140" s="385">
        <f t="shared" si="49"/>
        <v>211176</v>
      </c>
      <c r="AF140" s="384">
        <v>3077</v>
      </c>
      <c r="AG140" s="384">
        <v>56019</v>
      </c>
      <c r="AH140" s="384">
        <v>132</v>
      </c>
      <c r="AI140" s="384">
        <v>151840</v>
      </c>
      <c r="AJ140" s="384">
        <v>108</v>
      </c>
      <c r="AK140" s="386">
        <f t="shared" si="50"/>
        <v>648977</v>
      </c>
      <c r="AL140" s="384">
        <f t="shared" si="51"/>
        <v>9460</v>
      </c>
      <c r="AM140" s="384">
        <f t="shared" si="52"/>
        <v>172153</v>
      </c>
      <c r="AN140" s="384">
        <f t="shared" si="53"/>
        <v>454</v>
      </c>
      <c r="AO140" s="384">
        <f t="shared" si="54"/>
        <v>466578</v>
      </c>
      <c r="AP140" s="384">
        <f t="shared" si="55"/>
        <v>332</v>
      </c>
      <c r="AQ140" s="387">
        <f t="shared" si="56"/>
        <v>162245</v>
      </c>
      <c r="AR140" s="384">
        <v>2365</v>
      </c>
      <c r="AS140" s="384">
        <v>43038</v>
      </c>
      <c r="AT140" s="384">
        <v>151</v>
      </c>
      <c r="AU140" s="384">
        <v>116608</v>
      </c>
      <c r="AV140" s="384">
        <v>83</v>
      </c>
      <c r="AW140" s="387">
        <f t="shared" si="57"/>
        <v>162242</v>
      </c>
      <c r="AX140" s="384">
        <v>2365</v>
      </c>
      <c r="AY140" s="384">
        <v>43037</v>
      </c>
      <c r="AZ140" s="384">
        <v>101</v>
      </c>
      <c r="BA140" s="384">
        <v>116656</v>
      </c>
      <c r="BB140" s="384">
        <v>83</v>
      </c>
      <c r="BC140" s="387">
        <f t="shared" si="58"/>
        <v>162245</v>
      </c>
      <c r="BD140" s="384">
        <v>2365</v>
      </c>
      <c r="BE140" s="384">
        <v>43038</v>
      </c>
      <c r="BF140" s="384">
        <v>101</v>
      </c>
      <c r="BG140" s="384">
        <v>116658</v>
      </c>
      <c r="BH140" s="384">
        <v>83</v>
      </c>
      <c r="BI140" s="387">
        <f t="shared" si="59"/>
        <v>162245</v>
      </c>
      <c r="BJ140" s="384">
        <v>2365</v>
      </c>
      <c r="BK140" s="384">
        <v>43040</v>
      </c>
      <c r="BL140" s="384">
        <v>101</v>
      </c>
      <c r="BM140" s="384">
        <v>116656</v>
      </c>
      <c r="BN140" s="384">
        <v>83</v>
      </c>
      <c r="BO140" s="150"/>
    </row>
    <row r="141" spans="1:67" ht="38.25" x14ac:dyDescent="0.25">
      <c r="A141" s="152" t="s">
        <v>38</v>
      </c>
      <c r="B141" s="16">
        <v>504106</v>
      </c>
      <c r="C141" s="48">
        <v>410601</v>
      </c>
      <c r="D141" s="71" t="s">
        <v>104</v>
      </c>
      <c r="E141" s="153">
        <v>3</v>
      </c>
      <c r="F141" s="50" t="s">
        <v>272</v>
      </c>
      <c r="G141" s="383">
        <f t="shared" si="40"/>
        <v>110919</v>
      </c>
      <c r="H141" s="384">
        <f t="shared" si="41"/>
        <v>762</v>
      </c>
      <c r="I141" s="384">
        <f t="shared" si="42"/>
        <v>29311</v>
      </c>
      <c r="J141" s="384">
        <f t="shared" si="43"/>
        <v>212</v>
      </c>
      <c r="K141" s="384">
        <f t="shared" si="44"/>
        <v>80490</v>
      </c>
      <c r="L141" s="384">
        <f t="shared" si="45"/>
        <v>144</v>
      </c>
      <c r="M141" s="385">
        <f t="shared" si="46"/>
        <v>27734</v>
      </c>
      <c r="N141" s="384">
        <v>199</v>
      </c>
      <c r="O141" s="384">
        <v>7325</v>
      </c>
      <c r="P141" s="384">
        <v>53</v>
      </c>
      <c r="Q141" s="384">
        <v>20121</v>
      </c>
      <c r="R141" s="384">
        <v>36</v>
      </c>
      <c r="S141" s="385">
        <f t="shared" si="47"/>
        <v>27729</v>
      </c>
      <c r="T141" s="384">
        <v>188</v>
      </c>
      <c r="U141" s="384">
        <v>7325</v>
      </c>
      <c r="V141" s="384">
        <v>53</v>
      </c>
      <c r="W141" s="384">
        <v>20127</v>
      </c>
      <c r="X141" s="384">
        <v>36</v>
      </c>
      <c r="Y141" s="385">
        <f t="shared" si="48"/>
        <v>27734</v>
      </c>
      <c r="Z141" s="384">
        <v>188</v>
      </c>
      <c r="AA141" s="384">
        <v>7336</v>
      </c>
      <c r="AB141" s="384">
        <v>53</v>
      </c>
      <c r="AC141" s="384">
        <v>20121</v>
      </c>
      <c r="AD141" s="384">
        <v>36</v>
      </c>
      <c r="AE141" s="385">
        <f t="shared" si="49"/>
        <v>27722</v>
      </c>
      <c r="AF141" s="384">
        <v>187</v>
      </c>
      <c r="AG141" s="384">
        <v>7325</v>
      </c>
      <c r="AH141" s="384">
        <v>53</v>
      </c>
      <c r="AI141" s="384">
        <v>20121</v>
      </c>
      <c r="AJ141" s="384">
        <v>36</v>
      </c>
      <c r="AK141" s="386">
        <f t="shared" si="50"/>
        <v>31290</v>
      </c>
      <c r="AL141" s="384">
        <f t="shared" si="51"/>
        <v>212</v>
      </c>
      <c r="AM141" s="384">
        <f t="shared" si="52"/>
        <v>8267</v>
      </c>
      <c r="AN141" s="384">
        <f t="shared" si="53"/>
        <v>60</v>
      </c>
      <c r="AO141" s="384">
        <f t="shared" si="54"/>
        <v>22711</v>
      </c>
      <c r="AP141" s="384">
        <f t="shared" si="55"/>
        <v>40</v>
      </c>
      <c r="AQ141" s="387">
        <f t="shared" si="56"/>
        <v>7821</v>
      </c>
      <c r="AR141" s="384">
        <v>53</v>
      </c>
      <c r="AS141" s="384">
        <v>2066</v>
      </c>
      <c r="AT141" s="384">
        <v>15</v>
      </c>
      <c r="AU141" s="384">
        <v>5677</v>
      </c>
      <c r="AV141" s="384">
        <v>10</v>
      </c>
      <c r="AW141" s="387">
        <f t="shared" si="57"/>
        <v>7823</v>
      </c>
      <c r="AX141" s="384">
        <v>53</v>
      </c>
      <c r="AY141" s="384">
        <v>2066</v>
      </c>
      <c r="AZ141" s="384">
        <v>15</v>
      </c>
      <c r="BA141" s="384">
        <v>5679</v>
      </c>
      <c r="BB141" s="384">
        <v>10</v>
      </c>
      <c r="BC141" s="387">
        <f t="shared" si="58"/>
        <v>7821</v>
      </c>
      <c r="BD141" s="384">
        <v>53</v>
      </c>
      <c r="BE141" s="384">
        <v>2066</v>
      </c>
      <c r="BF141" s="384">
        <v>15</v>
      </c>
      <c r="BG141" s="384">
        <v>5677</v>
      </c>
      <c r="BH141" s="384">
        <v>10</v>
      </c>
      <c r="BI141" s="387">
        <f t="shared" si="59"/>
        <v>7825</v>
      </c>
      <c r="BJ141" s="384">
        <v>53</v>
      </c>
      <c r="BK141" s="384">
        <v>2069</v>
      </c>
      <c r="BL141" s="384">
        <v>15</v>
      </c>
      <c r="BM141" s="384">
        <v>5678</v>
      </c>
      <c r="BN141" s="384">
        <v>10</v>
      </c>
      <c r="BO141" s="150"/>
    </row>
    <row r="142" spans="1:67" ht="38.25" x14ac:dyDescent="0.25">
      <c r="A142" s="151" t="s">
        <v>23</v>
      </c>
      <c r="B142" s="137">
        <v>504113</v>
      </c>
      <c r="C142" s="48">
        <v>411301</v>
      </c>
      <c r="D142" s="71" t="s">
        <v>323</v>
      </c>
      <c r="F142" s="50" t="s">
        <v>272</v>
      </c>
      <c r="G142" s="383">
        <f t="shared" si="40"/>
        <v>0</v>
      </c>
      <c r="H142" s="384">
        <f t="shared" si="41"/>
        <v>0</v>
      </c>
      <c r="I142" s="384">
        <f t="shared" si="42"/>
        <v>0</v>
      </c>
      <c r="J142" s="384">
        <f t="shared" si="43"/>
        <v>0</v>
      </c>
      <c r="K142" s="384">
        <f t="shared" si="44"/>
        <v>0</v>
      </c>
      <c r="L142" s="384">
        <f t="shared" si="45"/>
        <v>0</v>
      </c>
      <c r="M142" s="385">
        <f t="shared" si="46"/>
        <v>0</v>
      </c>
      <c r="N142" s="384">
        <v>0</v>
      </c>
      <c r="O142" s="384">
        <v>0</v>
      </c>
      <c r="P142" s="384">
        <v>0</v>
      </c>
      <c r="Q142" s="384">
        <v>0</v>
      </c>
      <c r="R142" s="384">
        <v>0</v>
      </c>
      <c r="S142" s="385">
        <f t="shared" si="47"/>
        <v>0</v>
      </c>
      <c r="T142" s="384">
        <v>0</v>
      </c>
      <c r="U142" s="384">
        <v>0</v>
      </c>
      <c r="V142" s="384">
        <v>0</v>
      </c>
      <c r="W142" s="384">
        <v>0</v>
      </c>
      <c r="X142" s="384">
        <v>0</v>
      </c>
      <c r="Y142" s="385">
        <f t="shared" si="48"/>
        <v>0</v>
      </c>
      <c r="Z142" s="384">
        <v>0</v>
      </c>
      <c r="AA142" s="384">
        <v>0</v>
      </c>
      <c r="AB142" s="384">
        <v>0</v>
      </c>
      <c r="AC142" s="384">
        <v>0</v>
      </c>
      <c r="AD142" s="384">
        <v>0</v>
      </c>
      <c r="AE142" s="385">
        <f t="shared" si="49"/>
        <v>0</v>
      </c>
      <c r="AF142" s="384">
        <v>0</v>
      </c>
      <c r="AG142" s="384">
        <v>0</v>
      </c>
      <c r="AH142" s="384">
        <v>0</v>
      </c>
      <c r="AI142" s="384">
        <v>0</v>
      </c>
      <c r="AJ142" s="384">
        <v>0</v>
      </c>
      <c r="AK142" s="386">
        <f t="shared" si="50"/>
        <v>45145</v>
      </c>
      <c r="AL142" s="384">
        <f t="shared" si="51"/>
        <v>328</v>
      </c>
      <c r="AM142" s="384">
        <f t="shared" si="52"/>
        <v>13345</v>
      </c>
      <c r="AN142" s="384">
        <f t="shared" si="53"/>
        <v>68</v>
      </c>
      <c r="AO142" s="384">
        <f t="shared" si="54"/>
        <v>31380</v>
      </c>
      <c r="AP142" s="384">
        <f t="shared" si="55"/>
        <v>24</v>
      </c>
      <c r="AQ142" s="387">
        <f t="shared" si="56"/>
        <v>11286</v>
      </c>
      <c r="AR142" s="384">
        <v>82</v>
      </c>
      <c r="AS142" s="384">
        <v>3336</v>
      </c>
      <c r="AT142" s="384">
        <v>17</v>
      </c>
      <c r="AU142" s="384">
        <v>7845</v>
      </c>
      <c r="AV142" s="384">
        <v>6</v>
      </c>
      <c r="AW142" s="387">
        <f t="shared" si="57"/>
        <v>11287</v>
      </c>
      <c r="AX142" s="384">
        <v>82</v>
      </c>
      <c r="AY142" s="384">
        <v>3336</v>
      </c>
      <c r="AZ142" s="384">
        <v>17</v>
      </c>
      <c r="BA142" s="384">
        <v>7846</v>
      </c>
      <c r="BB142" s="384">
        <v>6</v>
      </c>
      <c r="BC142" s="387">
        <f t="shared" si="58"/>
        <v>11286</v>
      </c>
      <c r="BD142" s="384">
        <v>82</v>
      </c>
      <c r="BE142" s="384">
        <v>3336</v>
      </c>
      <c r="BF142" s="384">
        <v>17</v>
      </c>
      <c r="BG142" s="384">
        <v>7845</v>
      </c>
      <c r="BH142" s="384">
        <v>6</v>
      </c>
      <c r="BI142" s="387">
        <f t="shared" si="59"/>
        <v>11286</v>
      </c>
      <c r="BJ142" s="384">
        <v>82</v>
      </c>
      <c r="BK142" s="384">
        <v>3337</v>
      </c>
      <c r="BL142" s="384">
        <v>17</v>
      </c>
      <c r="BM142" s="384">
        <v>7844</v>
      </c>
      <c r="BN142" s="384">
        <v>6</v>
      </c>
    </row>
    <row r="143" spans="1:67" ht="38.25" x14ac:dyDescent="0.25">
      <c r="A143" s="151" t="s">
        <v>23</v>
      </c>
      <c r="B143" s="137">
        <v>504114</v>
      </c>
      <c r="C143" s="48">
        <v>411401</v>
      </c>
      <c r="D143" s="71" t="s">
        <v>105</v>
      </c>
      <c r="F143" s="50" t="s">
        <v>272</v>
      </c>
      <c r="G143" s="383">
        <f t="shared" si="40"/>
        <v>0</v>
      </c>
      <c r="H143" s="384">
        <f t="shared" si="41"/>
        <v>0</v>
      </c>
      <c r="I143" s="384">
        <f t="shared" si="42"/>
        <v>0</v>
      </c>
      <c r="J143" s="384">
        <f t="shared" si="43"/>
        <v>0</v>
      </c>
      <c r="K143" s="384">
        <f t="shared" si="44"/>
        <v>0</v>
      </c>
      <c r="L143" s="384">
        <f t="shared" si="45"/>
        <v>0</v>
      </c>
      <c r="M143" s="385">
        <f t="shared" si="46"/>
        <v>0</v>
      </c>
      <c r="N143" s="384">
        <v>0</v>
      </c>
      <c r="O143" s="384">
        <v>0</v>
      </c>
      <c r="P143" s="384">
        <v>0</v>
      </c>
      <c r="Q143" s="384">
        <v>0</v>
      </c>
      <c r="R143" s="384">
        <v>0</v>
      </c>
      <c r="S143" s="385">
        <f t="shared" si="47"/>
        <v>0</v>
      </c>
      <c r="T143" s="384">
        <v>0</v>
      </c>
      <c r="U143" s="384">
        <v>0</v>
      </c>
      <c r="V143" s="384">
        <v>0</v>
      </c>
      <c r="W143" s="384">
        <v>0</v>
      </c>
      <c r="X143" s="384">
        <v>0</v>
      </c>
      <c r="Y143" s="385">
        <f t="shared" si="48"/>
        <v>0</v>
      </c>
      <c r="Z143" s="384">
        <v>0</v>
      </c>
      <c r="AA143" s="384">
        <v>0</v>
      </c>
      <c r="AB143" s="384">
        <v>0</v>
      </c>
      <c r="AC143" s="384">
        <v>0</v>
      </c>
      <c r="AD143" s="384">
        <v>0</v>
      </c>
      <c r="AE143" s="385">
        <f t="shared" si="49"/>
        <v>0</v>
      </c>
      <c r="AF143" s="384">
        <v>0</v>
      </c>
      <c r="AG143" s="384">
        <v>0</v>
      </c>
      <c r="AH143" s="384">
        <v>0</v>
      </c>
      <c r="AI143" s="384">
        <v>0</v>
      </c>
      <c r="AJ143" s="384">
        <v>0</v>
      </c>
      <c r="AK143" s="386">
        <f t="shared" si="50"/>
        <v>68204</v>
      </c>
      <c r="AL143" s="384">
        <f t="shared" si="51"/>
        <v>304</v>
      </c>
      <c r="AM143" s="384">
        <f t="shared" si="52"/>
        <v>21255</v>
      </c>
      <c r="AN143" s="384">
        <f t="shared" si="53"/>
        <v>304</v>
      </c>
      <c r="AO143" s="384">
        <f t="shared" si="54"/>
        <v>46333</v>
      </c>
      <c r="AP143" s="384">
        <f t="shared" si="55"/>
        <v>8</v>
      </c>
      <c r="AQ143" s="387">
        <f t="shared" si="56"/>
        <v>17051</v>
      </c>
      <c r="AR143" s="384">
        <v>76</v>
      </c>
      <c r="AS143" s="384">
        <v>5314</v>
      </c>
      <c r="AT143" s="384">
        <v>76</v>
      </c>
      <c r="AU143" s="384">
        <v>11583</v>
      </c>
      <c r="AV143" s="384">
        <v>2</v>
      </c>
      <c r="AW143" s="387">
        <f t="shared" si="57"/>
        <v>17051</v>
      </c>
      <c r="AX143" s="384">
        <v>76</v>
      </c>
      <c r="AY143" s="384">
        <v>5314</v>
      </c>
      <c r="AZ143" s="384">
        <v>76</v>
      </c>
      <c r="BA143" s="384">
        <v>11583</v>
      </c>
      <c r="BB143" s="384">
        <v>2</v>
      </c>
      <c r="BC143" s="387">
        <f t="shared" si="58"/>
        <v>17051</v>
      </c>
      <c r="BD143" s="384">
        <v>76</v>
      </c>
      <c r="BE143" s="384">
        <v>5314</v>
      </c>
      <c r="BF143" s="384">
        <v>76</v>
      </c>
      <c r="BG143" s="384">
        <v>11583</v>
      </c>
      <c r="BH143" s="384">
        <v>2</v>
      </c>
      <c r="BI143" s="387">
        <f t="shared" si="59"/>
        <v>17051</v>
      </c>
      <c r="BJ143" s="384">
        <v>76</v>
      </c>
      <c r="BK143" s="384">
        <v>5313</v>
      </c>
      <c r="BL143" s="384">
        <v>76</v>
      </c>
      <c r="BM143" s="384">
        <v>11584</v>
      </c>
      <c r="BN143" s="384">
        <v>2</v>
      </c>
    </row>
    <row r="144" spans="1:67" ht="38.25" x14ac:dyDescent="0.25">
      <c r="A144" s="151" t="s">
        <v>30</v>
      </c>
      <c r="B144" s="137">
        <v>504124</v>
      </c>
      <c r="C144" s="48">
        <v>412401</v>
      </c>
      <c r="D144" s="71" t="s">
        <v>106</v>
      </c>
      <c r="F144" s="50" t="s">
        <v>272</v>
      </c>
      <c r="G144" s="383">
        <f t="shared" si="40"/>
        <v>0</v>
      </c>
      <c r="H144" s="384">
        <f t="shared" si="41"/>
        <v>0</v>
      </c>
      <c r="I144" s="384">
        <f t="shared" si="42"/>
        <v>0</v>
      </c>
      <c r="J144" s="384">
        <f t="shared" si="43"/>
        <v>0</v>
      </c>
      <c r="K144" s="384">
        <f t="shared" si="44"/>
        <v>0</v>
      </c>
      <c r="L144" s="384">
        <f t="shared" si="45"/>
        <v>0</v>
      </c>
      <c r="M144" s="385">
        <f t="shared" si="46"/>
        <v>0</v>
      </c>
      <c r="N144" s="384">
        <v>0</v>
      </c>
      <c r="O144" s="384">
        <v>0</v>
      </c>
      <c r="P144" s="384">
        <v>0</v>
      </c>
      <c r="Q144" s="384">
        <v>0</v>
      </c>
      <c r="R144" s="384">
        <v>0</v>
      </c>
      <c r="S144" s="385">
        <f t="shared" si="47"/>
        <v>0</v>
      </c>
      <c r="T144" s="384">
        <v>0</v>
      </c>
      <c r="U144" s="384">
        <v>0</v>
      </c>
      <c r="V144" s="384">
        <v>0</v>
      </c>
      <c r="W144" s="384">
        <v>0</v>
      </c>
      <c r="X144" s="384">
        <v>0</v>
      </c>
      <c r="Y144" s="385">
        <f t="shared" si="48"/>
        <v>0</v>
      </c>
      <c r="Z144" s="384">
        <v>0</v>
      </c>
      <c r="AA144" s="384">
        <v>0</v>
      </c>
      <c r="AB144" s="384">
        <v>0</v>
      </c>
      <c r="AC144" s="384">
        <v>0</v>
      </c>
      <c r="AD144" s="384">
        <v>0</v>
      </c>
      <c r="AE144" s="385">
        <f t="shared" si="49"/>
        <v>0</v>
      </c>
      <c r="AF144" s="384">
        <v>0</v>
      </c>
      <c r="AG144" s="384">
        <v>0</v>
      </c>
      <c r="AH144" s="384">
        <v>0</v>
      </c>
      <c r="AI144" s="384">
        <v>0</v>
      </c>
      <c r="AJ144" s="384">
        <v>0</v>
      </c>
      <c r="AK144" s="386">
        <f t="shared" si="50"/>
        <v>2944</v>
      </c>
      <c r="AL144" s="384">
        <f t="shared" si="51"/>
        <v>28</v>
      </c>
      <c r="AM144" s="384">
        <f t="shared" si="52"/>
        <v>1507</v>
      </c>
      <c r="AN144" s="384">
        <f t="shared" si="53"/>
        <v>12</v>
      </c>
      <c r="AO144" s="384">
        <f t="shared" si="54"/>
        <v>1389</v>
      </c>
      <c r="AP144" s="384">
        <f t="shared" si="55"/>
        <v>8</v>
      </c>
      <c r="AQ144" s="387">
        <f t="shared" si="56"/>
        <v>735</v>
      </c>
      <c r="AR144" s="384">
        <v>7</v>
      </c>
      <c r="AS144" s="384">
        <v>376</v>
      </c>
      <c r="AT144" s="384">
        <v>3</v>
      </c>
      <c r="AU144" s="384">
        <v>347</v>
      </c>
      <c r="AV144" s="384">
        <v>2</v>
      </c>
      <c r="AW144" s="387">
        <f t="shared" si="57"/>
        <v>737</v>
      </c>
      <c r="AX144" s="384">
        <v>7</v>
      </c>
      <c r="AY144" s="384">
        <v>377</v>
      </c>
      <c r="AZ144" s="384">
        <v>3</v>
      </c>
      <c r="BA144" s="384">
        <v>348</v>
      </c>
      <c r="BB144" s="384">
        <v>2</v>
      </c>
      <c r="BC144" s="387">
        <f t="shared" si="58"/>
        <v>735</v>
      </c>
      <c r="BD144" s="384">
        <v>7</v>
      </c>
      <c r="BE144" s="384">
        <v>376</v>
      </c>
      <c r="BF144" s="384">
        <v>3</v>
      </c>
      <c r="BG144" s="384">
        <v>347</v>
      </c>
      <c r="BH144" s="384">
        <v>2</v>
      </c>
      <c r="BI144" s="387">
        <f t="shared" si="59"/>
        <v>737</v>
      </c>
      <c r="BJ144" s="384">
        <v>7</v>
      </c>
      <c r="BK144" s="384">
        <v>378</v>
      </c>
      <c r="BL144" s="384">
        <v>3</v>
      </c>
      <c r="BM144" s="384">
        <v>347</v>
      </c>
      <c r="BN144" s="384">
        <v>2</v>
      </c>
    </row>
    <row r="145" spans="1:67" ht="38.25" x14ac:dyDescent="0.25">
      <c r="A145" s="152" t="s">
        <v>23</v>
      </c>
      <c r="B145" s="16">
        <v>504201</v>
      </c>
      <c r="C145" s="48">
        <v>420101</v>
      </c>
      <c r="D145" s="71" t="s">
        <v>107</v>
      </c>
      <c r="E145" s="153">
        <v>3</v>
      </c>
      <c r="F145" s="50" t="s">
        <v>272</v>
      </c>
      <c r="G145" s="383">
        <f t="shared" si="40"/>
        <v>175058</v>
      </c>
      <c r="H145" s="384">
        <f t="shared" si="41"/>
        <v>1722</v>
      </c>
      <c r="I145" s="384">
        <f t="shared" si="42"/>
        <v>81765</v>
      </c>
      <c r="J145" s="384">
        <f t="shared" si="43"/>
        <v>0</v>
      </c>
      <c r="K145" s="384">
        <f t="shared" si="44"/>
        <v>91571</v>
      </c>
      <c r="L145" s="384">
        <f t="shared" si="45"/>
        <v>0</v>
      </c>
      <c r="M145" s="385">
        <f t="shared" si="46"/>
        <v>43764</v>
      </c>
      <c r="N145" s="384">
        <v>434</v>
      </c>
      <c r="O145" s="384">
        <v>20440</v>
      </c>
      <c r="P145" s="384">
        <v>0</v>
      </c>
      <c r="Q145" s="384">
        <v>22890</v>
      </c>
      <c r="R145" s="384">
        <v>0</v>
      </c>
      <c r="S145" s="385">
        <f t="shared" si="47"/>
        <v>43770</v>
      </c>
      <c r="T145" s="384">
        <v>429</v>
      </c>
      <c r="U145" s="384">
        <v>20440</v>
      </c>
      <c r="V145" s="384">
        <v>0</v>
      </c>
      <c r="W145" s="384">
        <v>22901</v>
      </c>
      <c r="X145" s="384">
        <v>0</v>
      </c>
      <c r="Y145" s="385">
        <f t="shared" si="48"/>
        <v>43764</v>
      </c>
      <c r="Z145" s="384">
        <v>429</v>
      </c>
      <c r="AA145" s="384">
        <v>20445</v>
      </c>
      <c r="AB145" s="384">
        <v>0</v>
      </c>
      <c r="AC145" s="384">
        <v>22890</v>
      </c>
      <c r="AD145" s="384">
        <v>0</v>
      </c>
      <c r="AE145" s="385">
        <f t="shared" si="49"/>
        <v>43760</v>
      </c>
      <c r="AF145" s="384">
        <v>430</v>
      </c>
      <c r="AG145" s="384">
        <v>20440</v>
      </c>
      <c r="AH145" s="384">
        <v>0</v>
      </c>
      <c r="AI145" s="384">
        <v>22890</v>
      </c>
      <c r="AJ145" s="384">
        <v>0</v>
      </c>
      <c r="AK145" s="386">
        <f t="shared" si="50"/>
        <v>954</v>
      </c>
      <c r="AL145" s="384">
        <f t="shared" si="51"/>
        <v>52</v>
      </c>
      <c r="AM145" s="384">
        <f t="shared" si="52"/>
        <v>334</v>
      </c>
      <c r="AN145" s="384">
        <f t="shared" si="53"/>
        <v>3</v>
      </c>
      <c r="AO145" s="384">
        <f t="shared" si="54"/>
        <v>565</v>
      </c>
      <c r="AP145" s="384">
        <f t="shared" si="55"/>
        <v>0</v>
      </c>
      <c r="AQ145" s="387">
        <f t="shared" si="56"/>
        <v>239</v>
      </c>
      <c r="AR145" s="384">
        <v>13</v>
      </c>
      <c r="AS145" s="384">
        <v>84</v>
      </c>
      <c r="AT145" s="384">
        <v>3</v>
      </c>
      <c r="AU145" s="384">
        <v>139</v>
      </c>
      <c r="AV145" s="384">
        <v>0</v>
      </c>
      <c r="AW145" s="387">
        <f t="shared" si="57"/>
        <v>238</v>
      </c>
      <c r="AX145" s="384">
        <v>13</v>
      </c>
      <c r="AY145" s="384">
        <v>83</v>
      </c>
      <c r="AZ145" s="384">
        <v>0</v>
      </c>
      <c r="BA145" s="384">
        <v>142</v>
      </c>
      <c r="BB145" s="384">
        <v>0</v>
      </c>
      <c r="BC145" s="387">
        <f t="shared" si="58"/>
        <v>239</v>
      </c>
      <c r="BD145" s="384">
        <v>13</v>
      </c>
      <c r="BE145" s="384">
        <v>84</v>
      </c>
      <c r="BF145" s="384">
        <v>0</v>
      </c>
      <c r="BG145" s="384">
        <v>142</v>
      </c>
      <c r="BH145" s="384">
        <v>0</v>
      </c>
      <c r="BI145" s="387">
        <f t="shared" si="59"/>
        <v>238</v>
      </c>
      <c r="BJ145" s="384">
        <v>13</v>
      </c>
      <c r="BK145" s="384">
        <v>83</v>
      </c>
      <c r="BL145" s="384">
        <v>0</v>
      </c>
      <c r="BM145" s="384">
        <v>142</v>
      </c>
      <c r="BN145" s="384">
        <v>0</v>
      </c>
      <c r="BO145" s="150"/>
    </row>
    <row r="146" spans="1:67" ht="38.25" x14ac:dyDescent="0.25">
      <c r="A146" s="151" t="s">
        <v>30</v>
      </c>
      <c r="B146" s="137">
        <v>504202</v>
      </c>
      <c r="C146" s="48">
        <v>420201</v>
      </c>
      <c r="D146" s="71" t="s">
        <v>200</v>
      </c>
      <c r="F146" s="50" t="s">
        <v>272</v>
      </c>
      <c r="G146" s="383">
        <f t="shared" si="40"/>
        <v>0</v>
      </c>
      <c r="H146" s="384">
        <f t="shared" si="41"/>
        <v>0</v>
      </c>
      <c r="I146" s="384">
        <f t="shared" si="42"/>
        <v>0</v>
      </c>
      <c r="J146" s="384">
        <f t="shared" si="43"/>
        <v>0</v>
      </c>
      <c r="K146" s="384">
        <f t="shared" si="44"/>
        <v>0</v>
      </c>
      <c r="L146" s="384">
        <f t="shared" si="45"/>
        <v>0</v>
      </c>
      <c r="M146" s="385">
        <f t="shared" si="46"/>
        <v>0</v>
      </c>
      <c r="N146" s="384">
        <v>0</v>
      </c>
      <c r="O146" s="384">
        <v>0</v>
      </c>
      <c r="P146" s="384">
        <v>0</v>
      </c>
      <c r="Q146" s="384">
        <v>0</v>
      </c>
      <c r="R146" s="384">
        <v>0</v>
      </c>
      <c r="S146" s="385">
        <f t="shared" si="47"/>
        <v>0</v>
      </c>
      <c r="T146" s="384">
        <v>0</v>
      </c>
      <c r="U146" s="384">
        <v>0</v>
      </c>
      <c r="V146" s="384">
        <v>0</v>
      </c>
      <c r="W146" s="384">
        <v>0</v>
      </c>
      <c r="X146" s="384">
        <v>0</v>
      </c>
      <c r="Y146" s="385">
        <f t="shared" si="48"/>
        <v>0</v>
      </c>
      <c r="Z146" s="384">
        <v>0</v>
      </c>
      <c r="AA146" s="384">
        <v>0</v>
      </c>
      <c r="AB146" s="384">
        <v>0</v>
      </c>
      <c r="AC146" s="384">
        <v>0</v>
      </c>
      <c r="AD146" s="384">
        <v>0</v>
      </c>
      <c r="AE146" s="385">
        <f t="shared" si="49"/>
        <v>0</v>
      </c>
      <c r="AF146" s="384">
        <v>0</v>
      </c>
      <c r="AG146" s="384">
        <v>0</v>
      </c>
      <c r="AH146" s="384">
        <v>0</v>
      </c>
      <c r="AI146" s="384">
        <v>0</v>
      </c>
      <c r="AJ146" s="384">
        <v>0</v>
      </c>
      <c r="AK146" s="386">
        <f t="shared" si="50"/>
        <v>6950</v>
      </c>
      <c r="AL146" s="384">
        <f t="shared" si="51"/>
        <v>80</v>
      </c>
      <c r="AM146" s="384">
        <f t="shared" si="52"/>
        <v>2961</v>
      </c>
      <c r="AN146" s="384">
        <f t="shared" si="53"/>
        <v>32</v>
      </c>
      <c r="AO146" s="384">
        <f t="shared" si="54"/>
        <v>3845</v>
      </c>
      <c r="AP146" s="384">
        <f t="shared" si="55"/>
        <v>32</v>
      </c>
      <c r="AQ146" s="387">
        <f t="shared" si="56"/>
        <v>1737</v>
      </c>
      <c r="AR146" s="384">
        <v>35</v>
      </c>
      <c r="AS146" s="384">
        <v>725</v>
      </c>
      <c r="AT146" s="384">
        <v>8</v>
      </c>
      <c r="AU146" s="384">
        <v>961</v>
      </c>
      <c r="AV146" s="384">
        <v>8</v>
      </c>
      <c r="AW146" s="387">
        <f t="shared" si="57"/>
        <v>1736</v>
      </c>
      <c r="AX146" s="384">
        <v>15</v>
      </c>
      <c r="AY146" s="384">
        <v>744</v>
      </c>
      <c r="AZ146" s="384">
        <v>8</v>
      </c>
      <c r="BA146" s="384">
        <v>961</v>
      </c>
      <c r="BB146" s="384">
        <v>8</v>
      </c>
      <c r="BC146" s="387">
        <f t="shared" si="58"/>
        <v>1737</v>
      </c>
      <c r="BD146" s="384">
        <v>15</v>
      </c>
      <c r="BE146" s="384">
        <v>745</v>
      </c>
      <c r="BF146" s="384">
        <v>8</v>
      </c>
      <c r="BG146" s="384">
        <v>961</v>
      </c>
      <c r="BH146" s="384">
        <v>8</v>
      </c>
      <c r="BI146" s="387">
        <f t="shared" si="59"/>
        <v>1740</v>
      </c>
      <c r="BJ146" s="384">
        <v>15</v>
      </c>
      <c r="BK146" s="384">
        <v>747</v>
      </c>
      <c r="BL146" s="384">
        <v>8</v>
      </c>
      <c r="BM146" s="384">
        <v>962</v>
      </c>
      <c r="BN146" s="384">
        <v>8</v>
      </c>
    </row>
    <row r="147" spans="1:67" ht="38.25" x14ac:dyDescent="0.25">
      <c r="A147" s="152" t="s">
        <v>38</v>
      </c>
      <c r="B147" s="16">
        <v>504301</v>
      </c>
      <c r="C147" s="48">
        <v>430101</v>
      </c>
      <c r="D147" s="71" t="s">
        <v>201</v>
      </c>
      <c r="E147" s="153">
        <v>3</v>
      </c>
      <c r="F147" s="50" t="s">
        <v>272</v>
      </c>
      <c r="G147" s="383">
        <f t="shared" si="40"/>
        <v>25742</v>
      </c>
      <c r="H147" s="384">
        <f t="shared" si="41"/>
        <v>5002</v>
      </c>
      <c r="I147" s="384">
        <f t="shared" si="42"/>
        <v>5027</v>
      </c>
      <c r="J147" s="384">
        <f t="shared" si="43"/>
        <v>5052</v>
      </c>
      <c r="K147" s="384">
        <f t="shared" si="44"/>
        <v>5645</v>
      </c>
      <c r="L147" s="384">
        <f t="shared" si="45"/>
        <v>5016</v>
      </c>
      <c r="M147" s="385">
        <f t="shared" si="46"/>
        <v>6440</v>
      </c>
      <c r="N147" s="384">
        <v>1259</v>
      </c>
      <c r="O147" s="384">
        <v>1254</v>
      </c>
      <c r="P147" s="384">
        <v>1263</v>
      </c>
      <c r="Q147" s="384">
        <v>1410</v>
      </c>
      <c r="R147" s="384">
        <v>1254</v>
      </c>
      <c r="S147" s="385">
        <f t="shared" si="47"/>
        <v>6434</v>
      </c>
      <c r="T147" s="384">
        <v>1248</v>
      </c>
      <c r="U147" s="384">
        <v>1254</v>
      </c>
      <c r="V147" s="384">
        <v>1263</v>
      </c>
      <c r="W147" s="384">
        <v>1415</v>
      </c>
      <c r="X147" s="384">
        <v>1254</v>
      </c>
      <c r="Y147" s="385">
        <f t="shared" si="48"/>
        <v>6440</v>
      </c>
      <c r="Z147" s="384">
        <v>1248</v>
      </c>
      <c r="AA147" s="384">
        <v>1265</v>
      </c>
      <c r="AB147" s="384">
        <v>1263</v>
      </c>
      <c r="AC147" s="384">
        <v>1410</v>
      </c>
      <c r="AD147" s="384">
        <v>1254</v>
      </c>
      <c r="AE147" s="385">
        <f t="shared" si="49"/>
        <v>6428</v>
      </c>
      <c r="AF147" s="384">
        <v>1247</v>
      </c>
      <c r="AG147" s="384">
        <v>1254</v>
      </c>
      <c r="AH147" s="384">
        <v>1263</v>
      </c>
      <c r="AI147" s="384">
        <v>1410</v>
      </c>
      <c r="AJ147" s="384">
        <v>1254</v>
      </c>
      <c r="AK147" s="386">
        <f t="shared" si="50"/>
        <v>14883</v>
      </c>
      <c r="AL147" s="384">
        <f t="shared" si="51"/>
        <v>2888</v>
      </c>
      <c r="AM147" s="384">
        <f t="shared" si="52"/>
        <v>2903</v>
      </c>
      <c r="AN147" s="384">
        <f t="shared" si="53"/>
        <v>2324</v>
      </c>
      <c r="AO147" s="384">
        <f t="shared" si="54"/>
        <v>4364</v>
      </c>
      <c r="AP147" s="384">
        <f t="shared" si="55"/>
        <v>2404</v>
      </c>
      <c r="AQ147" s="387">
        <f t="shared" si="56"/>
        <v>3720</v>
      </c>
      <c r="AR147" s="384">
        <v>722</v>
      </c>
      <c r="AS147" s="384">
        <v>725</v>
      </c>
      <c r="AT147" s="384">
        <v>131</v>
      </c>
      <c r="AU147" s="384">
        <v>1916</v>
      </c>
      <c r="AV147" s="384">
        <v>226</v>
      </c>
      <c r="AW147" s="387">
        <f t="shared" si="57"/>
        <v>3720</v>
      </c>
      <c r="AX147" s="384">
        <v>722</v>
      </c>
      <c r="AY147" s="384">
        <v>725</v>
      </c>
      <c r="AZ147" s="384">
        <v>731</v>
      </c>
      <c r="BA147" s="384">
        <v>816</v>
      </c>
      <c r="BB147" s="384">
        <v>726</v>
      </c>
      <c r="BC147" s="387">
        <f t="shared" si="58"/>
        <v>3720</v>
      </c>
      <c r="BD147" s="384">
        <v>722</v>
      </c>
      <c r="BE147" s="384">
        <v>725</v>
      </c>
      <c r="BF147" s="384">
        <v>731</v>
      </c>
      <c r="BG147" s="384">
        <v>816</v>
      </c>
      <c r="BH147" s="384">
        <v>726</v>
      </c>
      <c r="BI147" s="387">
        <f t="shared" si="59"/>
        <v>3723</v>
      </c>
      <c r="BJ147" s="384">
        <v>722</v>
      </c>
      <c r="BK147" s="384">
        <v>728</v>
      </c>
      <c r="BL147" s="384">
        <v>731</v>
      </c>
      <c r="BM147" s="384">
        <v>816</v>
      </c>
      <c r="BN147" s="384">
        <v>726</v>
      </c>
      <c r="BO147" s="150"/>
    </row>
    <row r="148" spans="1:67" ht="38.25" x14ac:dyDescent="0.25">
      <c r="A148" s="151" t="s">
        <v>23</v>
      </c>
      <c r="B148" s="137">
        <v>504302</v>
      </c>
      <c r="C148" s="48">
        <v>430201</v>
      </c>
      <c r="D148" s="71" t="s">
        <v>324</v>
      </c>
      <c r="F148" s="50" t="s">
        <v>272</v>
      </c>
      <c r="G148" s="383">
        <f t="shared" si="40"/>
        <v>0</v>
      </c>
      <c r="H148" s="384">
        <f t="shared" si="41"/>
        <v>0</v>
      </c>
      <c r="I148" s="384">
        <f t="shared" si="42"/>
        <v>0</v>
      </c>
      <c r="J148" s="384">
        <f t="shared" si="43"/>
        <v>0</v>
      </c>
      <c r="K148" s="384">
        <f t="shared" si="44"/>
        <v>0</v>
      </c>
      <c r="L148" s="384">
        <f t="shared" si="45"/>
        <v>0</v>
      </c>
      <c r="M148" s="385">
        <f t="shared" si="46"/>
        <v>0</v>
      </c>
      <c r="N148" s="384">
        <v>0</v>
      </c>
      <c r="O148" s="384">
        <v>0</v>
      </c>
      <c r="P148" s="384">
        <v>0</v>
      </c>
      <c r="Q148" s="384">
        <v>0</v>
      </c>
      <c r="R148" s="384">
        <v>0</v>
      </c>
      <c r="S148" s="385">
        <f t="shared" si="47"/>
        <v>0</v>
      </c>
      <c r="T148" s="384">
        <v>0</v>
      </c>
      <c r="U148" s="384">
        <v>0</v>
      </c>
      <c r="V148" s="384">
        <v>0</v>
      </c>
      <c r="W148" s="384">
        <v>0</v>
      </c>
      <c r="X148" s="384">
        <v>0</v>
      </c>
      <c r="Y148" s="385">
        <f t="shared" si="48"/>
        <v>0</v>
      </c>
      <c r="Z148" s="384">
        <v>0</v>
      </c>
      <c r="AA148" s="384">
        <v>0</v>
      </c>
      <c r="AB148" s="384">
        <v>0</v>
      </c>
      <c r="AC148" s="384">
        <v>0</v>
      </c>
      <c r="AD148" s="384">
        <v>0</v>
      </c>
      <c r="AE148" s="385">
        <f t="shared" si="49"/>
        <v>0</v>
      </c>
      <c r="AF148" s="384">
        <v>0</v>
      </c>
      <c r="AG148" s="384">
        <v>0</v>
      </c>
      <c r="AH148" s="384">
        <v>0</v>
      </c>
      <c r="AI148" s="384">
        <v>0</v>
      </c>
      <c r="AJ148" s="384">
        <v>0</v>
      </c>
      <c r="AK148" s="386">
        <f t="shared" si="50"/>
        <v>18350</v>
      </c>
      <c r="AL148" s="384">
        <f t="shared" si="51"/>
        <v>652</v>
      </c>
      <c r="AM148" s="384">
        <f t="shared" si="52"/>
        <v>7342</v>
      </c>
      <c r="AN148" s="384">
        <f t="shared" si="53"/>
        <v>1890</v>
      </c>
      <c r="AO148" s="384">
        <f t="shared" si="54"/>
        <v>8446</v>
      </c>
      <c r="AP148" s="384">
        <f t="shared" si="55"/>
        <v>20</v>
      </c>
      <c r="AQ148" s="387">
        <f t="shared" si="56"/>
        <v>4589</v>
      </c>
      <c r="AR148" s="384">
        <v>163</v>
      </c>
      <c r="AS148" s="384">
        <v>1836</v>
      </c>
      <c r="AT148" s="384">
        <v>473</v>
      </c>
      <c r="AU148" s="384">
        <v>2112</v>
      </c>
      <c r="AV148" s="384">
        <v>5</v>
      </c>
      <c r="AW148" s="387">
        <f t="shared" si="57"/>
        <v>4586</v>
      </c>
      <c r="AX148" s="384">
        <v>163</v>
      </c>
      <c r="AY148" s="384">
        <v>1835</v>
      </c>
      <c r="AZ148" s="384">
        <v>472</v>
      </c>
      <c r="BA148" s="384">
        <v>2111</v>
      </c>
      <c r="BB148" s="384">
        <v>5</v>
      </c>
      <c r="BC148" s="387">
        <f t="shared" si="58"/>
        <v>4589</v>
      </c>
      <c r="BD148" s="384">
        <v>163</v>
      </c>
      <c r="BE148" s="384">
        <v>1836</v>
      </c>
      <c r="BF148" s="384">
        <v>473</v>
      </c>
      <c r="BG148" s="384">
        <v>2112</v>
      </c>
      <c r="BH148" s="384">
        <v>5</v>
      </c>
      <c r="BI148" s="387">
        <f t="shared" si="59"/>
        <v>4586</v>
      </c>
      <c r="BJ148" s="384">
        <v>163</v>
      </c>
      <c r="BK148" s="384">
        <v>1835</v>
      </c>
      <c r="BL148" s="384">
        <v>472</v>
      </c>
      <c r="BM148" s="384">
        <v>2111</v>
      </c>
      <c r="BN148" s="384">
        <v>5</v>
      </c>
    </row>
    <row r="149" spans="1:67" ht="38.25" x14ac:dyDescent="0.25">
      <c r="A149" s="152" t="s">
        <v>23</v>
      </c>
      <c r="B149" s="16">
        <v>504403</v>
      </c>
      <c r="C149" s="48">
        <v>440101</v>
      </c>
      <c r="D149" s="71" t="s">
        <v>108</v>
      </c>
      <c r="E149" s="153">
        <v>3</v>
      </c>
      <c r="F149" s="50" t="s">
        <v>272</v>
      </c>
      <c r="G149" s="383">
        <f t="shared" si="40"/>
        <v>446795</v>
      </c>
      <c r="H149" s="384">
        <f t="shared" si="41"/>
        <v>15361</v>
      </c>
      <c r="I149" s="384">
        <f t="shared" si="42"/>
        <v>169889</v>
      </c>
      <c r="J149" s="384">
        <f t="shared" si="43"/>
        <v>65756</v>
      </c>
      <c r="K149" s="384">
        <f t="shared" si="44"/>
        <v>195477</v>
      </c>
      <c r="L149" s="384">
        <f t="shared" si="45"/>
        <v>312</v>
      </c>
      <c r="M149" s="385">
        <f t="shared" si="46"/>
        <v>111700</v>
      </c>
      <c r="N149" s="384">
        <v>3841</v>
      </c>
      <c r="O149" s="384">
        <v>42472</v>
      </c>
      <c r="P149" s="384">
        <v>16439</v>
      </c>
      <c r="Q149" s="384">
        <v>48870</v>
      </c>
      <c r="R149" s="384">
        <v>78</v>
      </c>
      <c r="S149" s="385">
        <f t="shared" si="47"/>
        <v>111696</v>
      </c>
      <c r="T149" s="384">
        <v>3840</v>
      </c>
      <c r="U149" s="384">
        <v>42472</v>
      </c>
      <c r="V149" s="384">
        <v>16439</v>
      </c>
      <c r="W149" s="384">
        <v>48867</v>
      </c>
      <c r="X149" s="384">
        <v>78</v>
      </c>
      <c r="Y149" s="385">
        <f t="shared" si="48"/>
        <v>111700</v>
      </c>
      <c r="Z149" s="384">
        <v>3840</v>
      </c>
      <c r="AA149" s="384">
        <v>42473</v>
      </c>
      <c r="AB149" s="384">
        <v>16439</v>
      </c>
      <c r="AC149" s="384">
        <v>48870</v>
      </c>
      <c r="AD149" s="384">
        <v>78</v>
      </c>
      <c r="AE149" s="385">
        <f t="shared" si="49"/>
        <v>111699</v>
      </c>
      <c r="AF149" s="384">
        <v>3840</v>
      </c>
      <c r="AG149" s="384">
        <v>42472</v>
      </c>
      <c r="AH149" s="384">
        <v>16439</v>
      </c>
      <c r="AI149" s="384">
        <v>48870</v>
      </c>
      <c r="AJ149" s="384">
        <v>78</v>
      </c>
      <c r="AK149" s="386">
        <f t="shared" si="50"/>
        <v>190361</v>
      </c>
      <c r="AL149" s="384">
        <f t="shared" si="51"/>
        <v>6544</v>
      </c>
      <c r="AM149" s="384">
        <f t="shared" si="52"/>
        <v>72382</v>
      </c>
      <c r="AN149" s="384">
        <f t="shared" si="53"/>
        <v>28016</v>
      </c>
      <c r="AO149" s="384">
        <f t="shared" si="54"/>
        <v>83287</v>
      </c>
      <c r="AP149" s="384">
        <f t="shared" si="55"/>
        <v>132</v>
      </c>
      <c r="AQ149" s="387">
        <f t="shared" si="56"/>
        <v>47590</v>
      </c>
      <c r="AR149" s="384">
        <v>1636</v>
      </c>
      <c r="AS149" s="384">
        <v>18095</v>
      </c>
      <c r="AT149" s="384">
        <v>7004</v>
      </c>
      <c r="AU149" s="384">
        <v>20822</v>
      </c>
      <c r="AV149" s="384">
        <v>33</v>
      </c>
      <c r="AW149" s="387">
        <f t="shared" si="57"/>
        <v>47592</v>
      </c>
      <c r="AX149" s="384">
        <v>1636</v>
      </c>
      <c r="AY149" s="384">
        <v>18097</v>
      </c>
      <c r="AZ149" s="384">
        <v>7004</v>
      </c>
      <c r="BA149" s="384">
        <v>20822</v>
      </c>
      <c r="BB149" s="384">
        <v>33</v>
      </c>
      <c r="BC149" s="387">
        <f t="shared" si="58"/>
        <v>47590</v>
      </c>
      <c r="BD149" s="384">
        <v>1636</v>
      </c>
      <c r="BE149" s="384">
        <v>18095</v>
      </c>
      <c r="BF149" s="384">
        <v>7004</v>
      </c>
      <c r="BG149" s="384">
        <v>20822</v>
      </c>
      <c r="BH149" s="384">
        <v>33</v>
      </c>
      <c r="BI149" s="387">
        <f t="shared" si="59"/>
        <v>47589</v>
      </c>
      <c r="BJ149" s="384">
        <v>1636</v>
      </c>
      <c r="BK149" s="384">
        <v>18095</v>
      </c>
      <c r="BL149" s="384">
        <v>7004</v>
      </c>
      <c r="BM149" s="384">
        <v>20821</v>
      </c>
      <c r="BN149" s="384">
        <v>33</v>
      </c>
      <c r="BO149" s="150"/>
    </row>
    <row r="150" spans="1:67" ht="38.25" x14ac:dyDescent="0.25">
      <c r="A150" s="151" t="s">
        <v>23</v>
      </c>
      <c r="B150" s="137">
        <v>504404</v>
      </c>
      <c r="C150" s="48">
        <v>440103</v>
      </c>
      <c r="D150" s="71" t="s">
        <v>109</v>
      </c>
      <c r="F150" s="50" t="s">
        <v>272</v>
      </c>
      <c r="G150" s="383">
        <f t="shared" si="40"/>
        <v>0</v>
      </c>
      <c r="H150" s="384">
        <f t="shared" si="41"/>
        <v>0</v>
      </c>
      <c r="I150" s="384">
        <f t="shared" si="42"/>
        <v>0</v>
      </c>
      <c r="J150" s="384">
        <f t="shared" si="43"/>
        <v>0</v>
      </c>
      <c r="K150" s="384">
        <f t="shared" si="44"/>
        <v>0</v>
      </c>
      <c r="L150" s="384">
        <f t="shared" si="45"/>
        <v>0</v>
      </c>
      <c r="M150" s="385">
        <f t="shared" si="46"/>
        <v>0</v>
      </c>
      <c r="N150" s="384">
        <v>0</v>
      </c>
      <c r="O150" s="384">
        <v>0</v>
      </c>
      <c r="P150" s="384">
        <v>0</v>
      </c>
      <c r="Q150" s="384">
        <v>0</v>
      </c>
      <c r="R150" s="384">
        <v>0</v>
      </c>
      <c r="S150" s="385">
        <f t="shared" si="47"/>
        <v>0</v>
      </c>
      <c r="T150" s="384">
        <v>0</v>
      </c>
      <c r="U150" s="384">
        <v>0</v>
      </c>
      <c r="V150" s="384">
        <v>0</v>
      </c>
      <c r="W150" s="384">
        <v>0</v>
      </c>
      <c r="X150" s="384">
        <v>0</v>
      </c>
      <c r="Y150" s="385">
        <f t="shared" si="48"/>
        <v>0</v>
      </c>
      <c r="Z150" s="384">
        <v>0</v>
      </c>
      <c r="AA150" s="384">
        <v>0</v>
      </c>
      <c r="AB150" s="384">
        <v>0</v>
      </c>
      <c r="AC150" s="384">
        <v>0</v>
      </c>
      <c r="AD150" s="384">
        <v>0</v>
      </c>
      <c r="AE150" s="385">
        <f t="shared" si="49"/>
        <v>0</v>
      </c>
      <c r="AF150" s="384">
        <v>0</v>
      </c>
      <c r="AG150" s="384">
        <v>0</v>
      </c>
      <c r="AH150" s="384">
        <v>0</v>
      </c>
      <c r="AI150" s="384">
        <v>0</v>
      </c>
      <c r="AJ150" s="384">
        <v>0</v>
      </c>
      <c r="AK150" s="386">
        <f t="shared" si="50"/>
        <v>25137</v>
      </c>
      <c r="AL150" s="384">
        <f t="shared" si="51"/>
        <v>980</v>
      </c>
      <c r="AM150" s="384">
        <f t="shared" si="52"/>
        <v>10032</v>
      </c>
      <c r="AN150" s="384">
        <f t="shared" si="53"/>
        <v>2460</v>
      </c>
      <c r="AO150" s="384">
        <f t="shared" si="54"/>
        <v>11641</v>
      </c>
      <c r="AP150" s="384">
        <f t="shared" si="55"/>
        <v>24</v>
      </c>
      <c r="AQ150" s="387">
        <f t="shared" si="56"/>
        <v>6284</v>
      </c>
      <c r="AR150" s="384">
        <v>245</v>
      </c>
      <c r="AS150" s="384">
        <v>2508</v>
      </c>
      <c r="AT150" s="384">
        <v>615</v>
      </c>
      <c r="AU150" s="384">
        <v>2910</v>
      </c>
      <c r="AV150" s="384">
        <v>6</v>
      </c>
      <c r="AW150" s="387">
        <f t="shared" si="57"/>
        <v>6286</v>
      </c>
      <c r="AX150" s="384">
        <v>245</v>
      </c>
      <c r="AY150" s="384">
        <v>2509</v>
      </c>
      <c r="AZ150" s="384">
        <v>615</v>
      </c>
      <c r="BA150" s="384">
        <v>2911</v>
      </c>
      <c r="BB150" s="384">
        <v>6</v>
      </c>
      <c r="BC150" s="387">
        <f t="shared" si="58"/>
        <v>6284</v>
      </c>
      <c r="BD150" s="384">
        <v>245</v>
      </c>
      <c r="BE150" s="384">
        <v>2508</v>
      </c>
      <c r="BF150" s="384">
        <v>615</v>
      </c>
      <c r="BG150" s="384">
        <v>2910</v>
      </c>
      <c r="BH150" s="384">
        <v>6</v>
      </c>
      <c r="BI150" s="387">
        <f t="shared" si="59"/>
        <v>6283</v>
      </c>
      <c r="BJ150" s="384">
        <v>245</v>
      </c>
      <c r="BK150" s="384">
        <v>2507</v>
      </c>
      <c r="BL150" s="384">
        <v>615</v>
      </c>
      <c r="BM150" s="384">
        <v>2910</v>
      </c>
      <c r="BN150" s="384">
        <v>6</v>
      </c>
    </row>
    <row r="151" spans="1:67" ht="38.25" x14ac:dyDescent="0.25">
      <c r="A151" s="151" t="s">
        <v>23</v>
      </c>
      <c r="B151" s="137">
        <v>504405</v>
      </c>
      <c r="C151" s="48">
        <v>440107</v>
      </c>
      <c r="D151" s="71" t="s">
        <v>325</v>
      </c>
      <c r="F151" s="50" t="s">
        <v>272</v>
      </c>
      <c r="G151" s="383">
        <f t="shared" si="40"/>
        <v>0</v>
      </c>
      <c r="H151" s="384">
        <f t="shared" si="41"/>
        <v>0</v>
      </c>
      <c r="I151" s="384">
        <f t="shared" si="42"/>
        <v>0</v>
      </c>
      <c r="J151" s="384">
        <f t="shared" si="43"/>
        <v>0</v>
      </c>
      <c r="K151" s="384">
        <f t="shared" si="44"/>
        <v>0</v>
      </c>
      <c r="L151" s="384">
        <f t="shared" si="45"/>
        <v>0</v>
      </c>
      <c r="M151" s="385">
        <f t="shared" si="46"/>
        <v>0</v>
      </c>
      <c r="N151" s="384">
        <v>0</v>
      </c>
      <c r="O151" s="384">
        <v>0</v>
      </c>
      <c r="P151" s="384">
        <v>0</v>
      </c>
      <c r="Q151" s="384">
        <v>0</v>
      </c>
      <c r="R151" s="384">
        <v>0</v>
      </c>
      <c r="S151" s="385">
        <f t="shared" si="47"/>
        <v>0</v>
      </c>
      <c r="T151" s="384">
        <v>0</v>
      </c>
      <c r="U151" s="384">
        <v>0</v>
      </c>
      <c r="V151" s="384">
        <v>0</v>
      </c>
      <c r="W151" s="384">
        <v>0</v>
      </c>
      <c r="X151" s="384">
        <v>0</v>
      </c>
      <c r="Y151" s="385">
        <f t="shared" si="48"/>
        <v>0</v>
      </c>
      <c r="Z151" s="384">
        <v>0</v>
      </c>
      <c r="AA151" s="384">
        <v>0</v>
      </c>
      <c r="AB151" s="384">
        <v>0</v>
      </c>
      <c r="AC151" s="384">
        <v>0</v>
      </c>
      <c r="AD151" s="384">
        <v>0</v>
      </c>
      <c r="AE151" s="385">
        <f t="shared" si="49"/>
        <v>0</v>
      </c>
      <c r="AF151" s="384">
        <v>0</v>
      </c>
      <c r="AG151" s="384">
        <v>0</v>
      </c>
      <c r="AH151" s="384">
        <v>0</v>
      </c>
      <c r="AI151" s="384">
        <v>0</v>
      </c>
      <c r="AJ151" s="384">
        <v>0</v>
      </c>
      <c r="AK151" s="386">
        <f t="shared" si="50"/>
        <v>43890</v>
      </c>
      <c r="AL151" s="384">
        <f t="shared" si="51"/>
        <v>1696</v>
      </c>
      <c r="AM151" s="384">
        <f t="shared" si="52"/>
        <v>17783</v>
      </c>
      <c r="AN151" s="384">
        <f t="shared" si="53"/>
        <v>4108</v>
      </c>
      <c r="AO151" s="384">
        <f t="shared" si="54"/>
        <v>20235</v>
      </c>
      <c r="AP151" s="384">
        <f t="shared" si="55"/>
        <v>68</v>
      </c>
      <c r="AQ151" s="387">
        <f t="shared" si="56"/>
        <v>10971</v>
      </c>
      <c r="AR151" s="384">
        <v>424</v>
      </c>
      <c r="AS151" s="384">
        <v>4445</v>
      </c>
      <c r="AT151" s="384">
        <v>1027</v>
      </c>
      <c r="AU151" s="384">
        <v>5058</v>
      </c>
      <c r="AV151" s="384">
        <v>17</v>
      </c>
      <c r="AW151" s="387">
        <f t="shared" si="57"/>
        <v>10974</v>
      </c>
      <c r="AX151" s="384">
        <v>424</v>
      </c>
      <c r="AY151" s="384">
        <v>4446</v>
      </c>
      <c r="AZ151" s="384">
        <v>1027</v>
      </c>
      <c r="BA151" s="384">
        <v>5060</v>
      </c>
      <c r="BB151" s="384">
        <v>17</v>
      </c>
      <c r="BC151" s="387">
        <f t="shared" si="58"/>
        <v>10971</v>
      </c>
      <c r="BD151" s="384">
        <v>424</v>
      </c>
      <c r="BE151" s="384">
        <v>4445</v>
      </c>
      <c r="BF151" s="384">
        <v>1027</v>
      </c>
      <c r="BG151" s="384">
        <v>5058</v>
      </c>
      <c r="BH151" s="384">
        <v>17</v>
      </c>
      <c r="BI151" s="387">
        <f t="shared" si="59"/>
        <v>10974</v>
      </c>
      <c r="BJ151" s="384">
        <v>424</v>
      </c>
      <c r="BK151" s="384">
        <v>4447</v>
      </c>
      <c r="BL151" s="384">
        <v>1027</v>
      </c>
      <c r="BM151" s="384">
        <v>5059</v>
      </c>
      <c r="BN151" s="384">
        <v>17</v>
      </c>
    </row>
    <row r="152" spans="1:67" ht="38.25" x14ac:dyDescent="0.25">
      <c r="A152" s="151" t="s">
        <v>23</v>
      </c>
      <c r="B152" s="137">
        <v>504406</v>
      </c>
      <c r="C152" s="48">
        <v>440108</v>
      </c>
      <c r="D152" s="71" t="s">
        <v>202</v>
      </c>
      <c r="F152" s="50" t="s">
        <v>272</v>
      </c>
      <c r="G152" s="383">
        <f t="shared" si="40"/>
        <v>0</v>
      </c>
      <c r="H152" s="384">
        <f t="shared" si="41"/>
        <v>0</v>
      </c>
      <c r="I152" s="384">
        <f t="shared" si="42"/>
        <v>0</v>
      </c>
      <c r="J152" s="384">
        <f t="shared" si="43"/>
        <v>0</v>
      </c>
      <c r="K152" s="384">
        <f t="shared" si="44"/>
        <v>0</v>
      </c>
      <c r="L152" s="384">
        <f t="shared" si="45"/>
        <v>0</v>
      </c>
      <c r="M152" s="385">
        <f t="shared" si="46"/>
        <v>0</v>
      </c>
      <c r="N152" s="384">
        <v>0</v>
      </c>
      <c r="O152" s="384">
        <v>0</v>
      </c>
      <c r="P152" s="384">
        <v>0</v>
      </c>
      <c r="Q152" s="384">
        <v>0</v>
      </c>
      <c r="R152" s="384">
        <v>0</v>
      </c>
      <c r="S152" s="385">
        <f t="shared" si="47"/>
        <v>0</v>
      </c>
      <c r="T152" s="384">
        <v>0</v>
      </c>
      <c r="U152" s="384">
        <v>0</v>
      </c>
      <c r="V152" s="384">
        <v>0</v>
      </c>
      <c r="W152" s="384">
        <v>0</v>
      </c>
      <c r="X152" s="384">
        <v>0</v>
      </c>
      <c r="Y152" s="385">
        <f t="shared" si="48"/>
        <v>0</v>
      </c>
      <c r="Z152" s="384">
        <v>0</v>
      </c>
      <c r="AA152" s="384">
        <v>0</v>
      </c>
      <c r="AB152" s="384">
        <v>0</v>
      </c>
      <c r="AC152" s="384">
        <v>0</v>
      </c>
      <c r="AD152" s="384">
        <v>0</v>
      </c>
      <c r="AE152" s="385">
        <f t="shared" si="49"/>
        <v>0</v>
      </c>
      <c r="AF152" s="384">
        <v>0</v>
      </c>
      <c r="AG152" s="384">
        <v>0</v>
      </c>
      <c r="AH152" s="384">
        <v>0</v>
      </c>
      <c r="AI152" s="384">
        <v>0</v>
      </c>
      <c r="AJ152" s="384">
        <v>0</v>
      </c>
      <c r="AK152" s="386">
        <f t="shared" si="50"/>
        <v>42314</v>
      </c>
      <c r="AL152" s="384">
        <f t="shared" si="51"/>
        <v>196</v>
      </c>
      <c r="AM152" s="384">
        <f t="shared" si="52"/>
        <v>13749</v>
      </c>
      <c r="AN152" s="384">
        <f t="shared" si="53"/>
        <v>196</v>
      </c>
      <c r="AO152" s="384">
        <f t="shared" si="54"/>
        <v>28169</v>
      </c>
      <c r="AP152" s="384">
        <f t="shared" si="55"/>
        <v>4</v>
      </c>
      <c r="AQ152" s="387">
        <f t="shared" si="56"/>
        <v>10578</v>
      </c>
      <c r="AR152" s="384">
        <v>49</v>
      </c>
      <c r="AS152" s="384">
        <v>3437</v>
      </c>
      <c r="AT152" s="384">
        <v>49</v>
      </c>
      <c r="AU152" s="384">
        <v>7042</v>
      </c>
      <c r="AV152" s="384">
        <v>1</v>
      </c>
      <c r="AW152" s="387">
        <f t="shared" si="57"/>
        <v>10580</v>
      </c>
      <c r="AX152" s="384">
        <v>49</v>
      </c>
      <c r="AY152" s="384">
        <v>3437</v>
      </c>
      <c r="AZ152" s="384">
        <v>49</v>
      </c>
      <c r="BA152" s="384">
        <v>7044</v>
      </c>
      <c r="BB152" s="384">
        <v>1</v>
      </c>
      <c r="BC152" s="387">
        <f t="shared" si="58"/>
        <v>10578</v>
      </c>
      <c r="BD152" s="384">
        <v>49</v>
      </c>
      <c r="BE152" s="384">
        <v>3437</v>
      </c>
      <c r="BF152" s="384">
        <v>49</v>
      </c>
      <c r="BG152" s="384">
        <v>7042</v>
      </c>
      <c r="BH152" s="384">
        <v>1</v>
      </c>
      <c r="BI152" s="387">
        <f t="shared" si="59"/>
        <v>10578</v>
      </c>
      <c r="BJ152" s="384">
        <v>49</v>
      </c>
      <c r="BK152" s="384">
        <v>3438</v>
      </c>
      <c r="BL152" s="384">
        <v>49</v>
      </c>
      <c r="BM152" s="384">
        <v>7041</v>
      </c>
      <c r="BN152" s="384">
        <v>1</v>
      </c>
    </row>
    <row r="153" spans="1:67" ht="38.25" x14ac:dyDescent="0.25">
      <c r="A153" s="152" t="s">
        <v>38</v>
      </c>
      <c r="B153" s="16">
        <v>504407</v>
      </c>
      <c r="C153" s="48">
        <v>440201</v>
      </c>
      <c r="D153" s="71" t="s">
        <v>203</v>
      </c>
      <c r="E153" s="153">
        <v>3</v>
      </c>
      <c r="F153" s="50" t="s">
        <v>272</v>
      </c>
      <c r="G153" s="383">
        <f t="shared" si="40"/>
        <v>22873</v>
      </c>
      <c r="H153" s="384">
        <f t="shared" si="41"/>
        <v>445</v>
      </c>
      <c r="I153" s="384">
        <f t="shared" si="42"/>
        <v>11024</v>
      </c>
      <c r="J153" s="384">
        <f t="shared" si="43"/>
        <v>1728</v>
      </c>
      <c r="K153" s="384">
        <f t="shared" si="44"/>
        <v>9664</v>
      </c>
      <c r="L153" s="384">
        <f t="shared" si="45"/>
        <v>12</v>
      </c>
      <c r="M153" s="385">
        <f t="shared" si="46"/>
        <v>5720</v>
      </c>
      <c r="N153" s="384">
        <v>117</v>
      </c>
      <c r="O153" s="384">
        <v>2754</v>
      </c>
      <c r="P153" s="384">
        <v>432</v>
      </c>
      <c r="Q153" s="384">
        <v>2414</v>
      </c>
      <c r="R153" s="384">
        <v>3</v>
      </c>
      <c r="S153" s="385">
        <f t="shared" si="47"/>
        <v>5720</v>
      </c>
      <c r="T153" s="384">
        <v>109</v>
      </c>
      <c r="U153" s="384">
        <v>2754</v>
      </c>
      <c r="V153" s="384">
        <v>432</v>
      </c>
      <c r="W153" s="384">
        <v>2422</v>
      </c>
      <c r="X153" s="384">
        <v>3</v>
      </c>
      <c r="Y153" s="385">
        <f t="shared" si="48"/>
        <v>5720</v>
      </c>
      <c r="Z153" s="384">
        <v>109</v>
      </c>
      <c r="AA153" s="384">
        <v>2762</v>
      </c>
      <c r="AB153" s="384">
        <v>432</v>
      </c>
      <c r="AC153" s="384">
        <v>2414</v>
      </c>
      <c r="AD153" s="384">
        <v>3</v>
      </c>
      <c r="AE153" s="385">
        <f t="shared" si="49"/>
        <v>5713</v>
      </c>
      <c r="AF153" s="384">
        <v>110</v>
      </c>
      <c r="AG153" s="384">
        <v>2754</v>
      </c>
      <c r="AH153" s="384">
        <v>432</v>
      </c>
      <c r="AI153" s="384">
        <v>2414</v>
      </c>
      <c r="AJ153" s="384">
        <v>3</v>
      </c>
      <c r="AK153" s="386">
        <f t="shared" si="50"/>
        <v>14706</v>
      </c>
      <c r="AL153" s="384">
        <f t="shared" si="51"/>
        <v>420</v>
      </c>
      <c r="AM153" s="384">
        <f t="shared" si="52"/>
        <v>7091</v>
      </c>
      <c r="AN153" s="384">
        <f t="shared" si="53"/>
        <v>1112</v>
      </c>
      <c r="AO153" s="384">
        <f t="shared" si="54"/>
        <v>6075</v>
      </c>
      <c r="AP153" s="384">
        <f t="shared" si="55"/>
        <v>8</v>
      </c>
      <c r="AQ153" s="387">
        <f t="shared" si="56"/>
        <v>3677</v>
      </c>
      <c r="AR153" s="384">
        <v>210</v>
      </c>
      <c r="AS153" s="384">
        <v>1773</v>
      </c>
      <c r="AT153" s="384">
        <v>278</v>
      </c>
      <c r="AU153" s="384">
        <v>1414</v>
      </c>
      <c r="AV153" s="384">
        <v>2</v>
      </c>
      <c r="AW153" s="387">
        <f t="shared" si="57"/>
        <v>3677</v>
      </c>
      <c r="AX153" s="384">
        <v>70</v>
      </c>
      <c r="AY153" s="384">
        <v>1773</v>
      </c>
      <c r="AZ153" s="384">
        <v>278</v>
      </c>
      <c r="BA153" s="384">
        <v>1554</v>
      </c>
      <c r="BB153" s="384">
        <v>2</v>
      </c>
      <c r="BC153" s="387">
        <f t="shared" si="58"/>
        <v>3677</v>
      </c>
      <c r="BD153" s="384">
        <v>70</v>
      </c>
      <c r="BE153" s="384">
        <v>1773</v>
      </c>
      <c r="BF153" s="384">
        <v>278</v>
      </c>
      <c r="BG153" s="384">
        <v>1554</v>
      </c>
      <c r="BH153" s="384">
        <v>2</v>
      </c>
      <c r="BI153" s="387">
        <f t="shared" si="59"/>
        <v>3675</v>
      </c>
      <c r="BJ153" s="384">
        <v>70</v>
      </c>
      <c r="BK153" s="384">
        <v>1772</v>
      </c>
      <c r="BL153" s="384">
        <v>278</v>
      </c>
      <c r="BM153" s="384">
        <v>1553</v>
      </c>
      <c r="BN153" s="384">
        <v>2</v>
      </c>
      <c r="BO153" s="150"/>
    </row>
    <row r="154" spans="1:67" ht="38.25" x14ac:dyDescent="0.25">
      <c r="A154" s="152" t="s">
        <v>23</v>
      </c>
      <c r="B154" s="16">
        <v>504408</v>
      </c>
      <c r="C154" s="48">
        <v>440501</v>
      </c>
      <c r="D154" s="71" t="s">
        <v>110</v>
      </c>
      <c r="E154" s="153">
        <v>3</v>
      </c>
      <c r="F154" s="50" t="s">
        <v>272</v>
      </c>
      <c r="G154" s="383">
        <f t="shared" si="40"/>
        <v>47015</v>
      </c>
      <c r="H154" s="384">
        <f t="shared" si="41"/>
        <v>2977</v>
      </c>
      <c r="I154" s="384">
        <f t="shared" si="42"/>
        <v>17125</v>
      </c>
      <c r="J154" s="384">
        <f t="shared" si="43"/>
        <v>5380</v>
      </c>
      <c r="K154" s="384">
        <f t="shared" si="44"/>
        <v>21449</v>
      </c>
      <c r="L154" s="384">
        <f t="shared" si="45"/>
        <v>84</v>
      </c>
      <c r="M154" s="385">
        <f t="shared" si="46"/>
        <v>11753</v>
      </c>
      <c r="N154" s="384">
        <v>742</v>
      </c>
      <c r="O154" s="384">
        <v>4282</v>
      </c>
      <c r="P154" s="384">
        <v>1345</v>
      </c>
      <c r="Q154" s="384">
        <v>5363</v>
      </c>
      <c r="R154" s="384">
        <v>21</v>
      </c>
      <c r="S154" s="385">
        <f t="shared" si="47"/>
        <v>11753</v>
      </c>
      <c r="T154" s="384">
        <v>745</v>
      </c>
      <c r="U154" s="384">
        <v>4282</v>
      </c>
      <c r="V154" s="384">
        <v>1345</v>
      </c>
      <c r="W154" s="384">
        <v>5360</v>
      </c>
      <c r="X154" s="384">
        <v>21</v>
      </c>
      <c r="Y154" s="385">
        <f t="shared" si="48"/>
        <v>11753</v>
      </c>
      <c r="Z154" s="384">
        <v>745</v>
      </c>
      <c r="AA154" s="384">
        <v>4279</v>
      </c>
      <c r="AB154" s="384">
        <v>1345</v>
      </c>
      <c r="AC154" s="384">
        <v>5363</v>
      </c>
      <c r="AD154" s="384">
        <v>21</v>
      </c>
      <c r="AE154" s="385">
        <f t="shared" si="49"/>
        <v>11756</v>
      </c>
      <c r="AF154" s="384">
        <v>745</v>
      </c>
      <c r="AG154" s="384">
        <v>4282</v>
      </c>
      <c r="AH154" s="384">
        <v>1345</v>
      </c>
      <c r="AI154" s="384">
        <v>5363</v>
      </c>
      <c r="AJ154" s="384">
        <v>21</v>
      </c>
      <c r="AK154" s="386">
        <f t="shared" si="50"/>
        <v>63834</v>
      </c>
      <c r="AL154" s="384">
        <f t="shared" si="51"/>
        <v>4044</v>
      </c>
      <c r="AM154" s="384">
        <f t="shared" si="52"/>
        <v>23253</v>
      </c>
      <c r="AN154" s="384">
        <f t="shared" si="53"/>
        <v>7305</v>
      </c>
      <c r="AO154" s="384">
        <f t="shared" si="54"/>
        <v>29120</v>
      </c>
      <c r="AP154" s="384">
        <f t="shared" si="55"/>
        <v>112</v>
      </c>
      <c r="AQ154" s="387">
        <f t="shared" si="56"/>
        <v>15959</v>
      </c>
      <c r="AR154" s="384">
        <v>1011</v>
      </c>
      <c r="AS154" s="384">
        <v>5814</v>
      </c>
      <c r="AT154" s="384">
        <v>1826</v>
      </c>
      <c r="AU154" s="384">
        <v>7280</v>
      </c>
      <c r="AV154" s="384">
        <v>28</v>
      </c>
      <c r="AW154" s="387">
        <f t="shared" si="57"/>
        <v>15960</v>
      </c>
      <c r="AX154" s="384">
        <v>1011</v>
      </c>
      <c r="AY154" s="384">
        <v>5813</v>
      </c>
      <c r="AZ154" s="384">
        <v>1827</v>
      </c>
      <c r="BA154" s="384">
        <v>7281</v>
      </c>
      <c r="BB154" s="384">
        <v>28</v>
      </c>
      <c r="BC154" s="387">
        <f t="shared" si="58"/>
        <v>15959</v>
      </c>
      <c r="BD154" s="384">
        <v>1011</v>
      </c>
      <c r="BE154" s="384">
        <v>5814</v>
      </c>
      <c r="BF154" s="384">
        <v>1826</v>
      </c>
      <c r="BG154" s="384">
        <v>7280</v>
      </c>
      <c r="BH154" s="384">
        <v>28</v>
      </c>
      <c r="BI154" s="387">
        <f t="shared" si="59"/>
        <v>15956</v>
      </c>
      <c r="BJ154" s="384">
        <v>1011</v>
      </c>
      <c r="BK154" s="384">
        <v>5812</v>
      </c>
      <c r="BL154" s="384">
        <v>1826</v>
      </c>
      <c r="BM154" s="384">
        <v>7279</v>
      </c>
      <c r="BN154" s="384">
        <v>28</v>
      </c>
      <c r="BO154" s="150"/>
    </row>
    <row r="155" spans="1:67" ht="38.25" x14ac:dyDescent="0.25">
      <c r="A155" s="152" t="s">
        <v>23</v>
      </c>
      <c r="B155" s="16">
        <v>504410</v>
      </c>
      <c r="C155" s="48">
        <v>440701</v>
      </c>
      <c r="D155" s="71" t="s">
        <v>204</v>
      </c>
      <c r="E155" s="153">
        <v>3</v>
      </c>
      <c r="F155" s="50" t="s">
        <v>272</v>
      </c>
      <c r="G155" s="383">
        <f t="shared" si="40"/>
        <v>24100</v>
      </c>
      <c r="H155" s="384">
        <f t="shared" si="41"/>
        <v>1127</v>
      </c>
      <c r="I155" s="384">
        <f t="shared" si="42"/>
        <v>3609</v>
      </c>
      <c r="J155" s="384">
        <f t="shared" si="43"/>
        <v>7594</v>
      </c>
      <c r="K155" s="384">
        <f t="shared" si="44"/>
        <v>10666</v>
      </c>
      <c r="L155" s="384">
        <f t="shared" si="45"/>
        <v>1104</v>
      </c>
      <c r="M155" s="385">
        <f t="shared" si="46"/>
        <v>6026</v>
      </c>
      <c r="N155" s="384">
        <v>284</v>
      </c>
      <c r="O155" s="384">
        <v>1923</v>
      </c>
      <c r="P155" s="384">
        <v>877</v>
      </c>
      <c r="Q155" s="384">
        <v>2666</v>
      </c>
      <c r="R155" s="384">
        <v>276</v>
      </c>
      <c r="S155" s="385">
        <f t="shared" si="47"/>
        <v>6025</v>
      </c>
      <c r="T155" s="384">
        <v>281</v>
      </c>
      <c r="U155" s="384">
        <v>561</v>
      </c>
      <c r="V155" s="384">
        <v>2239</v>
      </c>
      <c r="W155" s="384">
        <v>2668</v>
      </c>
      <c r="X155" s="384">
        <v>276</v>
      </c>
      <c r="Y155" s="385">
        <f t="shared" si="48"/>
        <v>6026</v>
      </c>
      <c r="Z155" s="384">
        <v>281</v>
      </c>
      <c r="AA155" s="384">
        <v>564</v>
      </c>
      <c r="AB155" s="384">
        <v>2239</v>
      </c>
      <c r="AC155" s="384">
        <v>2666</v>
      </c>
      <c r="AD155" s="384">
        <v>276</v>
      </c>
      <c r="AE155" s="385">
        <f t="shared" si="49"/>
        <v>6023</v>
      </c>
      <c r="AF155" s="384">
        <v>281</v>
      </c>
      <c r="AG155" s="384">
        <v>561</v>
      </c>
      <c r="AH155" s="384">
        <v>2239</v>
      </c>
      <c r="AI155" s="384">
        <v>2666</v>
      </c>
      <c r="AJ155" s="384">
        <v>276</v>
      </c>
      <c r="AK155" s="386">
        <f t="shared" si="50"/>
        <v>4620</v>
      </c>
      <c r="AL155" s="384">
        <f t="shared" si="51"/>
        <v>216</v>
      </c>
      <c r="AM155" s="384">
        <f t="shared" si="52"/>
        <v>430</v>
      </c>
      <c r="AN155" s="384">
        <f t="shared" si="53"/>
        <v>1717</v>
      </c>
      <c r="AO155" s="384">
        <f t="shared" si="54"/>
        <v>2045</v>
      </c>
      <c r="AP155" s="384">
        <f t="shared" si="55"/>
        <v>212</v>
      </c>
      <c r="AQ155" s="387">
        <f t="shared" si="56"/>
        <v>1154</v>
      </c>
      <c r="AR155" s="384">
        <v>54</v>
      </c>
      <c r="AS155" s="384">
        <v>107</v>
      </c>
      <c r="AT155" s="384">
        <v>429</v>
      </c>
      <c r="AU155" s="384">
        <v>511</v>
      </c>
      <c r="AV155" s="384">
        <v>53</v>
      </c>
      <c r="AW155" s="387">
        <f t="shared" si="57"/>
        <v>1157</v>
      </c>
      <c r="AX155" s="384">
        <v>54</v>
      </c>
      <c r="AY155" s="384">
        <v>108</v>
      </c>
      <c r="AZ155" s="384">
        <v>430</v>
      </c>
      <c r="BA155" s="384">
        <v>512</v>
      </c>
      <c r="BB155" s="384">
        <v>53</v>
      </c>
      <c r="BC155" s="387">
        <f t="shared" si="58"/>
        <v>1154</v>
      </c>
      <c r="BD155" s="384">
        <v>54</v>
      </c>
      <c r="BE155" s="384">
        <v>107</v>
      </c>
      <c r="BF155" s="384">
        <v>429</v>
      </c>
      <c r="BG155" s="384">
        <v>511</v>
      </c>
      <c r="BH155" s="384">
        <v>53</v>
      </c>
      <c r="BI155" s="387">
        <f t="shared" si="59"/>
        <v>1155</v>
      </c>
      <c r="BJ155" s="384">
        <v>54</v>
      </c>
      <c r="BK155" s="384">
        <v>108</v>
      </c>
      <c r="BL155" s="384">
        <v>429</v>
      </c>
      <c r="BM155" s="384">
        <v>511</v>
      </c>
      <c r="BN155" s="384">
        <v>53</v>
      </c>
      <c r="BO155" s="150"/>
    </row>
    <row r="156" spans="1:67" ht="38.25" x14ac:dyDescent="0.25">
      <c r="A156" s="152" t="s">
        <v>23</v>
      </c>
      <c r="B156" s="16">
        <v>504401</v>
      </c>
      <c r="C156" s="48">
        <v>440801</v>
      </c>
      <c r="D156" s="71" t="s">
        <v>274</v>
      </c>
      <c r="E156" s="153">
        <v>3</v>
      </c>
      <c r="F156" s="50" t="s">
        <v>272</v>
      </c>
      <c r="G156" s="383">
        <f t="shared" si="40"/>
        <v>67374</v>
      </c>
      <c r="H156" s="384">
        <f t="shared" si="41"/>
        <v>1420</v>
      </c>
      <c r="I156" s="384">
        <f t="shared" si="42"/>
        <v>28225</v>
      </c>
      <c r="J156" s="384">
        <f t="shared" si="43"/>
        <v>6432</v>
      </c>
      <c r="K156" s="384">
        <f t="shared" si="44"/>
        <v>31225</v>
      </c>
      <c r="L156" s="384">
        <f t="shared" si="45"/>
        <v>72</v>
      </c>
      <c r="M156" s="385">
        <f t="shared" si="46"/>
        <v>16845</v>
      </c>
      <c r="N156" s="384">
        <v>359</v>
      </c>
      <c r="O156" s="384">
        <v>7055</v>
      </c>
      <c r="P156" s="384">
        <v>1608</v>
      </c>
      <c r="Q156" s="384">
        <v>7805</v>
      </c>
      <c r="R156" s="384">
        <v>18</v>
      </c>
      <c r="S156" s="385">
        <f t="shared" si="47"/>
        <v>16845</v>
      </c>
      <c r="T156" s="384">
        <v>354</v>
      </c>
      <c r="U156" s="384">
        <v>7055</v>
      </c>
      <c r="V156" s="384">
        <v>1608</v>
      </c>
      <c r="W156" s="384">
        <v>7810</v>
      </c>
      <c r="X156" s="384">
        <v>18</v>
      </c>
      <c r="Y156" s="385">
        <f t="shared" si="48"/>
        <v>16845</v>
      </c>
      <c r="Z156" s="384">
        <v>354</v>
      </c>
      <c r="AA156" s="384">
        <v>7060</v>
      </c>
      <c r="AB156" s="384">
        <v>1608</v>
      </c>
      <c r="AC156" s="384">
        <v>7805</v>
      </c>
      <c r="AD156" s="384">
        <v>18</v>
      </c>
      <c r="AE156" s="385">
        <f t="shared" si="49"/>
        <v>16839</v>
      </c>
      <c r="AF156" s="384">
        <v>353</v>
      </c>
      <c r="AG156" s="384">
        <v>7055</v>
      </c>
      <c r="AH156" s="384">
        <v>1608</v>
      </c>
      <c r="AI156" s="384">
        <v>7805</v>
      </c>
      <c r="AJ156" s="384">
        <v>18</v>
      </c>
      <c r="AK156" s="386">
        <f t="shared" si="50"/>
        <v>79761</v>
      </c>
      <c r="AL156" s="384">
        <f t="shared" si="51"/>
        <v>2045</v>
      </c>
      <c r="AM156" s="384">
        <f t="shared" si="52"/>
        <v>33046</v>
      </c>
      <c r="AN156" s="384">
        <f t="shared" si="53"/>
        <v>7615</v>
      </c>
      <c r="AO156" s="384">
        <f t="shared" si="54"/>
        <v>36971</v>
      </c>
      <c r="AP156" s="384">
        <f t="shared" si="55"/>
        <v>84</v>
      </c>
      <c r="AQ156" s="387">
        <f t="shared" si="56"/>
        <v>19942</v>
      </c>
      <c r="AR156" s="384">
        <v>788</v>
      </c>
      <c r="AS156" s="384">
        <v>7985</v>
      </c>
      <c r="AT156" s="384">
        <v>1904</v>
      </c>
      <c r="AU156" s="384">
        <v>9244</v>
      </c>
      <c r="AV156" s="384">
        <v>21</v>
      </c>
      <c r="AW156" s="387">
        <f t="shared" si="57"/>
        <v>19937</v>
      </c>
      <c r="AX156" s="384">
        <v>419</v>
      </c>
      <c r="AY156" s="384">
        <v>8353</v>
      </c>
      <c r="AZ156" s="384">
        <v>1903</v>
      </c>
      <c r="BA156" s="384">
        <v>9241</v>
      </c>
      <c r="BB156" s="384">
        <v>21</v>
      </c>
      <c r="BC156" s="387">
        <f t="shared" si="58"/>
        <v>19942</v>
      </c>
      <c r="BD156" s="384">
        <v>419</v>
      </c>
      <c r="BE156" s="384">
        <v>8354</v>
      </c>
      <c r="BF156" s="384">
        <v>1904</v>
      </c>
      <c r="BG156" s="384">
        <v>9244</v>
      </c>
      <c r="BH156" s="384">
        <v>21</v>
      </c>
      <c r="BI156" s="387">
        <f t="shared" si="59"/>
        <v>19940</v>
      </c>
      <c r="BJ156" s="384">
        <v>419</v>
      </c>
      <c r="BK156" s="384">
        <v>8354</v>
      </c>
      <c r="BL156" s="384">
        <v>1904</v>
      </c>
      <c r="BM156" s="384">
        <v>9242</v>
      </c>
      <c r="BN156" s="384">
        <v>21</v>
      </c>
      <c r="BO156" s="150"/>
    </row>
    <row r="157" spans="1:67" ht="38.25" x14ac:dyDescent="0.25">
      <c r="A157" s="151" t="s">
        <v>23</v>
      </c>
      <c r="B157" s="137">
        <v>504504</v>
      </c>
      <c r="C157" s="48">
        <v>450301</v>
      </c>
      <c r="D157" s="71" t="s">
        <v>326</v>
      </c>
      <c r="F157" s="50" t="s">
        <v>272</v>
      </c>
      <c r="G157" s="383">
        <f t="shared" si="40"/>
        <v>0</v>
      </c>
      <c r="H157" s="384">
        <f t="shared" si="41"/>
        <v>0</v>
      </c>
      <c r="I157" s="384">
        <f t="shared" si="42"/>
        <v>0</v>
      </c>
      <c r="J157" s="384">
        <f t="shared" si="43"/>
        <v>0</v>
      </c>
      <c r="K157" s="384">
        <f t="shared" si="44"/>
        <v>0</v>
      </c>
      <c r="L157" s="384">
        <f t="shared" si="45"/>
        <v>0</v>
      </c>
      <c r="M157" s="385">
        <f t="shared" si="46"/>
        <v>0</v>
      </c>
      <c r="N157" s="384">
        <v>0</v>
      </c>
      <c r="O157" s="384">
        <v>0</v>
      </c>
      <c r="P157" s="384">
        <v>0</v>
      </c>
      <c r="Q157" s="384">
        <v>0</v>
      </c>
      <c r="R157" s="384">
        <v>0</v>
      </c>
      <c r="S157" s="385">
        <f t="shared" si="47"/>
        <v>0</v>
      </c>
      <c r="T157" s="384">
        <v>0</v>
      </c>
      <c r="U157" s="384">
        <v>0</v>
      </c>
      <c r="V157" s="384">
        <v>0</v>
      </c>
      <c r="W157" s="384">
        <v>0</v>
      </c>
      <c r="X157" s="384">
        <v>0</v>
      </c>
      <c r="Y157" s="385">
        <f t="shared" si="48"/>
        <v>0</v>
      </c>
      <c r="Z157" s="384">
        <v>0</v>
      </c>
      <c r="AA157" s="384">
        <v>0</v>
      </c>
      <c r="AB157" s="384">
        <v>0</v>
      </c>
      <c r="AC157" s="384">
        <v>0</v>
      </c>
      <c r="AD157" s="384">
        <v>0</v>
      </c>
      <c r="AE157" s="385">
        <f t="shared" si="49"/>
        <v>0</v>
      </c>
      <c r="AF157" s="384">
        <v>0</v>
      </c>
      <c r="AG157" s="384">
        <v>0</v>
      </c>
      <c r="AH157" s="384">
        <v>0</v>
      </c>
      <c r="AI157" s="384">
        <v>0</v>
      </c>
      <c r="AJ157" s="384">
        <v>0</v>
      </c>
      <c r="AK157" s="386">
        <f t="shared" si="50"/>
        <v>55407</v>
      </c>
      <c r="AL157" s="384">
        <f t="shared" si="51"/>
        <v>420</v>
      </c>
      <c r="AM157" s="384">
        <f t="shared" si="52"/>
        <v>50351</v>
      </c>
      <c r="AN157" s="384">
        <f t="shared" si="53"/>
        <v>572</v>
      </c>
      <c r="AO157" s="384">
        <f t="shared" si="54"/>
        <v>4052</v>
      </c>
      <c r="AP157" s="384">
        <f t="shared" si="55"/>
        <v>12</v>
      </c>
      <c r="AQ157" s="387">
        <f t="shared" si="56"/>
        <v>13852</v>
      </c>
      <c r="AR157" s="384">
        <v>105</v>
      </c>
      <c r="AS157" s="384">
        <v>12588</v>
      </c>
      <c r="AT157" s="384">
        <v>143</v>
      </c>
      <c r="AU157" s="384">
        <v>1013</v>
      </c>
      <c r="AV157" s="384">
        <v>3</v>
      </c>
      <c r="AW157" s="387">
        <f t="shared" si="57"/>
        <v>13850</v>
      </c>
      <c r="AX157" s="384">
        <v>105</v>
      </c>
      <c r="AY157" s="384">
        <v>12586</v>
      </c>
      <c r="AZ157" s="384">
        <v>143</v>
      </c>
      <c r="BA157" s="384">
        <v>1013</v>
      </c>
      <c r="BB157" s="384">
        <v>3</v>
      </c>
      <c r="BC157" s="387">
        <f t="shared" si="58"/>
        <v>13852</v>
      </c>
      <c r="BD157" s="384">
        <v>105</v>
      </c>
      <c r="BE157" s="384">
        <v>12588</v>
      </c>
      <c r="BF157" s="384">
        <v>143</v>
      </c>
      <c r="BG157" s="384">
        <v>1013</v>
      </c>
      <c r="BH157" s="384">
        <v>3</v>
      </c>
      <c r="BI157" s="387">
        <f t="shared" si="59"/>
        <v>13853</v>
      </c>
      <c r="BJ157" s="384">
        <v>105</v>
      </c>
      <c r="BK157" s="384">
        <v>12589</v>
      </c>
      <c r="BL157" s="384">
        <v>143</v>
      </c>
      <c r="BM157" s="384">
        <v>1013</v>
      </c>
      <c r="BN157" s="384">
        <v>3</v>
      </c>
    </row>
    <row r="158" spans="1:67" ht="38.25" x14ac:dyDescent="0.25">
      <c r="A158" s="151" t="s">
        <v>30</v>
      </c>
      <c r="B158" s="137">
        <v>504505</v>
      </c>
      <c r="C158" s="48">
        <v>450401</v>
      </c>
      <c r="D158" s="71" t="s">
        <v>327</v>
      </c>
      <c r="F158" s="50" t="s">
        <v>272</v>
      </c>
      <c r="G158" s="383">
        <f t="shared" si="40"/>
        <v>0</v>
      </c>
      <c r="H158" s="384">
        <f t="shared" si="41"/>
        <v>0</v>
      </c>
      <c r="I158" s="384">
        <f t="shared" si="42"/>
        <v>0</v>
      </c>
      <c r="J158" s="384">
        <f t="shared" si="43"/>
        <v>0</v>
      </c>
      <c r="K158" s="384">
        <f t="shared" si="44"/>
        <v>0</v>
      </c>
      <c r="L158" s="384">
        <f t="shared" si="45"/>
        <v>0</v>
      </c>
      <c r="M158" s="385">
        <f t="shared" si="46"/>
        <v>0</v>
      </c>
      <c r="N158" s="384">
        <v>0</v>
      </c>
      <c r="O158" s="384">
        <v>0</v>
      </c>
      <c r="P158" s="384">
        <v>0</v>
      </c>
      <c r="Q158" s="384">
        <v>0</v>
      </c>
      <c r="R158" s="384">
        <v>0</v>
      </c>
      <c r="S158" s="385">
        <f t="shared" si="47"/>
        <v>0</v>
      </c>
      <c r="T158" s="384">
        <v>0</v>
      </c>
      <c r="U158" s="384">
        <v>0</v>
      </c>
      <c r="V158" s="384">
        <v>0</v>
      </c>
      <c r="W158" s="384">
        <v>0</v>
      </c>
      <c r="X158" s="384">
        <v>0</v>
      </c>
      <c r="Y158" s="385">
        <f t="shared" si="48"/>
        <v>0</v>
      </c>
      <c r="Z158" s="384">
        <v>0</v>
      </c>
      <c r="AA158" s="384">
        <v>0</v>
      </c>
      <c r="AB158" s="384">
        <v>0</v>
      </c>
      <c r="AC158" s="384">
        <v>0</v>
      </c>
      <c r="AD158" s="384">
        <v>0</v>
      </c>
      <c r="AE158" s="385">
        <f t="shared" si="49"/>
        <v>0</v>
      </c>
      <c r="AF158" s="384">
        <v>0</v>
      </c>
      <c r="AG158" s="384">
        <v>0</v>
      </c>
      <c r="AH158" s="384">
        <v>0</v>
      </c>
      <c r="AI158" s="384">
        <v>0</v>
      </c>
      <c r="AJ158" s="384">
        <v>0</v>
      </c>
      <c r="AK158" s="386">
        <f t="shared" si="50"/>
        <v>383</v>
      </c>
      <c r="AL158" s="384">
        <f t="shared" si="51"/>
        <v>0</v>
      </c>
      <c r="AM158" s="384">
        <f t="shared" si="52"/>
        <v>379</v>
      </c>
      <c r="AN158" s="384">
        <f t="shared" si="53"/>
        <v>0</v>
      </c>
      <c r="AO158" s="384">
        <f t="shared" si="54"/>
        <v>4</v>
      </c>
      <c r="AP158" s="384">
        <f t="shared" si="55"/>
        <v>0</v>
      </c>
      <c r="AQ158" s="387">
        <f t="shared" si="56"/>
        <v>96</v>
      </c>
      <c r="AR158" s="384">
        <v>0</v>
      </c>
      <c r="AS158" s="384">
        <v>95</v>
      </c>
      <c r="AT158" s="384">
        <v>0</v>
      </c>
      <c r="AU158" s="384">
        <v>1</v>
      </c>
      <c r="AV158" s="384">
        <v>0</v>
      </c>
      <c r="AW158" s="387">
        <f t="shared" si="57"/>
        <v>96</v>
      </c>
      <c r="AX158" s="384">
        <v>0</v>
      </c>
      <c r="AY158" s="384">
        <v>95</v>
      </c>
      <c r="AZ158" s="384">
        <v>0</v>
      </c>
      <c r="BA158" s="384">
        <v>1</v>
      </c>
      <c r="BB158" s="384">
        <v>0</v>
      </c>
      <c r="BC158" s="387">
        <f t="shared" si="58"/>
        <v>96</v>
      </c>
      <c r="BD158" s="384">
        <v>0</v>
      </c>
      <c r="BE158" s="384">
        <v>95</v>
      </c>
      <c r="BF158" s="384">
        <v>0</v>
      </c>
      <c r="BG158" s="384">
        <v>1</v>
      </c>
      <c r="BH158" s="384">
        <v>0</v>
      </c>
      <c r="BI158" s="387">
        <f t="shared" si="59"/>
        <v>95</v>
      </c>
      <c r="BJ158" s="384">
        <v>0</v>
      </c>
      <c r="BK158" s="384">
        <v>94</v>
      </c>
      <c r="BL158" s="384">
        <v>0</v>
      </c>
      <c r="BM158" s="384">
        <v>1</v>
      </c>
      <c r="BN158" s="384">
        <v>0</v>
      </c>
    </row>
    <row r="159" spans="1:67" ht="38.25" x14ac:dyDescent="0.25">
      <c r="A159" s="151" t="s">
        <v>30</v>
      </c>
      <c r="B159" s="137">
        <v>504506</v>
      </c>
      <c r="C159" s="48">
        <v>450601</v>
      </c>
      <c r="D159" s="71" t="s">
        <v>328</v>
      </c>
      <c r="F159" s="50" t="s">
        <v>272</v>
      </c>
      <c r="G159" s="383">
        <f t="shared" si="40"/>
        <v>0</v>
      </c>
      <c r="H159" s="384">
        <f t="shared" si="41"/>
        <v>0</v>
      </c>
      <c r="I159" s="384">
        <f t="shared" si="42"/>
        <v>0</v>
      </c>
      <c r="J159" s="384">
        <f t="shared" si="43"/>
        <v>0</v>
      </c>
      <c r="K159" s="384">
        <f t="shared" si="44"/>
        <v>0</v>
      </c>
      <c r="L159" s="384">
        <f t="shared" si="45"/>
        <v>0</v>
      </c>
      <c r="M159" s="385">
        <f t="shared" si="46"/>
        <v>0</v>
      </c>
      <c r="N159" s="384">
        <v>0</v>
      </c>
      <c r="O159" s="384">
        <v>0</v>
      </c>
      <c r="P159" s="384">
        <v>0</v>
      </c>
      <c r="Q159" s="384">
        <v>0</v>
      </c>
      <c r="R159" s="384">
        <v>0</v>
      </c>
      <c r="S159" s="385">
        <f t="shared" si="47"/>
        <v>0</v>
      </c>
      <c r="T159" s="384">
        <v>0</v>
      </c>
      <c r="U159" s="384">
        <v>0</v>
      </c>
      <c r="V159" s="384">
        <v>0</v>
      </c>
      <c r="W159" s="384">
        <v>0</v>
      </c>
      <c r="X159" s="384">
        <v>0</v>
      </c>
      <c r="Y159" s="385">
        <f t="shared" si="48"/>
        <v>0</v>
      </c>
      <c r="Z159" s="384">
        <v>0</v>
      </c>
      <c r="AA159" s="384">
        <v>0</v>
      </c>
      <c r="AB159" s="384">
        <v>0</v>
      </c>
      <c r="AC159" s="384">
        <v>0</v>
      </c>
      <c r="AD159" s="384">
        <v>0</v>
      </c>
      <c r="AE159" s="385">
        <f t="shared" si="49"/>
        <v>0</v>
      </c>
      <c r="AF159" s="384">
        <v>0</v>
      </c>
      <c r="AG159" s="384">
        <v>0</v>
      </c>
      <c r="AH159" s="384">
        <v>0</v>
      </c>
      <c r="AI159" s="384">
        <v>0</v>
      </c>
      <c r="AJ159" s="384">
        <v>0</v>
      </c>
      <c r="AK159" s="386">
        <f t="shared" si="50"/>
        <v>269</v>
      </c>
      <c r="AL159" s="384">
        <f t="shared" si="51"/>
        <v>8</v>
      </c>
      <c r="AM159" s="384">
        <f t="shared" si="52"/>
        <v>221</v>
      </c>
      <c r="AN159" s="384">
        <f t="shared" si="53"/>
        <v>0</v>
      </c>
      <c r="AO159" s="384">
        <f t="shared" si="54"/>
        <v>36</v>
      </c>
      <c r="AP159" s="384">
        <f t="shared" si="55"/>
        <v>4</v>
      </c>
      <c r="AQ159" s="387">
        <f t="shared" si="56"/>
        <v>67</v>
      </c>
      <c r="AR159" s="384">
        <v>2</v>
      </c>
      <c r="AS159" s="384">
        <v>55</v>
      </c>
      <c r="AT159" s="384">
        <v>0</v>
      </c>
      <c r="AU159" s="384">
        <v>9</v>
      </c>
      <c r="AV159" s="384">
        <v>1</v>
      </c>
      <c r="AW159" s="387">
        <f t="shared" si="57"/>
        <v>67</v>
      </c>
      <c r="AX159" s="384">
        <v>2</v>
      </c>
      <c r="AY159" s="384">
        <v>55</v>
      </c>
      <c r="AZ159" s="384">
        <v>0</v>
      </c>
      <c r="BA159" s="384">
        <v>9</v>
      </c>
      <c r="BB159" s="384">
        <v>1</v>
      </c>
      <c r="BC159" s="387">
        <f t="shared" si="58"/>
        <v>67</v>
      </c>
      <c r="BD159" s="384">
        <v>2</v>
      </c>
      <c r="BE159" s="384">
        <v>55</v>
      </c>
      <c r="BF159" s="384">
        <v>0</v>
      </c>
      <c r="BG159" s="384">
        <v>9</v>
      </c>
      <c r="BH159" s="384">
        <v>1</v>
      </c>
      <c r="BI159" s="387">
        <f t="shared" si="59"/>
        <v>68</v>
      </c>
      <c r="BJ159" s="384">
        <v>2</v>
      </c>
      <c r="BK159" s="384">
        <v>56</v>
      </c>
      <c r="BL159" s="384">
        <v>0</v>
      </c>
      <c r="BM159" s="384">
        <v>9</v>
      </c>
      <c r="BN159" s="384">
        <v>1</v>
      </c>
    </row>
    <row r="160" spans="1:67" ht="38.25" x14ac:dyDescent="0.25">
      <c r="A160" s="152" t="s">
        <v>23</v>
      </c>
      <c r="B160" s="16">
        <v>504507</v>
      </c>
      <c r="C160" s="48">
        <v>450701</v>
      </c>
      <c r="D160" s="71" t="s">
        <v>111</v>
      </c>
      <c r="E160" s="153">
        <v>3</v>
      </c>
      <c r="F160" s="50" t="s">
        <v>272</v>
      </c>
      <c r="G160" s="383">
        <f t="shared" si="40"/>
        <v>455767</v>
      </c>
      <c r="H160" s="384">
        <f t="shared" si="41"/>
        <v>47578</v>
      </c>
      <c r="I160" s="384">
        <f t="shared" si="42"/>
        <v>340217</v>
      </c>
      <c r="J160" s="384">
        <f t="shared" si="43"/>
        <v>1332</v>
      </c>
      <c r="K160" s="384">
        <f t="shared" si="44"/>
        <v>65764</v>
      </c>
      <c r="L160" s="384">
        <f t="shared" si="45"/>
        <v>876</v>
      </c>
      <c r="M160" s="385">
        <f t="shared" si="46"/>
        <v>113943</v>
      </c>
      <c r="N160" s="384">
        <v>11898</v>
      </c>
      <c r="O160" s="384">
        <v>85053</v>
      </c>
      <c r="P160" s="384">
        <v>333</v>
      </c>
      <c r="Q160" s="384">
        <v>16440</v>
      </c>
      <c r="R160" s="384">
        <v>219</v>
      </c>
      <c r="S160" s="385">
        <f t="shared" si="47"/>
        <v>113942</v>
      </c>
      <c r="T160" s="384">
        <v>11893</v>
      </c>
      <c r="U160" s="384">
        <v>85053</v>
      </c>
      <c r="V160" s="384">
        <v>333</v>
      </c>
      <c r="W160" s="384">
        <v>16444</v>
      </c>
      <c r="X160" s="384">
        <v>219</v>
      </c>
      <c r="Y160" s="385">
        <f t="shared" si="48"/>
        <v>113943</v>
      </c>
      <c r="Z160" s="384">
        <v>11893</v>
      </c>
      <c r="AA160" s="384">
        <v>85058</v>
      </c>
      <c r="AB160" s="384">
        <v>333</v>
      </c>
      <c r="AC160" s="384">
        <v>16440</v>
      </c>
      <c r="AD160" s="384">
        <v>219</v>
      </c>
      <c r="AE160" s="385">
        <f t="shared" si="49"/>
        <v>113939</v>
      </c>
      <c r="AF160" s="384">
        <v>11894</v>
      </c>
      <c r="AG160" s="384">
        <v>85053</v>
      </c>
      <c r="AH160" s="384">
        <v>333</v>
      </c>
      <c r="AI160" s="384">
        <v>16440</v>
      </c>
      <c r="AJ160" s="384">
        <v>219</v>
      </c>
      <c r="AK160" s="386">
        <f t="shared" si="50"/>
        <v>332576</v>
      </c>
      <c r="AL160" s="384">
        <f t="shared" si="51"/>
        <v>34716</v>
      </c>
      <c r="AM160" s="384">
        <f t="shared" si="52"/>
        <v>248259</v>
      </c>
      <c r="AN160" s="384">
        <f t="shared" si="53"/>
        <v>972</v>
      </c>
      <c r="AO160" s="384">
        <f t="shared" si="54"/>
        <v>47989</v>
      </c>
      <c r="AP160" s="384">
        <f t="shared" si="55"/>
        <v>640</v>
      </c>
      <c r="AQ160" s="387">
        <f t="shared" si="56"/>
        <v>83145</v>
      </c>
      <c r="AR160" s="384">
        <v>8679</v>
      </c>
      <c r="AS160" s="384">
        <v>62066</v>
      </c>
      <c r="AT160" s="384">
        <v>243</v>
      </c>
      <c r="AU160" s="384">
        <v>11997</v>
      </c>
      <c r="AV160" s="384">
        <v>160</v>
      </c>
      <c r="AW160" s="387">
        <f t="shared" si="57"/>
        <v>83144</v>
      </c>
      <c r="AX160" s="384">
        <v>8679</v>
      </c>
      <c r="AY160" s="384">
        <v>62064</v>
      </c>
      <c r="AZ160" s="384">
        <v>243</v>
      </c>
      <c r="BA160" s="384">
        <v>11998</v>
      </c>
      <c r="BB160" s="384">
        <v>160</v>
      </c>
      <c r="BC160" s="387">
        <f t="shared" si="58"/>
        <v>83145</v>
      </c>
      <c r="BD160" s="384">
        <v>8679</v>
      </c>
      <c r="BE160" s="384">
        <v>62066</v>
      </c>
      <c r="BF160" s="384">
        <v>243</v>
      </c>
      <c r="BG160" s="384">
        <v>11997</v>
      </c>
      <c r="BH160" s="384">
        <v>160</v>
      </c>
      <c r="BI160" s="387">
        <f t="shared" si="59"/>
        <v>83142</v>
      </c>
      <c r="BJ160" s="384">
        <v>8679</v>
      </c>
      <c r="BK160" s="384">
        <v>62063</v>
      </c>
      <c r="BL160" s="384">
        <v>243</v>
      </c>
      <c r="BM160" s="384">
        <v>11997</v>
      </c>
      <c r="BN160" s="384">
        <v>160</v>
      </c>
      <c r="BO160" s="150"/>
    </row>
    <row r="161" spans="1:67" ht="38.25" x14ac:dyDescent="0.25">
      <c r="A161" s="151" t="s">
        <v>23</v>
      </c>
      <c r="B161" s="137">
        <v>504605</v>
      </c>
      <c r="C161" s="48">
        <v>460501</v>
      </c>
      <c r="D161" s="71" t="s">
        <v>329</v>
      </c>
      <c r="F161" s="50" t="s">
        <v>272</v>
      </c>
      <c r="G161" s="383">
        <f t="shared" si="40"/>
        <v>0</v>
      </c>
      <c r="H161" s="384">
        <f t="shared" si="41"/>
        <v>0</v>
      </c>
      <c r="I161" s="384">
        <f t="shared" si="42"/>
        <v>0</v>
      </c>
      <c r="J161" s="384">
        <f t="shared" si="43"/>
        <v>0</v>
      </c>
      <c r="K161" s="384">
        <f t="shared" si="44"/>
        <v>0</v>
      </c>
      <c r="L161" s="384">
        <f t="shared" si="45"/>
        <v>0</v>
      </c>
      <c r="M161" s="385">
        <f t="shared" si="46"/>
        <v>0</v>
      </c>
      <c r="N161" s="384">
        <v>0</v>
      </c>
      <c r="O161" s="384">
        <v>0</v>
      </c>
      <c r="P161" s="384">
        <v>0</v>
      </c>
      <c r="Q161" s="384">
        <v>0</v>
      </c>
      <c r="R161" s="384">
        <v>0</v>
      </c>
      <c r="S161" s="385">
        <f t="shared" si="47"/>
        <v>0</v>
      </c>
      <c r="T161" s="384">
        <v>0</v>
      </c>
      <c r="U161" s="384">
        <v>0</v>
      </c>
      <c r="V161" s="384">
        <v>0</v>
      </c>
      <c r="W161" s="384">
        <v>0</v>
      </c>
      <c r="X161" s="384">
        <v>0</v>
      </c>
      <c r="Y161" s="385">
        <f t="shared" si="48"/>
        <v>0</v>
      </c>
      <c r="Z161" s="384">
        <v>0</v>
      </c>
      <c r="AA161" s="384">
        <v>0</v>
      </c>
      <c r="AB161" s="384">
        <v>0</v>
      </c>
      <c r="AC161" s="384">
        <v>0</v>
      </c>
      <c r="AD161" s="384">
        <v>0</v>
      </c>
      <c r="AE161" s="385">
        <f t="shared" si="49"/>
        <v>0</v>
      </c>
      <c r="AF161" s="384">
        <v>0</v>
      </c>
      <c r="AG161" s="384">
        <v>0</v>
      </c>
      <c r="AH161" s="384">
        <v>0</v>
      </c>
      <c r="AI161" s="384">
        <v>0</v>
      </c>
      <c r="AJ161" s="384">
        <v>0</v>
      </c>
      <c r="AK161" s="386">
        <f t="shared" si="50"/>
        <v>48090</v>
      </c>
      <c r="AL161" s="384">
        <f t="shared" si="51"/>
        <v>192</v>
      </c>
      <c r="AM161" s="384">
        <f t="shared" si="52"/>
        <v>25489</v>
      </c>
      <c r="AN161" s="384">
        <f t="shared" si="53"/>
        <v>148</v>
      </c>
      <c r="AO161" s="384">
        <f t="shared" si="54"/>
        <v>22113</v>
      </c>
      <c r="AP161" s="384">
        <f t="shared" si="55"/>
        <v>148</v>
      </c>
      <c r="AQ161" s="387">
        <f t="shared" si="56"/>
        <v>12022</v>
      </c>
      <c r="AR161" s="384">
        <v>48</v>
      </c>
      <c r="AS161" s="384">
        <v>6372</v>
      </c>
      <c r="AT161" s="384">
        <v>37</v>
      </c>
      <c r="AU161" s="384">
        <v>5528</v>
      </c>
      <c r="AV161" s="384">
        <v>37</v>
      </c>
      <c r="AW161" s="387">
        <f t="shared" si="57"/>
        <v>12024</v>
      </c>
      <c r="AX161" s="384">
        <v>48</v>
      </c>
      <c r="AY161" s="384">
        <v>6373</v>
      </c>
      <c r="AZ161" s="384">
        <v>37</v>
      </c>
      <c r="BA161" s="384">
        <v>5529</v>
      </c>
      <c r="BB161" s="384">
        <v>37</v>
      </c>
      <c r="BC161" s="387">
        <f t="shared" si="58"/>
        <v>12022</v>
      </c>
      <c r="BD161" s="384">
        <v>48</v>
      </c>
      <c r="BE161" s="384">
        <v>6372</v>
      </c>
      <c r="BF161" s="384">
        <v>37</v>
      </c>
      <c r="BG161" s="384">
        <v>5528</v>
      </c>
      <c r="BH161" s="384">
        <v>37</v>
      </c>
      <c r="BI161" s="387">
        <f t="shared" si="59"/>
        <v>12022</v>
      </c>
      <c r="BJ161" s="384">
        <v>48</v>
      </c>
      <c r="BK161" s="384">
        <v>6372</v>
      </c>
      <c r="BL161" s="384">
        <v>37</v>
      </c>
      <c r="BM161" s="384">
        <v>5528</v>
      </c>
      <c r="BN161" s="384">
        <v>37</v>
      </c>
    </row>
    <row r="162" spans="1:67" ht="38.25" x14ac:dyDescent="0.25">
      <c r="A162" s="152" t="s">
        <v>23</v>
      </c>
      <c r="B162" s="16">
        <v>504615</v>
      </c>
      <c r="C162" s="48">
        <v>461501</v>
      </c>
      <c r="D162" s="71" t="s">
        <v>112</v>
      </c>
      <c r="E162" s="153">
        <v>3</v>
      </c>
      <c r="F162" s="50" t="s">
        <v>272</v>
      </c>
      <c r="G162" s="383">
        <f t="shared" si="40"/>
        <v>320701</v>
      </c>
      <c r="H162" s="384">
        <f t="shared" si="41"/>
        <v>22009</v>
      </c>
      <c r="I162" s="384">
        <f t="shared" si="42"/>
        <v>150688</v>
      </c>
      <c r="J162" s="384">
        <f t="shared" si="43"/>
        <v>1584</v>
      </c>
      <c r="K162" s="384">
        <f t="shared" si="44"/>
        <v>144836</v>
      </c>
      <c r="L162" s="384">
        <f t="shared" si="45"/>
        <v>1584</v>
      </c>
      <c r="M162" s="385">
        <f t="shared" si="46"/>
        <v>80178</v>
      </c>
      <c r="N162" s="384">
        <v>5508</v>
      </c>
      <c r="O162" s="384">
        <v>37670</v>
      </c>
      <c r="P162" s="384">
        <v>396</v>
      </c>
      <c r="Q162" s="384">
        <v>36208</v>
      </c>
      <c r="R162" s="384">
        <v>396</v>
      </c>
      <c r="S162" s="385">
        <f t="shared" si="47"/>
        <v>80174</v>
      </c>
      <c r="T162" s="384">
        <v>5500</v>
      </c>
      <c r="U162" s="384">
        <v>37670</v>
      </c>
      <c r="V162" s="384">
        <v>396</v>
      </c>
      <c r="W162" s="384">
        <v>36212</v>
      </c>
      <c r="X162" s="384">
        <v>396</v>
      </c>
      <c r="Y162" s="385">
        <f t="shared" si="48"/>
        <v>80178</v>
      </c>
      <c r="Z162" s="384">
        <v>5500</v>
      </c>
      <c r="AA162" s="384">
        <v>37678</v>
      </c>
      <c r="AB162" s="384">
        <v>396</v>
      </c>
      <c r="AC162" s="384">
        <v>36208</v>
      </c>
      <c r="AD162" s="384">
        <v>396</v>
      </c>
      <c r="AE162" s="385">
        <f t="shared" si="49"/>
        <v>80171</v>
      </c>
      <c r="AF162" s="384">
        <v>5501</v>
      </c>
      <c r="AG162" s="384">
        <v>37670</v>
      </c>
      <c r="AH162" s="384">
        <v>396</v>
      </c>
      <c r="AI162" s="384">
        <v>36208</v>
      </c>
      <c r="AJ162" s="384">
        <v>396</v>
      </c>
      <c r="AK162" s="386">
        <f t="shared" si="50"/>
        <v>211024</v>
      </c>
      <c r="AL162" s="384">
        <f t="shared" si="51"/>
        <v>14477</v>
      </c>
      <c r="AM162" s="384">
        <f t="shared" si="52"/>
        <v>99152</v>
      </c>
      <c r="AN162" s="384">
        <f t="shared" si="53"/>
        <v>1044</v>
      </c>
      <c r="AO162" s="384">
        <f t="shared" si="54"/>
        <v>95307</v>
      </c>
      <c r="AP162" s="384">
        <f t="shared" si="55"/>
        <v>1044</v>
      </c>
      <c r="AQ162" s="387">
        <f t="shared" si="56"/>
        <v>52756</v>
      </c>
      <c r="AR162" s="384">
        <v>3619</v>
      </c>
      <c r="AS162" s="384">
        <v>24788</v>
      </c>
      <c r="AT162" s="384">
        <v>261</v>
      </c>
      <c r="AU162" s="384">
        <v>23827</v>
      </c>
      <c r="AV162" s="384">
        <v>261</v>
      </c>
      <c r="AW162" s="387">
        <f t="shared" si="57"/>
        <v>52755</v>
      </c>
      <c r="AX162" s="384">
        <v>3619</v>
      </c>
      <c r="AY162" s="384">
        <v>24788</v>
      </c>
      <c r="AZ162" s="384">
        <v>261</v>
      </c>
      <c r="BA162" s="384">
        <v>23826</v>
      </c>
      <c r="BB162" s="384">
        <v>261</v>
      </c>
      <c r="BC162" s="387">
        <f t="shared" si="58"/>
        <v>52756</v>
      </c>
      <c r="BD162" s="384">
        <v>3619</v>
      </c>
      <c r="BE162" s="384">
        <v>24788</v>
      </c>
      <c r="BF162" s="384">
        <v>261</v>
      </c>
      <c r="BG162" s="384">
        <v>23827</v>
      </c>
      <c r="BH162" s="384">
        <v>261</v>
      </c>
      <c r="BI162" s="387">
        <f t="shared" si="59"/>
        <v>52757</v>
      </c>
      <c r="BJ162" s="384">
        <v>3620</v>
      </c>
      <c r="BK162" s="384">
        <v>24788</v>
      </c>
      <c r="BL162" s="384">
        <v>261</v>
      </c>
      <c r="BM162" s="384">
        <v>23827</v>
      </c>
      <c r="BN162" s="384">
        <v>261</v>
      </c>
      <c r="BO162" s="150"/>
    </row>
    <row r="163" spans="1:67" ht="38.25" x14ac:dyDescent="0.25">
      <c r="A163" s="152" t="s">
        <v>23</v>
      </c>
      <c r="B163" s="16">
        <v>504701</v>
      </c>
      <c r="C163" s="48">
        <v>470101</v>
      </c>
      <c r="D163" s="71" t="s">
        <v>113</v>
      </c>
      <c r="E163" s="153">
        <v>3</v>
      </c>
      <c r="F163" s="50" t="s">
        <v>272</v>
      </c>
      <c r="G163" s="383">
        <f t="shared" si="40"/>
        <v>231466</v>
      </c>
      <c r="H163" s="384">
        <f t="shared" si="41"/>
        <v>200642</v>
      </c>
      <c r="I163" s="384">
        <f t="shared" si="42"/>
        <v>13702</v>
      </c>
      <c r="J163" s="384">
        <f t="shared" si="43"/>
        <v>204</v>
      </c>
      <c r="K163" s="384">
        <f t="shared" si="44"/>
        <v>16714</v>
      </c>
      <c r="L163" s="384">
        <f t="shared" si="45"/>
        <v>204</v>
      </c>
      <c r="M163" s="385">
        <f t="shared" si="46"/>
        <v>57866</v>
      </c>
      <c r="N163" s="384">
        <v>50159</v>
      </c>
      <c r="O163" s="384">
        <v>3426</v>
      </c>
      <c r="P163" s="384">
        <v>51</v>
      </c>
      <c r="Q163" s="384">
        <v>4179</v>
      </c>
      <c r="R163" s="384">
        <v>51</v>
      </c>
      <c r="S163" s="385">
        <f t="shared" si="47"/>
        <v>57866</v>
      </c>
      <c r="T163" s="384">
        <v>50161</v>
      </c>
      <c r="U163" s="384">
        <v>3426</v>
      </c>
      <c r="V163" s="384">
        <v>51</v>
      </c>
      <c r="W163" s="384">
        <v>4177</v>
      </c>
      <c r="X163" s="384">
        <v>51</v>
      </c>
      <c r="Y163" s="385">
        <f t="shared" si="48"/>
        <v>57866</v>
      </c>
      <c r="Z163" s="384">
        <v>50161</v>
      </c>
      <c r="AA163" s="384">
        <v>3424</v>
      </c>
      <c r="AB163" s="384">
        <v>51</v>
      </c>
      <c r="AC163" s="384">
        <v>4179</v>
      </c>
      <c r="AD163" s="384">
        <v>51</v>
      </c>
      <c r="AE163" s="385">
        <f t="shared" si="49"/>
        <v>57868</v>
      </c>
      <c r="AF163" s="384">
        <v>50161</v>
      </c>
      <c r="AG163" s="384">
        <v>3426</v>
      </c>
      <c r="AH163" s="384">
        <v>51</v>
      </c>
      <c r="AI163" s="384">
        <v>4179</v>
      </c>
      <c r="AJ163" s="384">
        <v>51</v>
      </c>
      <c r="AK163" s="386">
        <f t="shared" si="50"/>
        <v>142000</v>
      </c>
      <c r="AL163" s="384">
        <f t="shared" si="51"/>
        <v>123090</v>
      </c>
      <c r="AM163" s="384">
        <f t="shared" si="52"/>
        <v>8406</v>
      </c>
      <c r="AN163" s="384">
        <f t="shared" si="53"/>
        <v>124</v>
      </c>
      <c r="AO163" s="384">
        <f t="shared" si="54"/>
        <v>10256</v>
      </c>
      <c r="AP163" s="384">
        <f t="shared" si="55"/>
        <v>124</v>
      </c>
      <c r="AQ163" s="387">
        <f t="shared" si="56"/>
        <v>35501</v>
      </c>
      <c r="AR163" s="384">
        <v>30773</v>
      </c>
      <c r="AS163" s="384">
        <v>2102</v>
      </c>
      <c r="AT163" s="384">
        <v>31</v>
      </c>
      <c r="AU163" s="384">
        <v>2564</v>
      </c>
      <c r="AV163" s="384">
        <v>31</v>
      </c>
      <c r="AW163" s="387">
        <f t="shared" si="57"/>
        <v>35501</v>
      </c>
      <c r="AX163" s="384">
        <v>30773</v>
      </c>
      <c r="AY163" s="384">
        <v>2102</v>
      </c>
      <c r="AZ163" s="384">
        <v>31</v>
      </c>
      <c r="BA163" s="384">
        <v>2564</v>
      </c>
      <c r="BB163" s="384">
        <v>31</v>
      </c>
      <c r="BC163" s="387">
        <f t="shared" si="58"/>
        <v>35501</v>
      </c>
      <c r="BD163" s="384">
        <v>30773</v>
      </c>
      <c r="BE163" s="384">
        <v>2102</v>
      </c>
      <c r="BF163" s="384">
        <v>31</v>
      </c>
      <c r="BG163" s="384">
        <v>2564</v>
      </c>
      <c r="BH163" s="384">
        <v>31</v>
      </c>
      <c r="BI163" s="387">
        <f t="shared" si="59"/>
        <v>35497</v>
      </c>
      <c r="BJ163" s="384">
        <v>30771</v>
      </c>
      <c r="BK163" s="384">
        <v>2100</v>
      </c>
      <c r="BL163" s="384">
        <v>31</v>
      </c>
      <c r="BM163" s="384">
        <v>2564</v>
      </c>
      <c r="BN163" s="384">
        <v>31</v>
      </c>
      <c r="BO163" s="150"/>
    </row>
    <row r="164" spans="1:67" ht="38.25" x14ac:dyDescent="0.25">
      <c r="A164" s="151" t="s">
        <v>30</v>
      </c>
      <c r="B164" s="137">
        <v>504704</v>
      </c>
      <c r="C164" s="48">
        <v>470108</v>
      </c>
      <c r="D164" s="71" t="s">
        <v>330</v>
      </c>
      <c r="F164" s="50" t="s">
        <v>272</v>
      </c>
      <c r="G164" s="383">
        <f t="shared" si="40"/>
        <v>0</v>
      </c>
      <c r="H164" s="384">
        <f t="shared" si="41"/>
        <v>0</v>
      </c>
      <c r="I164" s="384">
        <f t="shared" si="42"/>
        <v>0</v>
      </c>
      <c r="J164" s="384">
        <f t="shared" si="43"/>
        <v>0</v>
      </c>
      <c r="K164" s="384">
        <f t="shared" si="44"/>
        <v>0</v>
      </c>
      <c r="L164" s="384">
        <f t="shared" si="45"/>
        <v>0</v>
      </c>
      <c r="M164" s="385">
        <f t="shared" si="46"/>
        <v>0</v>
      </c>
      <c r="N164" s="384">
        <v>0</v>
      </c>
      <c r="O164" s="384">
        <v>0</v>
      </c>
      <c r="P164" s="384">
        <v>0</v>
      </c>
      <c r="Q164" s="384">
        <v>0</v>
      </c>
      <c r="R164" s="384">
        <v>0</v>
      </c>
      <c r="S164" s="385">
        <f t="shared" si="47"/>
        <v>0</v>
      </c>
      <c r="T164" s="384">
        <v>0</v>
      </c>
      <c r="U164" s="384">
        <v>0</v>
      </c>
      <c r="V164" s="384">
        <v>0</v>
      </c>
      <c r="W164" s="384">
        <v>0</v>
      </c>
      <c r="X164" s="384">
        <v>0</v>
      </c>
      <c r="Y164" s="385">
        <f t="shared" si="48"/>
        <v>0</v>
      </c>
      <c r="Z164" s="384">
        <v>0</v>
      </c>
      <c r="AA164" s="384">
        <v>0</v>
      </c>
      <c r="AB164" s="384">
        <v>0</v>
      </c>
      <c r="AC164" s="384">
        <v>0</v>
      </c>
      <c r="AD164" s="384">
        <v>0</v>
      </c>
      <c r="AE164" s="385">
        <f t="shared" si="49"/>
        <v>0</v>
      </c>
      <c r="AF164" s="384">
        <v>0</v>
      </c>
      <c r="AG164" s="384">
        <v>0</v>
      </c>
      <c r="AH164" s="384">
        <v>0</v>
      </c>
      <c r="AI164" s="384">
        <v>0</v>
      </c>
      <c r="AJ164" s="384">
        <v>0</v>
      </c>
      <c r="AK164" s="386">
        <f t="shared" si="50"/>
        <v>24283</v>
      </c>
      <c r="AL164" s="384">
        <f t="shared" si="51"/>
        <v>22340</v>
      </c>
      <c r="AM164" s="384">
        <f t="shared" si="52"/>
        <v>1459</v>
      </c>
      <c r="AN164" s="384">
        <f t="shared" si="53"/>
        <v>0</v>
      </c>
      <c r="AO164" s="384">
        <f t="shared" si="54"/>
        <v>484</v>
      </c>
      <c r="AP164" s="384">
        <f t="shared" si="55"/>
        <v>0</v>
      </c>
      <c r="AQ164" s="387">
        <f t="shared" si="56"/>
        <v>6070</v>
      </c>
      <c r="AR164" s="384">
        <v>5584</v>
      </c>
      <c r="AS164" s="384">
        <v>365</v>
      </c>
      <c r="AT164" s="384">
        <v>0</v>
      </c>
      <c r="AU164" s="384">
        <v>121</v>
      </c>
      <c r="AV164" s="384">
        <v>0</v>
      </c>
      <c r="AW164" s="387">
        <f t="shared" si="57"/>
        <v>6073</v>
      </c>
      <c r="AX164" s="384">
        <v>5587</v>
      </c>
      <c r="AY164" s="384">
        <v>365</v>
      </c>
      <c r="AZ164" s="384">
        <v>0</v>
      </c>
      <c r="BA164" s="384">
        <v>121</v>
      </c>
      <c r="BB164" s="384">
        <v>0</v>
      </c>
      <c r="BC164" s="387">
        <f t="shared" si="58"/>
        <v>6070</v>
      </c>
      <c r="BD164" s="384">
        <v>5584</v>
      </c>
      <c r="BE164" s="384">
        <v>365</v>
      </c>
      <c r="BF164" s="384">
        <v>0</v>
      </c>
      <c r="BG164" s="384">
        <v>121</v>
      </c>
      <c r="BH164" s="384">
        <v>0</v>
      </c>
      <c r="BI164" s="387">
        <f t="shared" si="59"/>
        <v>6070</v>
      </c>
      <c r="BJ164" s="384">
        <v>5585</v>
      </c>
      <c r="BK164" s="384">
        <v>364</v>
      </c>
      <c r="BL164" s="384">
        <v>0</v>
      </c>
      <c r="BM164" s="384">
        <v>121</v>
      </c>
      <c r="BN164" s="384">
        <v>0</v>
      </c>
    </row>
    <row r="165" spans="1:67" ht="38.25" x14ac:dyDescent="0.25">
      <c r="A165" s="152" t="s">
        <v>23</v>
      </c>
      <c r="B165" s="16">
        <v>504901</v>
      </c>
      <c r="C165" s="48">
        <v>490101</v>
      </c>
      <c r="D165" s="71" t="s">
        <v>114</v>
      </c>
      <c r="E165" s="153">
        <v>3</v>
      </c>
      <c r="F165" s="50" t="s">
        <v>272</v>
      </c>
      <c r="G165" s="383">
        <f t="shared" si="40"/>
        <v>195014</v>
      </c>
      <c r="H165" s="384">
        <f t="shared" si="41"/>
        <v>173643</v>
      </c>
      <c r="I165" s="384">
        <f t="shared" si="42"/>
        <v>1887</v>
      </c>
      <c r="J165" s="384">
        <f t="shared" si="43"/>
        <v>132</v>
      </c>
      <c r="K165" s="384">
        <f t="shared" si="44"/>
        <v>19276</v>
      </c>
      <c r="L165" s="384">
        <f t="shared" si="45"/>
        <v>76</v>
      </c>
      <c r="M165" s="385">
        <f t="shared" si="46"/>
        <v>48756</v>
      </c>
      <c r="N165" s="384">
        <v>43416</v>
      </c>
      <c r="O165" s="384">
        <v>470</v>
      </c>
      <c r="P165" s="384">
        <v>33</v>
      </c>
      <c r="Q165" s="384">
        <v>4818</v>
      </c>
      <c r="R165" s="384">
        <v>19</v>
      </c>
      <c r="S165" s="385">
        <f t="shared" si="47"/>
        <v>48753</v>
      </c>
      <c r="T165" s="384">
        <v>43409</v>
      </c>
      <c r="U165" s="384">
        <v>470</v>
      </c>
      <c r="V165" s="384">
        <v>33</v>
      </c>
      <c r="W165" s="384">
        <v>4822</v>
      </c>
      <c r="X165" s="384">
        <v>19</v>
      </c>
      <c r="Y165" s="385">
        <f t="shared" si="48"/>
        <v>48756</v>
      </c>
      <c r="Z165" s="384">
        <v>43409</v>
      </c>
      <c r="AA165" s="384">
        <v>477</v>
      </c>
      <c r="AB165" s="384">
        <v>33</v>
      </c>
      <c r="AC165" s="384">
        <v>4818</v>
      </c>
      <c r="AD165" s="384">
        <v>19</v>
      </c>
      <c r="AE165" s="385">
        <f t="shared" si="49"/>
        <v>48749</v>
      </c>
      <c r="AF165" s="384">
        <v>43409</v>
      </c>
      <c r="AG165" s="384">
        <v>470</v>
      </c>
      <c r="AH165" s="384">
        <v>33</v>
      </c>
      <c r="AI165" s="384">
        <v>4818</v>
      </c>
      <c r="AJ165" s="384">
        <v>19</v>
      </c>
      <c r="AK165" s="386">
        <f t="shared" si="50"/>
        <v>180706</v>
      </c>
      <c r="AL165" s="384">
        <f t="shared" si="51"/>
        <v>160912</v>
      </c>
      <c r="AM165" s="384">
        <f t="shared" si="52"/>
        <v>1741</v>
      </c>
      <c r="AN165" s="384">
        <f t="shared" si="53"/>
        <v>124</v>
      </c>
      <c r="AO165" s="384">
        <f t="shared" si="54"/>
        <v>17861</v>
      </c>
      <c r="AP165" s="384">
        <f t="shared" si="55"/>
        <v>68</v>
      </c>
      <c r="AQ165" s="387">
        <f t="shared" si="56"/>
        <v>45176</v>
      </c>
      <c r="AR165" s="384">
        <v>40228</v>
      </c>
      <c r="AS165" s="384">
        <v>435</v>
      </c>
      <c r="AT165" s="384">
        <v>31</v>
      </c>
      <c r="AU165" s="384">
        <v>4465</v>
      </c>
      <c r="AV165" s="384">
        <v>17</v>
      </c>
      <c r="AW165" s="387">
        <f t="shared" si="57"/>
        <v>45176</v>
      </c>
      <c r="AX165" s="384">
        <v>40227</v>
      </c>
      <c r="AY165" s="384">
        <v>435</v>
      </c>
      <c r="AZ165" s="384">
        <v>31</v>
      </c>
      <c r="BA165" s="384">
        <v>4466</v>
      </c>
      <c r="BB165" s="384">
        <v>17</v>
      </c>
      <c r="BC165" s="387">
        <f t="shared" si="58"/>
        <v>45176</v>
      </c>
      <c r="BD165" s="384">
        <v>40228</v>
      </c>
      <c r="BE165" s="384">
        <v>435</v>
      </c>
      <c r="BF165" s="384">
        <v>31</v>
      </c>
      <c r="BG165" s="384">
        <v>4465</v>
      </c>
      <c r="BH165" s="384">
        <v>17</v>
      </c>
      <c r="BI165" s="387">
        <f t="shared" si="59"/>
        <v>45178</v>
      </c>
      <c r="BJ165" s="384">
        <v>40229</v>
      </c>
      <c r="BK165" s="384">
        <v>436</v>
      </c>
      <c r="BL165" s="384">
        <v>31</v>
      </c>
      <c r="BM165" s="384">
        <v>4465</v>
      </c>
      <c r="BN165" s="384">
        <v>17</v>
      </c>
      <c r="BO165" s="150"/>
    </row>
    <row r="166" spans="1:67" ht="38.25" x14ac:dyDescent="0.25">
      <c r="A166" s="151" t="s">
        <v>23</v>
      </c>
      <c r="B166" s="137">
        <v>504902</v>
      </c>
      <c r="C166" s="48">
        <v>490103</v>
      </c>
      <c r="D166" s="71" t="s">
        <v>331</v>
      </c>
      <c r="F166" s="50" t="s">
        <v>272</v>
      </c>
      <c r="G166" s="383">
        <f t="shared" si="40"/>
        <v>0</v>
      </c>
      <c r="H166" s="384">
        <f t="shared" si="41"/>
        <v>0</v>
      </c>
      <c r="I166" s="384">
        <f t="shared" si="42"/>
        <v>0</v>
      </c>
      <c r="J166" s="384">
        <f t="shared" si="43"/>
        <v>0</v>
      </c>
      <c r="K166" s="384">
        <f t="shared" si="44"/>
        <v>0</v>
      </c>
      <c r="L166" s="384">
        <f t="shared" si="45"/>
        <v>0</v>
      </c>
      <c r="M166" s="385">
        <f t="shared" si="46"/>
        <v>0</v>
      </c>
      <c r="N166" s="384">
        <v>0</v>
      </c>
      <c r="O166" s="384">
        <v>0</v>
      </c>
      <c r="P166" s="384">
        <v>0</v>
      </c>
      <c r="Q166" s="384">
        <v>0</v>
      </c>
      <c r="R166" s="384">
        <v>0</v>
      </c>
      <c r="S166" s="385">
        <f t="shared" si="47"/>
        <v>0</v>
      </c>
      <c r="T166" s="384">
        <v>0</v>
      </c>
      <c r="U166" s="384">
        <v>0</v>
      </c>
      <c r="V166" s="384">
        <v>0</v>
      </c>
      <c r="W166" s="384">
        <v>0</v>
      </c>
      <c r="X166" s="384">
        <v>0</v>
      </c>
      <c r="Y166" s="385">
        <f t="shared" si="48"/>
        <v>0</v>
      </c>
      <c r="Z166" s="384">
        <v>0</v>
      </c>
      <c r="AA166" s="384">
        <v>0</v>
      </c>
      <c r="AB166" s="384">
        <v>0</v>
      </c>
      <c r="AC166" s="384">
        <v>0</v>
      </c>
      <c r="AD166" s="384">
        <v>0</v>
      </c>
      <c r="AE166" s="385">
        <f t="shared" si="49"/>
        <v>0</v>
      </c>
      <c r="AF166" s="384">
        <v>0</v>
      </c>
      <c r="AG166" s="384">
        <v>0</v>
      </c>
      <c r="AH166" s="384">
        <v>0</v>
      </c>
      <c r="AI166" s="384">
        <v>0</v>
      </c>
      <c r="AJ166" s="384">
        <v>0</v>
      </c>
      <c r="AK166" s="386">
        <f t="shared" si="50"/>
        <v>45268</v>
      </c>
      <c r="AL166" s="384">
        <f t="shared" si="51"/>
        <v>35868</v>
      </c>
      <c r="AM166" s="384">
        <f t="shared" si="52"/>
        <v>212</v>
      </c>
      <c r="AN166" s="384">
        <f t="shared" si="53"/>
        <v>12</v>
      </c>
      <c r="AO166" s="384">
        <f t="shared" si="54"/>
        <v>9148</v>
      </c>
      <c r="AP166" s="384">
        <f t="shared" si="55"/>
        <v>28</v>
      </c>
      <c r="AQ166" s="387">
        <f t="shared" si="56"/>
        <v>11318</v>
      </c>
      <c r="AR166" s="384">
        <v>8968</v>
      </c>
      <c r="AS166" s="384">
        <v>53</v>
      </c>
      <c r="AT166" s="384">
        <v>3</v>
      </c>
      <c r="AU166" s="384">
        <v>2287</v>
      </c>
      <c r="AV166" s="384">
        <v>7</v>
      </c>
      <c r="AW166" s="387">
        <f t="shared" si="57"/>
        <v>11316</v>
      </c>
      <c r="AX166" s="384">
        <v>8966</v>
      </c>
      <c r="AY166" s="384">
        <v>53</v>
      </c>
      <c r="AZ166" s="384">
        <v>3</v>
      </c>
      <c r="BA166" s="384">
        <v>2287</v>
      </c>
      <c r="BB166" s="384">
        <v>7</v>
      </c>
      <c r="BC166" s="387">
        <f t="shared" si="58"/>
        <v>11318</v>
      </c>
      <c r="BD166" s="384">
        <v>8968</v>
      </c>
      <c r="BE166" s="384">
        <v>53</v>
      </c>
      <c r="BF166" s="384">
        <v>3</v>
      </c>
      <c r="BG166" s="384">
        <v>2287</v>
      </c>
      <c r="BH166" s="384">
        <v>7</v>
      </c>
      <c r="BI166" s="387">
        <f t="shared" si="59"/>
        <v>11316</v>
      </c>
      <c r="BJ166" s="384">
        <v>8966</v>
      </c>
      <c r="BK166" s="384">
        <v>53</v>
      </c>
      <c r="BL166" s="384">
        <v>3</v>
      </c>
      <c r="BM166" s="384">
        <v>2287</v>
      </c>
      <c r="BN166" s="384">
        <v>7</v>
      </c>
    </row>
    <row r="167" spans="1:67" ht="38.25" x14ac:dyDescent="0.25">
      <c r="A167" s="152" t="s">
        <v>23</v>
      </c>
      <c r="B167" s="16">
        <v>505001</v>
      </c>
      <c r="C167" s="48">
        <v>500101</v>
      </c>
      <c r="D167" s="71" t="s">
        <v>115</v>
      </c>
      <c r="E167" s="153">
        <v>3</v>
      </c>
      <c r="F167" s="50" t="s">
        <v>272</v>
      </c>
      <c r="G167" s="383">
        <f t="shared" si="40"/>
        <v>861553</v>
      </c>
      <c r="H167" s="384">
        <f t="shared" si="41"/>
        <v>314290</v>
      </c>
      <c r="I167" s="384">
        <f t="shared" si="42"/>
        <v>71737</v>
      </c>
      <c r="J167" s="384">
        <f t="shared" si="43"/>
        <v>20820</v>
      </c>
      <c r="K167" s="384">
        <f t="shared" si="44"/>
        <v>453478</v>
      </c>
      <c r="L167" s="384">
        <f t="shared" si="45"/>
        <v>1228</v>
      </c>
      <c r="M167" s="385">
        <f t="shared" si="46"/>
        <v>215389</v>
      </c>
      <c r="N167" s="384">
        <v>78576</v>
      </c>
      <c r="O167" s="384">
        <v>17933</v>
      </c>
      <c r="P167" s="384">
        <v>5205</v>
      </c>
      <c r="Q167" s="384">
        <v>113368</v>
      </c>
      <c r="R167" s="384">
        <v>307</v>
      </c>
      <c r="S167" s="385">
        <f t="shared" si="47"/>
        <v>215390</v>
      </c>
      <c r="T167" s="384">
        <v>78571</v>
      </c>
      <c r="U167" s="384">
        <v>17933</v>
      </c>
      <c r="V167" s="384">
        <v>5205</v>
      </c>
      <c r="W167" s="384">
        <v>113374</v>
      </c>
      <c r="X167" s="384">
        <v>307</v>
      </c>
      <c r="Y167" s="385">
        <f t="shared" si="48"/>
        <v>215389</v>
      </c>
      <c r="Z167" s="384">
        <v>78571</v>
      </c>
      <c r="AA167" s="384">
        <v>17938</v>
      </c>
      <c r="AB167" s="384">
        <v>5205</v>
      </c>
      <c r="AC167" s="384">
        <v>113368</v>
      </c>
      <c r="AD167" s="384">
        <v>307</v>
      </c>
      <c r="AE167" s="385">
        <f t="shared" si="49"/>
        <v>215385</v>
      </c>
      <c r="AF167" s="384">
        <v>78572</v>
      </c>
      <c r="AG167" s="384">
        <v>17933</v>
      </c>
      <c r="AH167" s="384">
        <v>5205</v>
      </c>
      <c r="AI167" s="384">
        <v>113368</v>
      </c>
      <c r="AJ167" s="384">
        <v>307</v>
      </c>
      <c r="AK167" s="386">
        <f t="shared" si="50"/>
        <v>593870</v>
      </c>
      <c r="AL167" s="384">
        <f t="shared" si="51"/>
        <v>216641</v>
      </c>
      <c r="AM167" s="384">
        <f t="shared" si="52"/>
        <v>49444</v>
      </c>
      <c r="AN167" s="384">
        <f t="shared" si="53"/>
        <v>14352</v>
      </c>
      <c r="AO167" s="384">
        <f t="shared" si="54"/>
        <v>312585</v>
      </c>
      <c r="AP167" s="384">
        <f t="shared" si="55"/>
        <v>848</v>
      </c>
      <c r="AQ167" s="387">
        <f t="shared" si="56"/>
        <v>148467</v>
      </c>
      <c r="AR167" s="384">
        <v>54160</v>
      </c>
      <c r="AS167" s="384">
        <v>12361</v>
      </c>
      <c r="AT167" s="384">
        <v>3588</v>
      </c>
      <c r="AU167" s="384">
        <v>78146</v>
      </c>
      <c r="AV167" s="384">
        <v>212</v>
      </c>
      <c r="AW167" s="387">
        <f t="shared" si="57"/>
        <v>148470</v>
      </c>
      <c r="AX167" s="384">
        <v>54161</v>
      </c>
      <c r="AY167" s="384">
        <v>12361</v>
      </c>
      <c r="AZ167" s="384">
        <v>3588</v>
      </c>
      <c r="BA167" s="384">
        <v>78148</v>
      </c>
      <c r="BB167" s="384">
        <v>212</v>
      </c>
      <c r="BC167" s="387">
        <f t="shared" si="58"/>
        <v>148467</v>
      </c>
      <c r="BD167" s="384">
        <v>54160</v>
      </c>
      <c r="BE167" s="384">
        <v>12361</v>
      </c>
      <c r="BF167" s="384">
        <v>3588</v>
      </c>
      <c r="BG167" s="384">
        <v>78146</v>
      </c>
      <c r="BH167" s="384">
        <v>212</v>
      </c>
      <c r="BI167" s="387">
        <f t="shared" si="59"/>
        <v>148466</v>
      </c>
      <c r="BJ167" s="384">
        <v>54160</v>
      </c>
      <c r="BK167" s="384">
        <v>12361</v>
      </c>
      <c r="BL167" s="384">
        <v>3588</v>
      </c>
      <c r="BM167" s="384">
        <v>78145</v>
      </c>
      <c r="BN167" s="384">
        <v>212</v>
      </c>
      <c r="BO167" s="150"/>
    </row>
    <row r="168" spans="1:67" ht="38.25" x14ac:dyDescent="0.25">
      <c r="A168" s="151" t="s">
        <v>23</v>
      </c>
      <c r="B168" s="137">
        <v>505007</v>
      </c>
      <c r="C168" s="48">
        <v>500801</v>
      </c>
      <c r="D168" s="71" t="s">
        <v>332</v>
      </c>
      <c r="F168" s="50" t="s">
        <v>272</v>
      </c>
      <c r="G168" s="383">
        <f t="shared" si="40"/>
        <v>0</v>
      </c>
      <c r="H168" s="384">
        <f t="shared" si="41"/>
        <v>0</v>
      </c>
      <c r="I168" s="384">
        <f t="shared" si="42"/>
        <v>0</v>
      </c>
      <c r="J168" s="384">
        <f t="shared" si="43"/>
        <v>0</v>
      </c>
      <c r="K168" s="384">
        <f t="shared" si="44"/>
        <v>0</v>
      </c>
      <c r="L168" s="384">
        <f t="shared" si="45"/>
        <v>0</v>
      </c>
      <c r="M168" s="385">
        <f t="shared" si="46"/>
        <v>0</v>
      </c>
      <c r="N168" s="384">
        <v>0</v>
      </c>
      <c r="O168" s="384">
        <v>0</v>
      </c>
      <c r="P168" s="384">
        <v>0</v>
      </c>
      <c r="Q168" s="384">
        <v>0</v>
      </c>
      <c r="R168" s="384">
        <v>0</v>
      </c>
      <c r="S168" s="385">
        <f t="shared" si="47"/>
        <v>0</v>
      </c>
      <c r="T168" s="384">
        <v>0</v>
      </c>
      <c r="U168" s="384">
        <v>0</v>
      </c>
      <c r="V168" s="384">
        <v>0</v>
      </c>
      <c r="W168" s="384">
        <v>0</v>
      </c>
      <c r="X168" s="384">
        <v>0</v>
      </c>
      <c r="Y168" s="385">
        <f t="shared" si="48"/>
        <v>0</v>
      </c>
      <c r="Z168" s="384">
        <v>0</v>
      </c>
      <c r="AA168" s="384">
        <v>0</v>
      </c>
      <c r="AB168" s="384">
        <v>0</v>
      </c>
      <c r="AC168" s="384">
        <v>0</v>
      </c>
      <c r="AD168" s="384">
        <v>0</v>
      </c>
      <c r="AE168" s="385">
        <f t="shared" si="49"/>
        <v>0</v>
      </c>
      <c r="AF168" s="384">
        <v>0</v>
      </c>
      <c r="AG168" s="384">
        <v>0</v>
      </c>
      <c r="AH168" s="384">
        <v>0</v>
      </c>
      <c r="AI168" s="384">
        <v>0</v>
      </c>
      <c r="AJ168" s="384">
        <v>0</v>
      </c>
      <c r="AK168" s="386">
        <f t="shared" si="50"/>
        <v>86232</v>
      </c>
      <c r="AL168" s="384">
        <f t="shared" si="51"/>
        <v>37290</v>
      </c>
      <c r="AM168" s="384">
        <f t="shared" si="52"/>
        <v>4661</v>
      </c>
      <c r="AN168" s="384">
        <f t="shared" si="53"/>
        <v>2740</v>
      </c>
      <c r="AO168" s="384">
        <f t="shared" si="54"/>
        <v>41397</v>
      </c>
      <c r="AP168" s="384">
        <f t="shared" si="55"/>
        <v>144</v>
      </c>
      <c r="AQ168" s="387">
        <f t="shared" si="56"/>
        <v>21559</v>
      </c>
      <c r="AR168" s="384">
        <v>9323</v>
      </c>
      <c r="AS168" s="384">
        <v>1165</v>
      </c>
      <c r="AT168" s="384">
        <v>685</v>
      </c>
      <c r="AU168" s="384">
        <v>10350</v>
      </c>
      <c r="AV168" s="384">
        <v>36</v>
      </c>
      <c r="AW168" s="387">
        <f t="shared" si="57"/>
        <v>21557</v>
      </c>
      <c r="AX168" s="384">
        <v>9322</v>
      </c>
      <c r="AY168" s="384">
        <v>1165</v>
      </c>
      <c r="AZ168" s="384">
        <v>685</v>
      </c>
      <c r="BA168" s="384">
        <v>10349</v>
      </c>
      <c r="BB168" s="384">
        <v>36</v>
      </c>
      <c r="BC168" s="387">
        <f t="shared" si="58"/>
        <v>21559</v>
      </c>
      <c r="BD168" s="384">
        <v>9323</v>
      </c>
      <c r="BE168" s="384">
        <v>1165</v>
      </c>
      <c r="BF168" s="384">
        <v>685</v>
      </c>
      <c r="BG168" s="384">
        <v>10350</v>
      </c>
      <c r="BH168" s="384">
        <v>36</v>
      </c>
      <c r="BI168" s="387">
        <f t="shared" si="59"/>
        <v>21557</v>
      </c>
      <c r="BJ168" s="384">
        <v>9322</v>
      </c>
      <c r="BK168" s="384">
        <v>1166</v>
      </c>
      <c r="BL168" s="384">
        <v>685</v>
      </c>
      <c r="BM168" s="384">
        <v>10348</v>
      </c>
      <c r="BN168" s="384">
        <v>36</v>
      </c>
    </row>
    <row r="169" spans="1:67" ht="38.25" x14ac:dyDescent="0.25">
      <c r="A169" s="151" t="s">
        <v>23</v>
      </c>
      <c r="B169" s="137">
        <v>505009</v>
      </c>
      <c r="C169" s="48">
        <v>501001</v>
      </c>
      <c r="D169" s="71" t="s">
        <v>205</v>
      </c>
      <c r="F169" s="50" t="s">
        <v>272</v>
      </c>
      <c r="G169" s="383">
        <f t="shared" si="40"/>
        <v>0</v>
      </c>
      <c r="H169" s="384">
        <f t="shared" si="41"/>
        <v>0</v>
      </c>
      <c r="I169" s="384">
        <f t="shared" si="42"/>
        <v>0</v>
      </c>
      <c r="J169" s="384">
        <f t="shared" si="43"/>
        <v>0</v>
      </c>
      <c r="K169" s="384">
        <f t="shared" si="44"/>
        <v>0</v>
      </c>
      <c r="L169" s="384">
        <f t="shared" si="45"/>
        <v>0</v>
      </c>
      <c r="M169" s="385">
        <f t="shared" si="46"/>
        <v>0</v>
      </c>
      <c r="N169" s="384">
        <v>0</v>
      </c>
      <c r="O169" s="384">
        <v>0</v>
      </c>
      <c r="P169" s="384">
        <v>0</v>
      </c>
      <c r="Q169" s="384">
        <v>0</v>
      </c>
      <c r="R169" s="384">
        <v>0</v>
      </c>
      <c r="S169" s="385">
        <f t="shared" si="47"/>
        <v>0</v>
      </c>
      <c r="T169" s="384">
        <v>0</v>
      </c>
      <c r="U169" s="384">
        <v>0</v>
      </c>
      <c r="V169" s="384">
        <v>0</v>
      </c>
      <c r="W169" s="384">
        <v>0</v>
      </c>
      <c r="X169" s="384">
        <v>0</v>
      </c>
      <c r="Y169" s="385">
        <f t="shared" si="48"/>
        <v>0</v>
      </c>
      <c r="Z169" s="384">
        <v>0</v>
      </c>
      <c r="AA169" s="384">
        <v>0</v>
      </c>
      <c r="AB169" s="384">
        <v>0</v>
      </c>
      <c r="AC169" s="384">
        <v>0</v>
      </c>
      <c r="AD169" s="384">
        <v>0</v>
      </c>
      <c r="AE169" s="385">
        <f t="shared" si="49"/>
        <v>0</v>
      </c>
      <c r="AF169" s="384">
        <v>0</v>
      </c>
      <c r="AG169" s="384">
        <v>0</v>
      </c>
      <c r="AH169" s="384">
        <v>0</v>
      </c>
      <c r="AI169" s="384">
        <v>0</v>
      </c>
      <c r="AJ169" s="384">
        <v>0</v>
      </c>
      <c r="AK169" s="386">
        <f t="shared" si="50"/>
        <v>38951</v>
      </c>
      <c r="AL169" s="384">
        <f t="shared" si="51"/>
        <v>17905</v>
      </c>
      <c r="AM169" s="384">
        <f t="shared" si="52"/>
        <v>1656</v>
      </c>
      <c r="AN169" s="384">
        <f t="shared" si="53"/>
        <v>980</v>
      </c>
      <c r="AO169" s="384">
        <f t="shared" si="54"/>
        <v>18314</v>
      </c>
      <c r="AP169" s="384">
        <f t="shared" si="55"/>
        <v>96</v>
      </c>
      <c r="AQ169" s="387">
        <f t="shared" si="56"/>
        <v>7811</v>
      </c>
      <c r="AR169" s="384">
        <v>2549</v>
      </c>
      <c r="AS169" s="384">
        <v>414</v>
      </c>
      <c r="AT169" s="384">
        <v>245</v>
      </c>
      <c r="AU169" s="384">
        <v>4579</v>
      </c>
      <c r="AV169" s="384">
        <v>24</v>
      </c>
      <c r="AW169" s="387">
        <f t="shared" si="57"/>
        <v>10380</v>
      </c>
      <c r="AX169" s="384">
        <v>5120</v>
      </c>
      <c r="AY169" s="384">
        <v>413</v>
      </c>
      <c r="AZ169" s="384">
        <v>245</v>
      </c>
      <c r="BA169" s="384">
        <v>4578</v>
      </c>
      <c r="BB169" s="384">
        <v>24</v>
      </c>
      <c r="BC169" s="387">
        <f t="shared" si="58"/>
        <v>10379</v>
      </c>
      <c r="BD169" s="384">
        <v>5117</v>
      </c>
      <c r="BE169" s="384">
        <v>414</v>
      </c>
      <c r="BF169" s="384">
        <v>245</v>
      </c>
      <c r="BG169" s="384">
        <v>4579</v>
      </c>
      <c r="BH169" s="384">
        <v>24</v>
      </c>
      <c r="BI169" s="387">
        <f t="shared" si="59"/>
        <v>10381</v>
      </c>
      <c r="BJ169" s="384">
        <v>5119</v>
      </c>
      <c r="BK169" s="384">
        <v>415</v>
      </c>
      <c r="BL169" s="384">
        <v>245</v>
      </c>
      <c r="BM169" s="384">
        <v>4578</v>
      </c>
      <c r="BN169" s="384">
        <v>24</v>
      </c>
    </row>
    <row r="170" spans="1:67" ht="38.25" x14ac:dyDescent="0.25">
      <c r="A170" s="151" t="s">
        <v>30</v>
      </c>
      <c r="B170" s="137">
        <v>505022</v>
      </c>
      <c r="C170" s="48">
        <v>502201</v>
      </c>
      <c r="D170" s="71" t="s">
        <v>333</v>
      </c>
      <c r="F170" s="50" t="s">
        <v>272</v>
      </c>
      <c r="G170" s="383">
        <f t="shared" si="40"/>
        <v>0</v>
      </c>
      <c r="H170" s="384">
        <f t="shared" si="41"/>
        <v>0</v>
      </c>
      <c r="I170" s="384">
        <f t="shared" si="42"/>
        <v>0</v>
      </c>
      <c r="J170" s="384">
        <f t="shared" si="43"/>
        <v>0</v>
      </c>
      <c r="K170" s="384">
        <f t="shared" si="44"/>
        <v>0</v>
      </c>
      <c r="L170" s="384">
        <f t="shared" si="45"/>
        <v>0</v>
      </c>
      <c r="M170" s="385">
        <f t="shared" si="46"/>
        <v>0</v>
      </c>
      <c r="N170" s="384">
        <v>0</v>
      </c>
      <c r="O170" s="384">
        <v>0</v>
      </c>
      <c r="P170" s="384">
        <v>0</v>
      </c>
      <c r="Q170" s="384">
        <v>0</v>
      </c>
      <c r="R170" s="384">
        <v>0</v>
      </c>
      <c r="S170" s="385">
        <f t="shared" si="47"/>
        <v>0</v>
      </c>
      <c r="T170" s="384">
        <v>0</v>
      </c>
      <c r="U170" s="384">
        <v>0</v>
      </c>
      <c r="V170" s="384">
        <v>0</v>
      </c>
      <c r="W170" s="384">
        <v>0</v>
      </c>
      <c r="X170" s="384">
        <v>0</v>
      </c>
      <c r="Y170" s="385">
        <f t="shared" si="48"/>
        <v>0</v>
      </c>
      <c r="Z170" s="384">
        <v>0</v>
      </c>
      <c r="AA170" s="384">
        <v>0</v>
      </c>
      <c r="AB170" s="384">
        <v>0</v>
      </c>
      <c r="AC170" s="384">
        <v>0</v>
      </c>
      <c r="AD170" s="384">
        <v>0</v>
      </c>
      <c r="AE170" s="385">
        <f t="shared" si="49"/>
        <v>0</v>
      </c>
      <c r="AF170" s="384">
        <v>0</v>
      </c>
      <c r="AG170" s="384">
        <v>0</v>
      </c>
      <c r="AH170" s="384">
        <v>0</v>
      </c>
      <c r="AI170" s="384">
        <v>0</v>
      </c>
      <c r="AJ170" s="384">
        <v>0</v>
      </c>
      <c r="AK170" s="386">
        <f t="shared" si="50"/>
        <v>9045</v>
      </c>
      <c r="AL170" s="384">
        <f t="shared" si="51"/>
        <v>3599</v>
      </c>
      <c r="AM170" s="384">
        <f t="shared" si="52"/>
        <v>837</v>
      </c>
      <c r="AN170" s="384">
        <f t="shared" si="53"/>
        <v>420</v>
      </c>
      <c r="AO170" s="384">
        <f t="shared" si="54"/>
        <v>4101</v>
      </c>
      <c r="AP170" s="384">
        <f t="shared" si="55"/>
        <v>88</v>
      </c>
      <c r="AQ170" s="387">
        <f t="shared" si="56"/>
        <v>2261</v>
      </c>
      <c r="AR170" s="384">
        <v>900</v>
      </c>
      <c r="AS170" s="384">
        <v>209</v>
      </c>
      <c r="AT170" s="384">
        <v>105</v>
      </c>
      <c r="AU170" s="384">
        <v>1025</v>
      </c>
      <c r="AV170" s="384">
        <v>22</v>
      </c>
      <c r="AW170" s="387">
        <f t="shared" si="57"/>
        <v>2260</v>
      </c>
      <c r="AX170" s="384">
        <v>899</v>
      </c>
      <c r="AY170" s="384">
        <v>209</v>
      </c>
      <c r="AZ170" s="384">
        <v>105</v>
      </c>
      <c r="BA170" s="384">
        <v>1025</v>
      </c>
      <c r="BB170" s="384">
        <v>22</v>
      </c>
      <c r="BC170" s="387">
        <f t="shared" si="58"/>
        <v>2261</v>
      </c>
      <c r="BD170" s="384">
        <v>900</v>
      </c>
      <c r="BE170" s="384">
        <v>209</v>
      </c>
      <c r="BF170" s="384">
        <v>105</v>
      </c>
      <c r="BG170" s="384">
        <v>1025</v>
      </c>
      <c r="BH170" s="384">
        <v>22</v>
      </c>
      <c r="BI170" s="387">
        <f t="shared" si="59"/>
        <v>2263</v>
      </c>
      <c r="BJ170" s="384">
        <v>900</v>
      </c>
      <c r="BK170" s="384">
        <v>210</v>
      </c>
      <c r="BL170" s="384">
        <v>105</v>
      </c>
      <c r="BM170" s="384">
        <v>1026</v>
      </c>
      <c r="BN170" s="384">
        <v>22</v>
      </c>
    </row>
    <row r="171" spans="1:67" ht="38.25" x14ac:dyDescent="0.25">
      <c r="A171" s="151" t="s">
        <v>30</v>
      </c>
      <c r="B171" s="137">
        <v>505026</v>
      </c>
      <c r="C171" s="48">
        <v>502601</v>
      </c>
      <c r="D171" s="71" t="s">
        <v>206</v>
      </c>
      <c r="F171" s="50" t="s">
        <v>272</v>
      </c>
      <c r="G171" s="383">
        <f t="shared" si="40"/>
        <v>0</v>
      </c>
      <c r="H171" s="384">
        <f t="shared" si="41"/>
        <v>0</v>
      </c>
      <c r="I171" s="384">
        <f t="shared" si="42"/>
        <v>0</v>
      </c>
      <c r="J171" s="384">
        <f t="shared" si="43"/>
        <v>0</v>
      </c>
      <c r="K171" s="384">
        <f t="shared" si="44"/>
        <v>0</v>
      </c>
      <c r="L171" s="384">
        <f t="shared" si="45"/>
        <v>0</v>
      </c>
      <c r="M171" s="385">
        <f t="shared" si="46"/>
        <v>0</v>
      </c>
      <c r="N171" s="384">
        <v>0</v>
      </c>
      <c r="O171" s="384">
        <v>0</v>
      </c>
      <c r="P171" s="384">
        <v>0</v>
      </c>
      <c r="Q171" s="384">
        <v>0</v>
      </c>
      <c r="R171" s="384">
        <v>0</v>
      </c>
      <c r="S171" s="385">
        <f t="shared" si="47"/>
        <v>0</v>
      </c>
      <c r="T171" s="384">
        <v>0</v>
      </c>
      <c r="U171" s="384">
        <v>0</v>
      </c>
      <c r="V171" s="384">
        <v>0</v>
      </c>
      <c r="W171" s="384">
        <v>0</v>
      </c>
      <c r="X171" s="384">
        <v>0</v>
      </c>
      <c r="Y171" s="385">
        <f t="shared" si="48"/>
        <v>0</v>
      </c>
      <c r="Z171" s="384">
        <v>0</v>
      </c>
      <c r="AA171" s="384">
        <v>0</v>
      </c>
      <c r="AB171" s="384">
        <v>0</v>
      </c>
      <c r="AC171" s="384">
        <v>0</v>
      </c>
      <c r="AD171" s="384">
        <v>0</v>
      </c>
      <c r="AE171" s="385">
        <f t="shared" si="49"/>
        <v>0</v>
      </c>
      <c r="AF171" s="384">
        <v>0</v>
      </c>
      <c r="AG171" s="384">
        <v>0</v>
      </c>
      <c r="AH171" s="384">
        <v>0</v>
      </c>
      <c r="AI171" s="384">
        <v>0</v>
      </c>
      <c r="AJ171" s="384">
        <v>0</v>
      </c>
      <c r="AK171" s="386">
        <f t="shared" si="50"/>
        <v>76</v>
      </c>
      <c r="AL171" s="384">
        <f t="shared" si="51"/>
        <v>23</v>
      </c>
      <c r="AM171" s="384">
        <f t="shared" si="52"/>
        <v>22</v>
      </c>
      <c r="AN171" s="384">
        <f t="shared" si="53"/>
        <v>4</v>
      </c>
      <c r="AO171" s="384">
        <f t="shared" si="54"/>
        <v>23</v>
      </c>
      <c r="AP171" s="384">
        <f t="shared" si="55"/>
        <v>4</v>
      </c>
      <c r="AQ171" s="387">
        <f t="shared" si="56"/>
        <v>20</v>
      </c>
      <c r="AR171" s="384">
        <v>6</v>
      </c>
      <c r="AS171" s="384">
        <v>6</v>
      </c>
      <c r="AT171" s="384">
        <v>1</v>
      </c>
      <c r="AU171" s="384">
        <v>6</v>
      </c>
      <c r="AV171" s="384">
        <v>1</v>
      </c>
      <c r="AW171" s="387">
        <f t="shared" si="57"/>
        <v>19</v>
      </c>
      <c r="AX171" s="384">
        <v>6</v>
      </c>
      <c r="AY171" s="384">
        <v>5</v>
      </c>
      <c r="AZ171" s="384">
        <v>1</v>
      </c>
      <c r="BA171" s="384">
        <v>6</v>
      </c>
      <c r="BB171" s="384">
        <v>1</v>
      </c>
      <c r="BC171" s="387">
        <f t="shared" si="58"/>
        <v>20</v>
      </c>
      <c r="BD171" s="384">
        <v>6</v>
      </c>
      <c r="BE171" s="384">
        <v>6</v>
      </c>
      <c r="BF171" s="384">
        <v>1</v>
      </c>
      <c r="BG171" s="384">
        <v>6</v>
      </c>
      <c r="BH171" s="384">
        <v>1</v>
      </c>
      <c r="BI171" s="387">
        <f t="shared" si="59"/>
        <v>17</v>
      </c>
      <c r="BJ171" s="384">
        <v>5</v>
      </c>
      <c r="BK171" s="384">
        <v>5</v>
      </c>
      <c r="BL171" s="384">
        <v>1</v>
      </c>
      <c r="BM171" s="384">
        <v>5</v>
      </c>
      <c r="BN171" s="384">
        <v>1</v>
      </c>
    </row>
    <row r="172" spans="1:67" ht="38.25" x14ac:dyDescent="0.25">
      <c r="A172" s="152" t="s">
        <v>23</v>
      </c>
      <c r="B172" s="16">
        <v>505112</v>
      </c>
      <c r="C172" s="48">
        <v>510112</v>
      </c>
      <c r="D172" s="71" t="s">
        <v>116</v>
      </c>
      <c r="E172" s="153">
        <v>3</v>
      </c>
      <c r="F172" s="50" t="s">
        <v>272</v>
      </c>
      <c r="G172" s="383">
        <f t="shared" si="40"/>
        <v>475381</v>
      </c>
      <c r="H172" s="384">
        <f t="shared" si="41"/>
        <v>2724</v>
      </c>
      <c r="I172" s="384">
        <f t="shared" si="42"/>
        <v>230952</v>
      </c>
      <c r="J172" s="384">
        <f t="shared" si="43"/>
        <v>2900</v>
      </c>
      <c r="K172" s="384">
        <f t="shared" si="44"/>
        <v>238417</v>
      </c>
      <c r="L172" s="384">
        <f t="shared" si="45"/>
        <v>388</v>
      </c>
      <c r="M172" s="385">
        <f t="shared" si="46"/>
        <v>118846</v>
      </c>
      <c r="N172" s="384">
        <v>684</v>
      </c>
      <c r="O172" s="384">
        <v>57737</v>
      </c>
      <c r="P172" s="384">
        <v>725</v>
      </c>
      <c r="Q172" s="384">
        <v>59603</v>
      </c>
      <c r="R172" s="384">
        <v>97</v>
      </c>
      <c r="S172" s="385">
        <f t="shared" si="47"/>
        <v>118847</v>
      </c>
      <c r="T172" s="384">
        <v>680</v>
      </c>
      <c r="U172" s="384">
        <v>57737</v>
      </c>
      <c r="V172" s="384">
        <v>725</v>
      </c>
      <c r="W172" s="384">
        <v>59608</v>
      </c>
      <c r="X172" s="384">
        <v>97</v>
      </c>
      <c r="Y172" s="385">
        <f t="shared" si="48"/>
        <v>118846</v>
      </c>
      <c r="Z172" s="384">
        <v>680</v>
      </c>
      <c r="AA172" s="384">
        <v>57741</v>
      </c>
      <c r="AB172" s="384">
        <v>725</v>
      </c>
      <c r="AC172" s="384">
        <v>59603</v>
      </c>
      <c r="AD172" s="384">
        <v>97</v>
      </c>
      <c r="AE172" s="385">
        <f t="shared" si="49"/>
        <v>118842</v>
      </c>
      <c r="AF172" s="384">
        <v>680</v>
      </c>
      <c r="AG172" s="384">
        <v>57737</v>
      </c>
      <c r="AH172" s="384">
        <v>725</v>
      </c>
      <c r="AI172" s="384">
        <v>59603</v>
      </c>
      <c r="AJ172" s="384">
        <v>97</v>
      </c>
      <c r="AK172" s="386">
        <f t="shared" si="50"/>
        <v>253013</v>
      </c>
      <c r="AL172" s="384">
        <f t="shared" si="51"/>
        <v>1448</v>
      </c>
      <c r="AM172" s="384">
        <f t="shared" si="52"/>
        <v>122920</v>
      </c>
      <c r="AN172" s="384">
        <f t="shared" si="53"/>
        <v>1544</v>
      </c>
      <c r="AO172" s="384">
        <f t="shared" si="54"/>
        <v>126893</v>
      </c>
      <c r="AP172" s="384">
        <f t="shared" si="55"/>
        <v>208</v>
      </c>
      <c r="AQ172" s="387">
        <f t="shared" si="56"/>
        <v>63253</v>
      </c>
      <c r="AR172" s="384">
        <v>362</v>
      </c>
      <c r="AS172" s="384">
        <v>30730</v>
      </c>
      <c r="AT172" s="384">
        <v>386</v>
      </c>
      <c r="AU172" s="384">
        <v>31723</v>
      </c>
      <c r="AV172" s="384">
        <v>52</v>
      </c>
      <c r="AW172" s="387">
        <f t="shared" si="57"/>
        <v>63254</v>
      </c>
      <c r="AX172" s="384">
        <v>362</v>
      </c>
      <c r="AY172" s="384">
        <v>30730</v>
      </c>
      <c r="AZ172" s="384">
        <v>386</v>
      </c>
      <c r="BA172" s="384">
        <v>31724</v>
      </c>
      <c r="BB172" s="384">
        <v>52</v>
      </c>
      <c r="BC172" s="387">
        <f t="shared" si="58"/>
        <v>63253</v>
      </c>
      <c r="BD172" s="384">
        <v>362</v>
      </c>
      <c r="BE172" s="384">
        <v>30730</v>
      </c>
      <c r="BF172" s="384">
        <v>386</v>
      </c>
      <c r="BG172" s="384">
        <v>31723</v>
      </c>
      <c r="BH172" s="384">
        <v>52</v>
      </c>
      <c r="BI172" s="387">
        <f t="shared" si="59"/>
        <v>63253</v>
      </c>
      <c r="BJ172" s="384">
        <v>362</v>
      </c>
      <c r="BK172" s="384">
        <v>30730</v>
      </c>
      <c r="BL172" s="384">
        <v>386</v>
      </c>
      <c r="BM172" s="384">
        <v>31723</v>
      </c>
      <c r="BN172" s="384">
        <v>52</v>
      </c>
      <c r="BO172" s="150"/>
    </row>
    <row r="173" spans="1:67" ht="38.25" x14ac:dyDescent="0.25">
      <c r="A173" s="151" t="s">
        <v>38</v>
      </c>
      <c r="B173" s="137">
        <v>505105</v>
      </c>
      <c r="C173" s="48">
        <v>510501</v>
      </c>
      <c r="D173" s="71" t="s">
        <v>280</v>
      </c>
      <c r="F173" s="50" t="s">
        <v>272</v>
      </c>
      <c r="G173" s="383">
        <f t="shared" si="40"/>
        <v>0</v>
      </c>
      <c r="H173" s="384">
        <f t="shared" si="41"/>
        <v>0</v>
      </c>
      <c r="I173" s="384">
        <f t="shared" si="42"/>
        <v>0</v>
      </c>
      <c r="J173" s="384">
        <f t="shared" si="43"/>
        <v>0</v>
      </c>
      <c r="K173" s="384">
        <f t="shared" si="44"/>
        <v>0</v>
      </c>
      <c r="L173" s="384">
        <f t="shared" si="45"/>
        <v>0</v>
      </c>
      <c r="M173" s="385">
        <f t="shared" si="46"/>
        <v>0</v>
      </c>
      <c r="N173" s="384">
        <v>0</v>
      </c>
      <c r="O173" s="384">
        <v>0</v>
      </c>
      <c r="P173" s="384">
        <v>0</v>
      </c>
      <c r="Q173" s="384">
        <v>0</v>
      </c>
      <c r="R173" s="384">
        <v>0</v>
      </c>
      <c r="S173" s="385">
        <f t="shared" si="47"/>
        <v>0</v>
      </c>
      <c r="T173" s="384">
        <v>0</v>
      </c>
      <c r="U173" s="384">
        <v>0</v>
      </c>
      <c r="V173" s="384">
        <v>0</v>
      </c>
      <c r="W173" s="384">
        <v>0</v>
      </c>
      <c r="X173" s="384">
        <v>0</v>
      </c>
      <c r="Y173" s="385">
        <f t="shared" si="48"/>
        <v>0</v>
      </c>
      <c r="Z173" s="384">
        <v>0</v>
      </c>
      <c r="AA173" s="384">
        <v>0</v>
      </c>
      <c r="AB173" s="384">
        <v>0</v>
      </c>
      <c r="AC173" s="384">
        <v>0</v>
      </c>
      <c r="AD173" s="384">
        <v>0</v>
      </c>
      <c r="AE173" s="385">
        <f t="shared" si="49"/>
        <v>0</v>
      </c>
      <c r="AF173" s="384">
        <v>0</v>
      </c>
      <c r="AG173" s="384">
        <v>0</v>
      </c>
      <c r="AH173" s="384">
        <v>0</v>
      </c>
      <c r="AI173" s="384">
        <v>0</v>
      </c>
      <c r="AJ173" s="384">
        <v>0</v>
      </c>
      <c r="AK173" s="386">
        <f t="shared" si="50"/>
        <v>2122</v>
      </c>
      <c r="AL173" s="384">
        <f t="shared" si="51"/>
        <v>36</v>
      </c>
      <c r="AM173" s="384">
        <f t="shared" si="52"/>
        <v>1209</v>
      </c>
      <c r="AN173" s="384">
        <f t="shared" si="53"/>
        <v>7</v>
      </c>
      <c r="AO173" s="384">
        <f t="shared" si="54"/>
        <v>870</v>
      </c>
      <c r="AP173" s="384">
        <f t="shared" si="55"/>
        <v>0</v>
      </c>
      <c r="AQ173" s="387">
        <f t="shared" si="56"/>
        <v>530</v>
      </c>
      <c r="AR173" s="384">
        <v>9</v>
      </c>
      <c r="AS173" s="384">
        <v>302</v>
      </c>
      <c r="AT173" s="384">
        <v>4</v>
      </c>
      <c r="AU173" s="384">
        <v>215</v>
      </c>
      <c r="AV173" s="384">
        <v>0</v>
      </c>
      <c r="AW173" s="387">
        <f t="shared" si="57"/>
        <v>532</v>
      </c>
      <c r="AX173" s="384">
        <v>9</v>
      </c>
      <c r="AY173" s="384">
        <v>303</v>
      </c>
      <c r="AZ173" s="384">
        <v>1</v>
      </c>
      <c r="BA173" s="384">
        <v>219</v>
      </c>
      <c r="BB173" s="384">
        <v>0</v>
      </c>
      <c r="BC173" s="387">
        <f t="shared" si="58"/>
        <v>530</v>
      </c>
      <c r="BD173" s="384">
        <v>9</v>
      </c>
      <c r="BE173" s="384">
        <v>302</v>
      </c>
      <c r="BF173" s="384">
        <v>1</v>
      </c>
      <c r="BG173" s="384">
        <v>218</v>
      </c>
      <c r="BH173" s="384">
        <v>0</v>
      </c>
      <c r="BI173" s="387">
        <f t="shared" si="59"/>
        <v>530</v>
      </c>
      <c r="BJ173" s="384">
        <v>9</v>
      </c>
      <c r="BK173" s="384">
        <v>302</v>
      </c>
      <c r="BL173" s="384">
        <v>1</v>
      </c>
      <c r="BM173" s="384">
        <v>218</v>
      </c>
      <c r="BN173" s="384">
        <v>0</v>
      </c>
    </row>
    <row r="174" spans="1:67" ht="38.25" x14ac:dyDescent="0.25">
      <c r="A174" s="152" t="s">
        <v>23</v>
      </c>
      <c r="B174" s="16">
        <v>505213</v>
      </c>
      <c r="C174" s="48">
        <v>521301</v>
      </c>
      <c r="D174" s="71" t="s">
        <v>118</v>
      </c>
      <c r="E174" s="153">
        <v>3</v>
      </c>
      <c r="F174" s="50" t="s">
        <v>272</v>
      </c>
      <c r="G174" s="383">
        <f t="shared" si="40"/>
        <v>386619</v>
      </c>
      <c r="H174" s="384">
        <f t="shared" si="41"/>
        <v>6819</v>
      </c>
      <c r="I174" s="384">
        <f t="shared" si="42"/>
        <v>94690</v>
      </c>
      <c r="J174" s="384">
        <f t="shared" si="43"/>
        <v>9468</v>
      </c>
      <c r="K174" s="384">
        <f t="shared" si="44"/>
        <v>274882</v>
      </c>
      <c r="L174" s="384">
        <f t="shared" si="45"/>
        <v>760</v>
      </c>
      <c r="M174" s="385">
        <f t="shared" si="46"/>
        <v>96656</v>
      </c>
      <c r="N174" s="384">
        <v>1706</v>
      </c>
      <c r="O174" s="384">
        <v>23672</v>
      </c>
      <c r="P174" s="384">
        <v>2367</v>
      </c>
      <c r="Q174" s="384">
        <v>68721</v>
      </c>
      <c r="R174" s="384">
        <v>190</v>
      </c>
      <c r="S174" s="385">
        <f t="shared" si="47"/>
        <v>96652</v>
      </c>
      <c r="T174" s="384">
        <v>1704</v>
      </c>
      <c r="U174" s="384">
        <v>23672</v>
      </c>
      <c r="V174" s="384">
        <v>2367</v>
      </c>
      <c r="W174" s="384">
        <v>68719</v>
      </c>
      <c r="X174" s="384">
        <v>190</v>
      </c>
      <c r="Y174" s="385">
        <f t="shared" si="48"/>
        <v>96656</v>
      </c>
      <c r="Z174" s="384">
        <v>1704</v>
      </c>
      <c r="AA174" s="384">
        <v>23674</v>
      </c>
      <c r="AB174" s="384">
        <v>2367</v>
      </c>
      <c r="AC174" s="384">
        <v>68721</v>
      </c>
      <c r="AD174" s="384">
        <v>190</v>
      </c>
      <c r="AE174" s="385">
        <f t="shared" si="49"/>
        <v>96655</v>
      </c>
      <c r="AF174" s="384">
        <v>1705</v>
      </c>
      <c r="AG174" s="384">
        <v>23672</v>
      </c>
      <c r="AH174" s="384">
        <v>2367</v>
      </c>
      <c r="AI174" s="384">
        <v>68721</v>
      </c>
      <c r="AJ174" s="384">
        <v>190</v>
      </c>
      <c r="AK174" s="386">
        <f t="shared" si="50"/>
        <v>240447</v>
      </c>
      <c r="AL174" s="384">
        <f t="shared" si="51"/>
        <v>4240</v>
      </c>
      <c r="AM174" s="384">
        <f t="shared" si="52"/>
        <v>58891</v>
      </c>
      <c r="AN174" s="384">
        <f t="shared" si="53"/>
        <v>5888</v>
      </c>
      <c r="AO174" s="384">
        <f t="shared" si="54"/>
        <v>170956</v>
      </c>
      <c r="AP174" s="384">
        <f t="shared" si="55"/>
        <v>472</v>
      </c>
      <c r="AQ174" s="387">
        <f t="shared" si="56"/>
        <v>60112</v>
      </c>
      <c r="AR174" s="384">
        <v>1060</v>
      </c>
      <c r="AS174" s="384">
        <v>14723</v>
      </c>
      <c r="AT174" s="384">
        <v>1472</v>
      </c>
      <c r="AU174" s="384">
        <v>42739</v>
      </c>
      <c r="AV174" s="384">
        <v>118</v>
      </c>
      <c r="AW174" s="387">
        <f t="shared" si="57"/>
        <v>60112</v>
      </c>
      <c r="AX174" s="384">
        <v>1060</v>
      </c>
      <c r="AY174" s="384">
        <v>14723</v>
      </c>
      <c r="AZ174" s="384">
        <v>1472</v>
      </c>
      <c r="BA174" s="384">
        <v>42739</v>
      </c>
      <c r="BB174" s="384">
        <v>118</v>
      </c>
      <c r="BC174" s="387">
        <f t="shared" si="58"/>
        <v>60112</v>
      </c>
      <c r="BD174" s="384">
        <v>1060</v>
      </c>
      <c r="BE174" s="384">
        <v>14723</v>
      </c>
      <c r="BF174" s="384">
        <v>1472</v>
      </c>
      <c r="BG174" s="384">
        <v>42739</v>
      </c>
      <c r="BH174" s="384">
        <v>118</v>
      </c>
      <c r="BI174" s="387">
        <f t="shared" si="59"/>
        <v>60111</v>
      </c>
      <c r="BJ174" s="384">
        <v>1060</v>
      </c>
      <c r="BK174" s="384">
        <v>14722</v>
      </c>
      <c r="BL174" s="384">
        <v>1472</v>
      </c>
      <c r="BM174" s="384">
        <v>42739</v>
      </c>
      <c r="BN174" s="384">
        <v>118</v>
      </c>
      <c r="BO174" s="150"/>
    </row>
    <row r="175" spans="1:67" ht="38.25" x14ac:dyDescent="0.25">
      <c r="A175" s="152" t="s">
        <v>23</v>
      </c>
      <c r="B175" s="16">
        <v>505301</v>
      </c>
      <c r="C175" s="48">
        <v>530101</v>
      </c>
      <c r="D175" s="71" t="s">
        <v>119</v>
      </c>
      <c r="E175" s="153">
        <v>3</v>
      </c>
      <c r="F175" s="50" t="s">
        <v>272</v>
      </c>
      <c r="G175" s="383">
        <f t="shared" si="40"/>
        <v>198893</v>
      </c>
      <c r="H175" s="384">
        <f t="shared" si="41"/>
        <v>3262</v>
      </c>
      <c r="I175" s="384">
        <f t="shared" si="42"/>
        <v>185638</v>
      </c>
      <c r="J175" s="384">
        <f t="shared" si="43"/>
        <v>564</v>
      </c>
      <c r="K175" s="384">
        <f t="shared" si="44"/>
        <v>9233</v>
      </c>
      <c r="L175" s="384">
        <f t="shared" si="45"/>
        <v>196</v>
      </c>
      <c r="M175" s="385">
        <f t="shared" si="46"/>
        <v>49725</v>
      </c>
      <c r="N175" s="384">
        <v>820</v>
      </c>
      <c r="O175" s="384">
        <v>46408</v>
      </c>
      <c r="P175" s="384">
        <v>141</v>
      </c>
      <c r="Q175" s="384">
        <v>2307</v>
      </c>
      <c r="R175" s="384">
        <v>49</v>
      </c>
      <c r="S175" s="385">
        <f t="shared" si="47"/>
        <v>49724</v>
      </c>
      <c r="T175" s="384">
        <v>814</v>
      </c>
      <c r="U175" s="384">
        <v>46408</v>
      </c>
      <c r="V175" s="384">
        <v>141</v>
      </c>
      <c r="W175" s="384">
        <v>2312</v>
      </c>
      <c r="X175" s="384">
        <v>49</v>
      </c>
      <c r="Y175" s="385">
        <f t="shared" si="48"/>
        <v>49725</v>
      </c>
      <c r="Z175" s="384">
        <v>814</v>
      </c>
      <c r="AA175" s="384">
        <v>46414</v>
      </c>
      <c r="AB175" s="384">
        <v>141</v>
      </c>
      <c r="AC175" s="384">
        <v>2307</v>
      </c>
      <c r="AD175" s="384">
        <v>49</v>
      </c>
      <c r="AE175" s="385">
        <f t="shared" si="49"/>
        <v>49719</v>
      </c>
      <c r="AF175" s="384">
        <v>814</v>
      </c>
      <c r="AG175" s="384">
        <v>46408</v>
      </c>
      <c r="AH175" s="384">
        <v>141</v>
      </c>
      <c r="AI175" s="384">
        <v>2307</v>
      </c>
      <c r="AJ175" s="384">
        <v>49</v>
      </c>
      <c r="AK175" s="386">
        <f t="shared" si="50"/>
        <v>970</v>
      </c>
      <c r="AL175" s="384">
        <f t="shared" si="51"/>
        <v>180</v>
      </c>
      <c r="AM175" s="384">
        <f t="shared" si="52"/>
        <v>414</v>
      </c>
      <c r="AN175" s="384">
        <f t="shared" si="53"/>
        <v>40</v>
      </c>
      <c r="AO175" s="384">
        <f t="shared" si="54"/>
        <v>304</v>
      </c>
      <c r="AP175" s="384">
        <f t="shared" si="55"/>
        <v>32</v>
      </c>
      <c r="AQ175" s="387">
        <f t="shared" si="56"/>
        <v>243</v>
      </c>
      <c r="AR175" s="384">
        <v>45</v>
      </c>
      <c r="AS175" s="384">
        <v>104</v>
      </c>
      <c r="AT175" s="384">
        <v>10</v>
      </c>
      <c r="AU175" s="384">
        <v>76</v>
      </c>
      <c r="AV175" s="384">
        <v>8</v>
      </c>
      <c r="AW175" s="387">
        <f t="shared" si="57"/>
        <v>242</v>
      </c>
      <c r="AX175" s="384">
        <v>45</v>
      </c>
      <c r="AY175" s="384">
        <v>103</v>
      </c>
      <c r="AZ175" s="384">
        <v>10</v>
      </c>
      <c r="BA175" s="384">
        <v>76</v>
      </c>
      <c r="BB175" s="384">
        <v>8</v>
      </c>
      <c r="BC175" s="387">
        <f t="shared" si="58"/>
        <v>243</v>
      </c>
      <c r="BD175" s="384">
        <v>45</v>
      </c>
      <c r="BE175" s="384">
        <v>104</v>
      </c>
      <c r="BF175" s="384">
        <v>10</v>
      </c>
      <c r="BG175" s="384">
        <v>76</v>
      </c>
      <c r="BH175" s="384">
        <v>8</v>
      </c>
      <c r="BI175" s="387">
        <f t="shared" si="59"/>
        <v>242</v>
      </c>
      <c r="BJ175" s="384">
        <v>45</v>
      </c>
      <c r="BK175" s="384">
        <v>103</v>
      </c>
      <c r="BL175" s="384">
        <v>10</v>
      </c>
      <c r="BM175" s="384">
        <v>76</v>
      </c>
      <c r="BN175" s="384">
        <v>8</v>
      </c>
      <c r="BO175" s="150"/>
    </row>
    <row r="176" spans="1:67" ht="38.25" x14ac:dyDescent="0.25">
      <c r="A176" s="151" t="s">
        <v>23</v>
      </c>
      <c r="B176" s="137">
        <v>505408</v>
      </c>
      <c r="C176" s="48">
        <v>540901</v>
      </c>
      <c r="D176" s="71" t="s">
        <v>120</v>
      </c>
      <c r="F176" s="50" t="s">
        <v>272</v>
      </c>
      <c r="G176" s="383">
        <f t="shared" si="40"/>
        <v>0</v>
      </c>
      <c r="H176" s="384">
        <f t="shared" si="41"/>
        <v>0</v>
      </c>
      <c r="I176" s="384">
        <f t="shared" si="42"/>
        <v>0</v>
      </c>
      <c r="J176" s="384">
        <f t="shared" si="43"/>
        <v>0</v>
      </c>
      <c r="K176" s="384">
        <f t="shared" si="44"/>
        <v>0</v>
      </c>
      <c r="L176" s="384">
        <f t="shared" si="45"/>
        <v>0</v>
      </c>
      <c r="M176" s="385">
        <f t="shared" si="46"/>
        <v>0</v>
      </c>
      <c r="N176" s="384">
        <v>0</v>
      </c>
      <c r="O176" s="384">
        <v>0</v>
      </c>
      <c r="P176" s="384">
        <v>0</v>
      </c>
      <c r="Q176" s="384">
        <v>0</v>
      </c>
      <c r="R176" s="384">
        <v>0</v>
      </c>
      <c r="S176" s="385">
        <f t="shared" si="47"/>
        <v>0</v>
      </c>
      <c r="T176" s="384">
        <v>0</v>
      </c>
      <c r="U176" s="384">
        <v>0</v>
      </c>
      <c r="V176" s="384">
        <v>0</v>
      </c>
      <c r="W176" s="384">
        <v>0</v>
      </c>
      <c r="X176" s="384">
        <v>0</v>
      </c>
      <c r="Y176" s="385">
        <f t="shared" si="48"/>
        <v>0</v>
      </c>
      <c r="Z176" s="384">
        <v>0</v>
      </c>
      <c r="AA176" s="384">
        <v>0</v>
      </c>
      <c r="AB176" s="384">
        <v>0</v>
      </c>
      <c r="AC176" s="384">
        <v>0</v>
      </c>
      <c r="AD176" s="384">
        <v>0</v>
      </c>
      <c r="AE176" s="385">
        <f t="shared" si="49"/>
        <v>0</v>
      </c>
      <c r="AF176" s="384">
        <v>0</v>
      </c>
      <c r="AG176" s="384">
        <v>0</v>
      </c>
      <c r="AH176" s="384">
        <v>0</v>
      </c>
      <c r="AI176" s="384">
        <v>0</v>
      </c>
      <c r="AJ176" s="384">
        <v>0</v>
      </c>
      <c r="AK176" s="386">
        <f t="shared" si="50"/>
        <v>49293</v>
      </c>
      <c r="AL176" s="384">
        <f t="shared" si="51"/>
        <v>1260</v>
      </c>
      <c r="AM176" s="384">
        <f t="shared" si="52"/>
        <v>24525</v>
      </c>
      <c r="AN176" s="384">
        <f t="shared" si="53"/>
        <v>94</v>
      </c>
      <c r="AO176" s="384">
        <f t="shared" si="54"/>
        <v>23379</v>
      </c>
      <c r="AP176" s="384">
        <f t="shared" si="55"/>
        <v>35</v>
      </c>
      <c r="AQ176" s="387">
        <f t="shared" si="56"/>
        <v>12325</v>
      </c>
      <c r="AR176" s="384">
        <v>570</v>
      </c>
      <c r="AS176" s="384">
        <v>2824</v>
      </c>
      <c r="AT176" s="384">
        <v>10</v>
      </c>
      <c r="AU176" s="384">
        <v>8901</v>
      </c>
      <c r="AV176" s="384">
        <v>20</v>
      </c>
      <c r="AW176" s="387">
        <f t="shared" si="57"/>
        <v>12322</v>
      </c>
      <c r="AX176" s="384">
        <v>230</v>
      </c>
      <c r="AY176" s="384">
        <v>7233</v>
      </c>
      <c r="AZ176" s="384">
        <v>28</v>
      </c>
      <c r="BA176" s="384">
        <v>4826</v>
      </c>
      <c r="BB176" s="384">
        <v>5</v>
      </c>
      <c r="BC176" s="387">
        <f t="shared" si="58"/>
        <v>12325</v>
      </c>
      <c r="BD176" s="384">
        <v>230</v>
      </c>
      <c r="BE176" s="384">
        <v>7236</v>
      </c>
      <c r="BF176" s="384">
        <v>28</v>
      </c>
      <c r="BG176" s="384">
        <v>4826</v>
      </c>
      <c r="BH176" s="384">
        <v>5</v>
      </c>
      <c r="BI176" s="387">
        <f t="shared" si="59"/>
        <v>12321</v>
      </c>
      <c r="BJ176" s="384">
        <v>230</v>
      </c>
      <c r="BK176" s="384">
        <v>7232</v>
      </c>
      <c r="BL176" s="384">
        <v>28</v>
      </c>
      <c r="BM176" s="384">
        <v>4826</v>
      </c>
      <c r="BN176" s="384">
        <v>5</v>
      </c>
    </row>
    <row r="177" spans="1:67" ht="38.25" x14ac:dyDescent="0.25">
      <c r="A177" s="151" t="s">
        <v>23</v>
      </c>
      <c r="B177" s="137">
        <v>505412</v>
      </c>
      <c r="C177" s="48">
        <v>541301</v>
      </c>
      <c r="D177" s="71" t="s">
        <v>334</v>
      </c>
      <c r="F177" s="50" t="s">
        <v>272</v>
      </c>
      <c r="G177" s="383">
        <f t="shared" si="40"/>
        <v>0</v>
      </c>
      <c r="H177" s="384">
        <f t="shared" si="41"/>
        <v>0</v>
      </c>
      <c r="I177" s="384">
        <f t="shared" si="42"/>
        <v>0</v>
      </c>
      <c r="J177" s="384">
        <f t="shared" si="43"/>
        <v>0</v>
      </c>
      <c r="K177" s="384">
        <f t="shared" si="44"/>
        <v>0</v>
      </c>
      <c r="L177" s="384">
        <f t="shared" si="45"/>
        <v>0</v>
      </c>
      <c r="M177" s="385">
        <f t="shared" si="46"/>
        <v>0</v>
      </c>
      <c r="N177" s="384">
        <v>0</v>
      </c>
      <c r="O177" s="384">
        <v>0</v>
      </c>
      <c r="P177" s="384">
        <v>0</v>
      </c>
      <c r="Q177" s="384">
        <v>0</v>
      </c>
      <c r="R177" s="384">
        <v>0</v>
      </c>
      <c r="S177" s="385">
        <f t="shared" si="47"/>
        <v>0</v>
      </c>
      <c r="T177" s="384">
        <v>0</v>
      </c>
      <c r="U177" s="384">
        <v>0</v>
      </c>
      <c r="V177" s="384">
        <v>0</v>
      </c>
      <c r="W177" s="384">
        <v>0</v>
      </c>
      <c r="X177" s="384">
        <v>0</v>
      </c>
      <c r="Y177" s="385">
        <f t="shared" si="48"/>
        <v>0</v>
      </c>
      <c r="Z177" s="384">
        <v>0</v>
      </c>
      <c r="AA177" s="384">
        <v>0</v>
      </c>
      <c r="AB177" s="384">
        <v>0</v>
      </c>
      <c r="AC177" s="384">
        <v>0</v>
      </c>
      <c r="AD177" s="384">
        <v>0</v>
      </c>
      <c r="AE177" s="385">
        <f t="shared" si="49"/>
        <v>0</v>
      </c>
      <c r="AF177" s="384">
        <v>0</v>
      </c>
      <c r="AG177" s="384">
        <v>0</v>
      </c>
      <c r="AH177" s="384">
        <v>0</v>
      </c>
      <c r="AI177" s="384">
        <v>0</v>
      </c>
      <c r="AJ177" s="384">
        <v>0</v>
      </c>
      <c r="AK177" s="386">
        <f t="shared" si="50"/>
        <v>88445</v>
      </c>
      <c r="AL177" s="384">
        <f t="shared" si="51"/>
        <v>3708</v>
      </c>
      <c r="AM177" s="384">
        <f t="shared" si="52"/>
        <v>2564</v>
      </c>
      <c r="AN177" s="384">
        <f t="shared" si="53"/>
        <v>40</v>
      </c>
      <c r="AO177" s="384">
        <f t="shared" si="54"/>
        <v>82049</v>
      </c>
      <c r="AP177" s="384">
        <f t="shared" si="55"/>
        <v>84</v>
      </c>
      <c r="AQ177" s="387">
        <f t="shared" si="56"/>
        <v>22111</v>
      </c>
      <c r="AR177" s="384">
        <v>927</v>
      </c>
      <c r="AS177" s="384">
        <v>641</v>
      </c>
      <c r="AT177" s="384">
        <v>10</v>
      </c>
      <c r="AU177" s="384">
        <v>20512</v>
      </c>
      <c r="AV177" s="384">
        <v>21</v>
      </c>
      <c r="AW177" s="387">
        <f t="shared" si="57"/>
        <v>22111</v>
      </c>
      <c r="AX177" s="384">
        <v>927</v>
      </c>
      <c r="AY177" s="384">
        <v>641</v>
      </c>
      <c r="AZ177" s="384">
        <v>10</v>
      </c>
      <c r="BA177" s="384">
        <v>20512</v>
      </c>
      <c r="BB177" s="384">
        <v>21</v>
      </c>
      <c r="BC177" s="387">
        <f t="shared" si="58"/>
        <v>22111</v>
      </c>
      <c r="BD177" s="384">
        <v>927</v>
      </c>
      <c r="BE177" s="384">
        <v>641</v>
      </c>
      <c r="BF177" s="384">
        <v>10</v>
      </c>
      <c r="BG177" s="384">
        <v>20512</v>
      </c>
      <c r="BH177" s="384">
        <v>21</v>
      </c>
      <c r="BI177" s="387">
        <f t="shared" si="59"/>
        <v>22112</v>
      </c>
      <c r="BJ177" s="384">
        <v>927</v>
      </c>
      <c r="BK177" s="384">
        <v>641</v>
      </c>
      <c r="BL177" s="384">
        <v>10</v>
      </c>
      <c r="BM177" s="384">
        <v>20513</v>
      </c>
      <c r="BN177" s="384">
        <v>21</v>
      </c>
    </row>
    <row r="178" spans="1:67" ht="38.25" x14ac:dyDescent="0.25">
      <c r="A178" s="151" t="s">
        <v>23</v>
      </c>
      <c r="B178" s="137">
        <v>505426</v>
      </c>
      <c r="C178" s="48">
        <v>542601</v>
      </c>
      <c r="D178" s="71" t="s">
        <v>121</v>
      </c>
      <c r="F178" s="50" t="s">
        <v>272</v>
      </c>
      <c r="G178" s="383">
        <f t="shared" si="40"/>
        <v>0</v>
      </c>
      <c r="H178" s="384">
        <f t="shared" si="41"/>
        <v>0</v>
      </c>
      <c r="I178" s="384">
        <f t="shared" si="42"/>
        <v>0</v>
      </c>
      <c r="J178" s="384">
        <f t="shared" si="43"/>
        <v>0</v>
      </c>
      <c r="K178" s="384">
        <f t="shared" si="44"/>
        <v>0</v>
      </c>
      <c r="L178" s="384">
        <f t="shared" si="45"/>
        <v>0</v>
      </c>
      <c r="M178" s="385">
        <f t="shared" si="46"/>
        <v>0</v>
      </c>
      <c r="N178" s="384">
        <v>0</v>
      </c>
      <c r="O178" s="384">
        <v>0</v>
      </c>
      <c r="P178" s="384">
        <v>0</v>
      </c>
      <c r="Q178" s="384">
        <v>0</v>
      </c>
      <c r="R178" s="384">
        <v>0</v>
      </c>
      <c r="S178" s="385">
        <f t="shared" si="47"/>
        <v>0</v>
      </c>
      <c r="T178" s="384">
        <v>0</v>
      </c>
      <c r="U178" s="384">
        <v>0</v>
      </c>
      <c r="V178" s="384">
        <v>0</v>
      </c>
      <c r="W178" s="384">
        <v>0</v>
      </c>
      <c r="X178" s="384">
        <v>0</v>
      </c>
      <c r="Y178" s="385">
        <f t="shared" si="48"/>
        <v>0</v>
      </c>
      <c r="Z178" s="384">
        <v>0</v>
      </c>
      <c r="AA178" s="384">
        <v>0</v>
      </c>
      <c r="AB178" s="384">
        <v>0</v>
      </c>
      <c r="AC178" s="384">
        <v>0</v>
      </c>
      <c r="AD178" s="384">
        <v>0</v>
      </c>
      <c r="AE178" s="385">
        <f t="shared" si="49"/>
        <v>0</v>
      </c>
      <c r="AF178" s="384">
        <v>0</v>
      </c>
      <c r="AG178" s="384">
        <v>0</v>
      </c>
      <c r="AH178" s="384">
        <v>0</v>
      </c>
      <c r="AI178" s="384">
        <v>0</v>
      </c>
      <c r="AJ178" s="384">
        <v>0</v>
      </c>
      <c r="AK178" s="386">
        <f t="shared" si="50"/>
        <v>92373</v>
      </c>
      <c r="AL178" s="384">
        <f t="shared" si="51"/>
        <v>9761</v>
      </c>
      <c r="AM178" s="384">
        <f t="shared" si="52"/>
        <v>4704</v>
      </c>
      <c r="AN178" s="384">
        <f t="shared" si="53"/>
        <v>35</v>
      </c>
      <c r="AO178" s="384">
        <f t="shared" si="54"/>
        <v>77513</v>
      </c>
      <c r="AP178" s="384">
        <f t="shared" si="55"/>
        <v>360</v>
      </c>
      <c r="AQ178" s="387">
        <f t="shared" si="56"/>
        <v>23092</v>
      </c>
      <c r="AR178" s="384">
        <v>2440</v>
      </c>
      <c r="AS178" s="384">
        <v>1176</v>
      </c>
      <c r="AT178" s="384">
        <v>35</v>
      </c>
      <c r="AU178" s="384">
        <v>19351</v>
      </c>
      <c r="AV178" s="384">
        <v>90</v>
      </c>
      <c r="AW178" s="387">
        <f t="shared" si="57"/>
        <v>23093</v>
      </c>
      <c r="AX178" s="384">
        <v>2440</v>
      </c>
      <c r="AY178" s="384">
        <v>1176</v>
      </c>
      <c r="AZ178" s="384">
        <v>0</v>
      </c>
      <c r="BA178" s="384">
        <v>19387</v>
      </c>
      <c r="BB178" s="384">
        <v>90</v>
      </c>
      <c r="BC178" s="387">
        <f t="shared" si="58"/>
        <v>23092</v>
      </c>
      <c r="BD178" s="384">
        <v>2440</v>
      </c>
      <c r="BE178" s="384">
        <v>1176</v>
      </c>
      <c r="BF178" s="384">
        <v>0</v>
      </c>
      <c r="BG178" s="384">
        <v>19386</v>
      </c>
      <c r="BH178" s="384">
        <v>90</v>
      </c>
      <c r="BI178" s="387">
        <f t="shared" si="59"/>
        <v>23096</v>
      </c>
      <c r="BJ178" s="384">
        <v>2441</v>
      </c>
      <c r="BK178" s="384">
        <v>1176</v>
      </c>
      <c r="BL178" s="384">
        <v>0</v>
      </c>
      <c r="BM178" s="384">
        <v>19389</v>
      </c>
      <c r="BN178" s="384">
        <v>90</v>
      </c>
    </row>
    <row r="179" spans="1:67" ht="38.25" x14ac:dyDescent="0.25">
      <c r="A179" s="152" t="s">
        <v>23</v>
      </c>
      <c r="B179" s="16">
        <v>505429</v>
      </c>
      <c r="C179" s="48">
        <v>542901</v>
      </c>
      <c r="D179" s="71" t="s">
        <v>122</v>
      </c>
      <c r="E179" s="153">
        <v>3</v>
      </c>
      <c r="F179" s="50" t="s">
        <v>272</v>
      </c>
      <c r="G179" s="383">
        <f t="shared" si="40"/>
        <v>955715</v>
      </c>
      <c r="H179" s="384">
        <f t="shared" si="41"/>
        <v>51262</v>
      </c>
      <c r="I179" s="384">
        <f t="shared" si="42"/>
        <v>37543</v>
      </c>
      <c r="J179" s="384">
        <f t="shared" si="43"/>
        <v>548</v>
      </c>
      <c r="K179" s="384">
        <f t="shared" si="44"/>
        <v>864862</v>
      </c>
      <c r="L179" s="384">
        <f t="shared" si="45"/>
        <v>1500</v>
      </c>
      <c r="M179" s="385">
        <f t="shared" si="46"/>
        <v>238926</v>
      </c>
      <c r="N179" s="384">
        <v>12809</v>
      </c>
      <c r="O179" s="384">
        <v>9388</v>
      </c>
      <c r="P179" s="384">
        <v>137</v>
      </c>
      <c r="Q179" s="384">
        <v>216217</v>
      </c>
      <c r="R179" s="384">
        <v>375</v>
      </c>
      <c r="S179" s="385">
        <f t="shared" si="47"/>
        <v>238929</v>
      </c>
      <c r="T179" s="384">
        <v>12818</v>
      </c>
      <c r="U179" s="384">
        <v>9388</v>
      </c>
      <c r="V179" s="384">
        <v>137</v>
      </c>
      <c r="W179" s="384">
        <v>216211</v>
      </c>
      <c r="X179" s="384">
        <v>375</v>
      </c>
      <c r="Y179" s="385">
        <f t="shared" si="48"/>
        <v>238926</v>
      </c>
      <c r="Z179" s="384">
        <v>12818</v>
      </c>
      <c r="AA179" s="384">
        <v>9379</v>
      </c>
      <c r="AB179" s="384">
        <v>137</v>
      </c>
      <c r="AC179" s="384">
        <v>216217</v>
      </c>
      <c r="AD179" s="384">
        <v>375</v>
      </c>
      <c r="AE179" s="385">
        <f t="shared" si="49"/>
        <v>238934</v>
      </c>
      <c r="AF179" s="384">
        <v>12817</v>
      </c>
      <c r="AG179" s="384">
        <v>9388</v>
      </c>
      <c r="AH179" s="384">
        <v>137</v>
      </c>
      <c r="AI179" s="384">
        <v>216217</v>
      </c>
      <c r="AJ179" s="384">
        <v>375</v>
      </c>
      <c r="AK179" s="386">
        <f t="shared" si="50"/>
        <v>453896</v>
      </c>
      <c r="AL179" s="384">
        <f t="shared" si="51"/>
        <v>24351</v>
      </c>
      <c r="AM179" s="384">
        <f t="shared" si="52"/>
        <v>17833</v>
      </c>
      <c r="AN179" s="384">
        <f t="shared" si="53"/>
        <v>260</v>
      </c>
      <c r="AO179" s="384">
        <f t="shared" si="54"/>
        <v>410740</v>
      </c>
      <c r="AP179" s="384">
        <f t="shared" si="55"/>
        <v>712</v>
      </c>
      <c r="AQ179" s="387">
        <f t="shared" si="56"/>
        <v>113475</v>
      </c>
      <c r="AR179" s="384">
        <v>6088</v>
      </c>
      <c r="AS179" s="384">
        <v>4458</v>
      </c>
      <c r="AT179" s="384">
        <v>65</v>
      </c>
      <c r="AU179" s="384">
        <v>102686</v>
      </c>
      <c r="AV179" s="384">
        <v>178</v>
      </c>
      <c r="AW179" s="387">
        <f t="shared" si="57"/>
        <v>113474</v>
      </c>
      <c r="AX179" s="384">
        <v>6088</v>
      </c>
      <c r="AY179" s="384">
        <v>4458</v>
      </c>
      <c r="AZ179" s="384">
        <v>65</v>
      </c>
      <c r="BA179" s="384">
        <v>102685</v>
      </c>
      <c r="BB179" s="384">
        <v>178</v>
      </c>
      <c r="BC179" s="387">
        <f t="shared" si="58"/>
        <v>113475</v>
      </c>
      <c r="BD179" s="384">
        <v>6088</v>
      </c>
      <c r="BE179" s="384">
        <v>4458</v>
      </c>
      <c r="BF179" s="384">
        <v>65</v>
      </c>
      <c r="BG179" s="384">
        <v>102686</v>
      </c>
      <c r="BH179" s="384">
        <v>178</v>
      </c>
      <c r="BI179" s="387">
        <f t="shared" si="59"/>
        <v>113472</v>
      </c>
      <c r="BJ179" s="384">
        <v>6087</v>
      </c>
      <c r="BK179" s="384">
        <v>4459</v>
      </c>
      <c r="BL179" s="384">
        <v>65</v>
      </c>
      <c r="BM179" s="384">
        <v>102683</v>
      </c>
      <c r="BN179" s="384">
        <v>178</v>
      </c>
      <c r="BO179" s="150"/>
    </row>
    <row r="180" spans="1:67" ht="38.25" x14ac:dyDescent="0.25">
      <c r="A180" s="152" t="s">
        <v>23</v>
      </c>
      <c r="B180" s="16">
        <v>505501</v>
      </c>
      <c r="C180" s="48">
        <v>550101</v>
      </c>
      <c r="D180" s="71" t="s">
        <v>123</v>
      </c>
      <c r="E180" s="153">
        <v>3</v>
      </c>
      <c r="F180" s="50" t="s">
        <v>272</v>
      </c>
      <c r="G180" s="383">
        <f t="shared" si="40"/>
        <v>390912</v>
      </c>
      <c r="H180" s="384">
        <f t="shared" si="41"/>
        <v>130287</v>
      </c>
      <c r="I180" s="384">
        <f t="shared" si="42"/>
        <v>4611</v>
      </c>
      <c r="J180" s="384">
        <f t="shared" si="43"/>
        <v>208</v>
      </c>
      <c r="K180" s="384">
        <f t="shared" si="44"/>
        <v>255690</v>
      </c>
      <c r="L180" s="384">
        <f t="shared" si="45"/>
        <v>116</v>
      </c>
      <c r="M180" s="385">
        <f t="shared" si="46"/>
        <v>97728</v>
      </c>
      <c r="N180" s="384">
        <v>32571</v>
      </c>
      <c r="O180" s="384">
        <v>1153</v>
      </c>
      <c r="P180" s="384">
        <v>52</v>
      </c>
      <c r="Q180" s="384">
        <v>63923</v>
      </c>
      <c r="R180" s="384">
        <v>29</v>
      </c>
      <c r="S180" s="385">
        <f t="shared" si="47"/>
        <v>97727</v>
      </c>
      <c r="T180" s="384">
        <v>32572</v>
      </c>
      <c r="U180" s="384">
        <v>1153</v>
      </c>
      <c r="V180" s="384">
        <v>52</v>
      </c>
      <c r="W180" s="384">
        <v>63921</v>
      </c>
      <c r="X180" s="384">
        <v>29</v>
      </c>
      <c r="Y180" s="385">
        <f t="shared" si="48"/>
        <v>97728</v>
      </c>
      <c r="Z180" s="384">
        <v>32572</v>
      </c>
      <c r="AA180" s="384">
        <v>1152</v>
      </c>
      <c r="AB180" s="384">
        <v>52</v>
      </c>
      <c r="AC180" s="384">
        <v>63923</v>
      </c>
      <c r="AD180" s="384">
        <v>29</v>
      </c>
      <c r="AE180" s="385">
        <f t="shared" si="49"/>
        <v>97729</v>
      </c>
      <c r="AF180" s="384">
        <v>32572</v>
      </c>
      <c r="AG180" s="384">
        <v>1153</v>
      </c>
      <c r="AH180" s="384">
        <v>52</v>
      </c>
      <c r="AI180" s="384">
        <v>63923</v>
      </c>
      <c r="AJ180" s="384">
        <v>29</v>
      </c>
      <c r="AK180" s="386">
        <f t="shared" si="50"/>
        <v>280532</v>
      </c>
      <c r="AL180" s="384">
        <f t="shared" si="51"/>
        <v>93497</v>
      </c>
      <c r="AM180" s="384">
        <f t="shared" si="52"/>
        <v>3310</v>
      </c>
      <c r="AN180" s="384">
        <f t="shared" si="53"/>
        <v>148</v>
      </c>
      <c r="AO180" s="384">
        <f t="shared" si="54"/>
        <v>183479</v>
      </c>
      <c r="AP180" s="384">
        <f t="shared" si="55"/>
        <v>98</v>
      </c>
      <c r="AQ180" s="387">
        <f t="shared" si="56"/>
        <v>70132</v>
      </c>
      <c r="AR180" s="384">
        <v>23374</v>
      </c>
      <c r="AS180" s="384">
        <v>827</v>
      </c>
      <c r="AT180" s="384">
        <v>37</v>
      </c>
      <c r="AU180" s="384">
        <v>45859</v>
      </c>
      <c r="AV180" s="384">
        <v>35</v>
      </c>
      <c r="AW180" s="387">
        <f t="shared" si="57"/>
        <v>70135</v>
      </c>
      <c r="AX180" s="384">
        <v>23375</v>
      </c>
      <c r="AY180" s="384">
        <v>828</v>
      </c>
      <c r="AZ180" s="384">
        <v>37</v>
      </c>
      <c r="BA180" s="384">
        <v>45874</v>
      </c>
      <c r="BB180" s="384">
        <v>21</v>
      </c>
      <c r="BC180" s="387">
        <f t="shared" si="58"/>
        <v>70132</v>
      </c>
      <c r="BD180" s="384">
        <v>23374</v>
      </c>
      <c r="BE180" s="384">
        <v>827</v>
      </c>
      <c r="BF180" s="384">
        <v>37</v>
      </c>
      <c r="BG180" s="384">
        <v>45873</v>
      </c>
      <c r="BH180" s="384">
        <v>21</v>
      </c>
      <c r="BI180" s="387">
        <f t="shared" si="59"/>
        <v>70133</v>
      </c>
      <c r="BJ180" s="384">
        <v>23374</v>
      </c>
      <c r="BK180" s="384">
        <v>828</v>
      </c>
      <c r="BL180" s="384">
        <v>37</v>
      </c>
      <c r="BM180" s="384">
        <v>45873</v>
      </c>
      <c r="BN180" s="384">
        <v>21</v>
      </c>
      <c r="BO180" s="150"/>
    </row>
    <row r="181" spans="1:67" ht="38.25" x14ac:dyDescent="0.25">
      <c r="A181" s="152" t="s">
        <v>38</v>
      </c>
      <c r="B181" s="16">
        <v>505502</v>
      </c>
      <c r="C181" s="48">
        <v>550201</v>
      </c>
      <c r="D181" s="71" t="s">
        <v>124</v>
      </c>
      <c r="E181" s="153">
        <v>3</v>
      </c>
      <c r="F181" s="50" t="s">
        <v>272</v>
      </c>
      <c r="G181" s="383">
        <f t="shared" si="40"/>
        <v>105000</v>
      </c>
      <c r="H181" s="384">
        <f t="shared" si="41"/>
        <v>53737</v>
      </c>
      <c r="I181" s="384">
        <f t="shared" si="42"/>
        <v>2965</v>
      </c>
      <c r="J181" s="384">
        <f t="shared" si="43"/>
        <v>76</v>
      </c>
      <c r="K181" s="384">
        <f t="shared" si="44"/>
        <v>48186</v>
      </c>
      <c r="L181" s="384">
        <f t="shared" si="45"/>
        <v>36</v>
      </c>
      <c r="M181" s="385">
        <f t="shared" si="46"/>
        <v>26253</v>
      </c>
      <c r="N181" s="384">
        <v>13441</v>
      </c>
      <c r="O181" s="384">
        <v>739</v>
      </c>
      <c r="P181" s="384">
        <v>19</v>
      </c>
      <c r="Q181" s="384">
        <v>12045</v>
      </c>
      <c r="R181" s="384">
        <v>9</v>
      </c>
      <c r="S181" s="385">
        <f t="shared" si="47"/>
        <v>26250</v>
      </c>
      <c r="T181" s="384">
        <v>13432</v>
      </c>
      <c r="U181" s="384">
        <v>739</v>
      </c>
      <c r="V181" s="384">
        <v>19</v>
      </c>
      <c r="W181" s="384">
        <v>12051</v>
      </c>
      <c r="X181" s="384">
        <v>9</v>
      </c>
      <c r="Y181" s="385">
        <f t="shared" si="48"/>
        <v>26253</v>
      </c>
      <c r="Z181" s="384">
        <v>13432</v>
      </c>
      <c r="AA181" s="384">
        <v>748</v>
      </c>
      <c r="AB181" s="384">
        <v>19</v>
      </c>
      <c r="AC181" s="384">
        <v>12045</v>
      </c>
      <c r="AD181" s="384">
        <v>9</v>
      </c>
      <c r="AE181" s="385">
        <f t="shared" si="49"/>
        <v>26244</v>
      </c>
      <c r="AF181" s="384">
        <v>13432</v>
      </c>
      <c r="AG181" s="384">
        <v>739</v>
      </c>
      <c r="AH181" s="384">
        <v>19</v>
      </c>
      <c r="AI181" s="384">
        <v>12045</v>
      </c>
      <c r="AJ181" s="384">
        <v>9</v>
      </c>
      <c r="AK181" s="386">
        <f t="shared" si="50"/>
        <v>87983</v>
      </c>
      <c r="AL181" s="384">
        <f t="shared" si="51"/>
        <v>45032</v>
      </c>
      <c r="AM181" s="384">
        <f t="shared" si="52"/>
        <v>2475</v>
      </c>
      <c r="AN181" s="384">
        <f t="shared" si="53"/>
        <v>64</v>
      </c>
      <c r="AO181" s="384">
        <f t="shared" si="54"/>
        <v>40380</v>
      </c>
      <c r="AP181" s="384">
        <f t="shared" si="55"/>
        <v>32</v>
      </c>
      <c r="AQ181" s="387">
        <f t="shared" si="56"/>
        <v>21996</v>
      </c>
      <c r="AR181" s="384">
        <v>11258</v>
      </c>
      <c r="AS181" s="384">
        <v>619</v>
      </c>
      <c r="AT181" s="384">
        <v>16</v>
      </c>
      <c r="AU181" s="384">
        <v>10095</v>
      </c>
      <c r="AV181" s="384">
        <v>8</v>
      </c>
      <c r="AW181" s="387">
        <f t="shared" si="57"/>
        <v>21995</v>
      </c>
      <c r="AX181" s="384">
        <v>11258</v>
      </c>
      <c r="AY181" s="384">
        <v>618</v>
      </c>
      <c r="AZ181" s="384">
        <v>16</v>
      </c>
      <c r="BA181" s="384">
        <v>10095</v>
      </c>
      <c r="BB181" s="384">
        <v>8</v>
      </c>
      <c r="BC181" s="387">
        <f t="shared" si="58"/>
        <v>21996</v>
      </c>
      <c r="BD181" s="384">
        <v>11258</v>
      </c>
      <c r="BE181" s="384">
        <v>619</v>
      </c>
      <c r="BF181" s="384">
        <v>16</v>
      </c>
      <c r="BG181" s="384">
        <v>10095</v>
      </c>
      <c r="BH181" s="384">
        <v>8</v>
      </c>
      <c r="BI181" s="387">
        <f t="shared" si="59"/>
        <v>21996</v>
      </c>
      <c r="BJ181" s="384">
        <v>11258</v>
      </c>
      <c r="BK181" s="384">
        <v>619</v>
      </c>
      <c r="BL181" s="384">
        <v>16</v>
      </c>
      <c r="BM181" s="384">
        <v>10095</v>
      </c>
      <c r="BN181" s="384">
        <v>8</v>
      </c>
      <c r="BO181" s="150"/>
    </row>
    <row r="182" spans="1:67" ht="38.25" x14ac:dyDescent="0.25">
      <c r="A182" s="151" t="s">
        <v>30</v>
      </c>
      <c r="B182" s="137">
        <v>505503</v>
      </c>
      <c r="C182" s="48">
        <v>550401</v>
      </c>
      <c r="D182" s="71" t="s">
        <v>335</v>
      </c>
      <c r="F182" s="50" t="s">
        <v>272</v>
      </c>
      <c r="G182" s="383">
        <f t="shared" si="40"/>
        <v>0</v>
      </c>
      <c r="H182" s="384">
        <f t="shared" si="41"/>
        <v>0</v>
      </c>
      <c r="I182" s="384">
        <f t="shared" si="42"/>
        <v>0</v>
      </c>
      <c r="J182" s="384">
        <f t="shared" si="43"/>
        <v>0</v>
      </c>
      <c r="K182" s="384">
        <f t="shared" si="44"/>
        <v>0</v>
      </c>
      <c r="L182" s="384">
        <f t="shared" si="45"/>
        <v>0</v>
      </c>
      <c r="M182" s="385">
        <f t="shared" si="46"/>
        <v>0</v>
      </c>
      <c r="N182" s="384">
        <v>0</v>
      </c>
      <c r="O182" s="384">
        <v>0</v>
      </c>
      <c r="P182" s="384">
        <v>0</v>
      </c>
      <c r="Q182" s="384">
        <v>0</v>
      </c>
      <c r="R182" s="384">
        <v>0</v>
      </c>
      <c r="S182" s="385">
        <f t="shared" si="47"/>
        <v>0</v>
      </c>
      <c r="T182" s="384">
        <v>0</v>
      </c>
      <c r="U182" s="384">
        <v>0</v>
      </c>
      <c r="V182" s="384">
        <v>0</v>
      </c>
      <c r="W182" s="384">
        <v>0</v>
      </c>
      <c r="X182" s="384">
        <v>0</v>
      </c>
      <c r="Y182" s="385">
        <f t="shared" si="48"/>
        <v>0</v>
      </c>
      <c r="Z182" s="384">
        <v>0</v>
      </c>
      <c r="AA182" s="384">
        <v>0</v>
      </c>
      <c r="AB182" s="384">
        <v>0</v>
      </c>
      <c r="AC182" s="384">
        <v>0</v>
      </c>
      <c r="AD182" s="384">
        <v>0</v>
      </c>
      <c r="AE182" s="385">
        <f t="shared" si="49"/>
        <v>0</v>
      </c>
      <c r="AF182" s="384">
        <v>0</v>
      </c>
      <c r="AG182" s="384">
        <v>0</v>
      </c>
      <c r="AH182" s="384">
        <v>0</v>
      </c>
      <c r="AI182" s="384">
        <v>0</v>
      </c>
      <c r="AJ182" s="384">
        <v>0</v>
      </c>
      <c r="AK182" s="386">
        <f t="shared" si="50"/>
        <v>18659</v>
      </c>
      <c r="AL182" s="384">
        <f t="shared" si="51"/>
        <v>6810</v>
      </c>
      <c r="AM182" s="384">
        <f t="shared" si="52"/>
        <v>0</v>
      </c>
      <c r="AN182" s="384">
        <f t="shared" si="53"/>
        <v>0</v>
      </c>
      <c r="AO182" s="384">
        <f t="shared" si="54"/>
        <v>11849</v>
      </c>
      <c r="AP182" s="384">
        <f t="shared" si="55"/>
        <v>0</v>
      </c>
      <c r="AQ182" s="387">
        <f t="shared" si="56"/>
        <v>4664</v>
      </c>
      <c r="AR182" s="384">
        <v>1702</v>
      </c>
      <c r="AS182" s="384">
        <v>0</v>
      </c>
      <c r="AT182" s="384">
        <v>0</v>
      </c>
      <c r="AU182" s="384">
        <v>2962</v>
      </c>
      <c r="AV182" s="384">
        <v>0</v>
      </c>
      <c r="AW182" s="387">
        <f t="shared" si="57"/>
        <v>4667</v>
      </c>
      <c r="AX182" s="384">
        <v>1704</v>
      </c>
      <c r="AY182" s="384">
        <v>0</v>
      </c>
      <c r="AZ182" s="384">
        <v>0</v>
      </c>
      <c r="BA182" s="384">
        <v>2963</v>
      </c>
      <c r="BB182" s="384">
        <v>0</v>
      </c>
      <c r="BC182" s="387">
        <f t="shared" si="58"/>
        <v>4664</v>
      </c>
      <c r="BD182" s="384">
        <v>1702</v>
      </c>
      <c r="BE182" s="384">
        <v>0</v>
      </c>
      <c r="BF182" s="384">
        <v>0</v>
      </c>
      <c r="BG182" s="384">
        <v>2962</v>
      </c>
      <c r="BH182" s="384">
        <v>0</v>
      </c>
      <c r="BI182" s="387">
        <f t="shared" si="59"/>
        <v>4664</v>
      </c>
      <c r="BJ182" s="384">
        <v>1702</v>
      </c>
      <c r="BK182" s="384">
        <v>0</v>
      </c>
      <c r="BL182" s="384">
        <v>0</v>
      </c>
      <c r="BM182" s="384">
        <v>2962</v>
      </c>
      <c r="BN182" s="384">
        <v>0</v>
      </c>
    </row>
    <row r="183" spans="1:67" ht="38.25" x14ac:dyDescent="0.25">
      <c r="A183" s="152" t="s">
        <v>30</v>
      </c>
      <c r="B183" s="16">
        <v>505504</v>
      </c>
      <c r="C183" s="48">
        <v>550501</v>
      </c>
      <c r="D183" s="71" t="s">
        <v>275</v>
      </c>
      <c r="E183" s="153">
        <v>3</v>
      </c>
      <c r="F183" s="50" t="s">
        <v>272</v>
      </c>
      <c r="G183" s="383">
        <f t="shared" si="40"/>
        <v>29964</v>
      </c>
      <c r="H183" s="384">
        <f t="shared" si="41"/>
        <v>11242</v>
      </c>
      <c r="I183" s="384">
        <f t="shared" si="42"/>
        <v>506</v>
      </c>
      <c r="J183" s="384">
        <f t="shared" si="43"/>
        <v>0</v>
      </c>
      <c r="K183" s="384">
        <f t="shared" si="44"/>
        <v>18216</v>
      </c>
      <c r="L183" s="384">
        <f t="shared" si="45"/>
        <v>0</v>
      </c>
      <c r="M183" s="385">
        <f t="shared" si="46"/>
        <v>7489</v>
      </c>
      <c r="N183" s="384">
        <v>2806</v>
      </c>
      <c r="O183" s="384">
        <v>128</v>
      </c>
      <c r="P183" s="384">
        <v>0</v>
      </c>
      <c r="Q183" s="384">
        <v>4555</v>
      </c>
      <c r="R183" s="384">
        <v>0</v>
      </c>
      <c r="S183" s="385">
        <f t="shared" si="47"/>
        <v>7491</v>
      </c>
      <c r="T183" s="384">
        <v>2812</v>
      </c>
      <c r="U183" s="384">
        <v>128</v>
      </c>
      <c r="V183" s="384">
        <v>0</v>
      </c>
      <c r="W183" s="384">
        <v>4551</v>
      </c>
      <c r="X183" s="384">
        <v>0</v>
      </c>
      <c r="Y183" s="385">
        <f t="shared" si="48"/>
        <v>7489</v>
      </c>
      <c r="Z183" s="384">
        <v>2812</v>
      </c>
      <c r="AA183" s="384">
        <v>122</v>
      </c>
      <c r="AB183" s="384">
        <v>0</v>
      </c>
      <c r="AC183" s="384">
        <v>4555</v>
      </c>
      <c r="AD183" s="384">
        <v>0</v>
      </c>
      <c r="AE183" s="385">
        <f t="shared" si="49"/>
        <v>7495</v>
      </c>
      <c r="AF183" s="384">
        <v>2812</v>
      </c>
      <c r="AG183" s="384">
        <v>128</v>
      </c>
      <c r="AH183" s="384">
        <v>0</v>
      </c>
      <c r="AI183" s="384">
        <v>4555</v>
      </c>
      <c r="AJ183" s="384">
        <v>0</v>
      </c>
      <c r="AK183" s="386">
        <f t="shared" si="50"/>
        <v>13366</v>
      </c>
      <c r="AL183" s="384">
        <f t="shared" si="51"/>
        <v>5016</v>
      </c>
      <c r="AM183" s="384">
        <f t="shared" si="52"/>
        <v>228</v>
      </c>
      <c r="AN183" s="384">
        <f t="shared" si="53"/>
        <v>0</v>
      </c>
      <c r="AO183" s="384">
        <f t="shared" si="54"/>
        <v>8117</v>
      </c>
      <c r="AP183" s="384">
        <f t="shared" si="55"/>
        <v>5</v>
      </c>
      <c r="AQ183" s="387">
        <f t="shared" si="56"/>
        <v>3342</v>
      </c>
      <c r="AR183" s="384">
        <v>1254</v>
      </c>
      <c r="AS183" s="384">
        <v>57</v>
      </c>
      <c r="AT183" s="384">
        <v>0</v>
      </c>
      <c r="AU183" s="384">
        <v>2026</v>
      </c>
      <c r="AV183" s="384">
        <v>5</v>
      </c>
      <c r="AW183" s="387">
        <f t="shared" si="57"/>
        <v>3343</v>
      </c>
      <c r="AX183" s="384">
        <v>1255</v>
      </c>
      <c r="AY183" s="384">
        <v>57</v>
      </c>
      <c r="AZ183" s="384">
        <v>0</v>
      </c>
      <c r="BA183" s="384">
        <v>2031</v>
      </c>
      <c r="BB183" s="384">
        <v>0</v>
      </c>
      <c r="BC183" s="387">
        <f t="shared" si="58"/>
        <v>3342</v>
      </c>
      <c r="BD183" s="384">
        <v>1254</v>
      </c>
      <c r="BE183" s="384">
        <v>57</v>
      </c>
      <c r="BF183" s="384">
        <v>0</v>
      </c>
      <c r="BG183" s="384">
        <v>2031</v>
      </c>
      <c r="BH183" s="384">
        <v>0</v>
      </c>
      <c r="BI183" s="387">
        <f t="shared" si="59"/>
        <v>3339</v>
      </c>
      <c r="BJ183" s="384">
        <v>1253</v>
      </c>
      <c r="BK183" s="384">
        <v>57</v>
      </c>
      <c r="BL183" s="384">
        <v>0</v>
      </c>
      <c r="BM183" s="384">
        <v>2029</v>
      </c>
      <c r="BN183" s="384">
        <v>0</v>
      </c>
      <c r="BO183" s="150"/>
    </row>
    <row r="184" spans="1:67" ht="38.25" x14ac:dyDescent="0.25">
      <c r="A184" s="151" t="s">
        <v>30</v>
      </c>
      <c r="B184" s="137">
        <v>505505</v>
      </c>
      <c r="C184" s="48">
        <v>550701</v>
      </c>
      <c r="D184" s="71" t="s">
        <v>125</v>
      </c>
      <c r="F184" s="50" t="s">
        <v>272</v>
      </c>
      <c r="G184" s="383">
        <f t="shared" si="40"/>
        <v>0</v>
      </c>
      <c r="H184" s="384">
        <f t="shared" si="41"/>
        <v>0</v>
      </c>
      <c r="I184" s="384">
        <f t="shared" si="42"/>
        <v>0</v>
      </c>
      <c r="J184" s="384">
        <f t="shared" si="43"/>
        <v>0</v>
      </c>
      <c r="K184" s="384">
        <f t="shared" si="44"/>
        <v>0</v>
      </c>
      <c r="L184" s="384">
        <f t="shared" si="45"/>
        <v>0</v>
      </c>
      <c r="M184" s="385">
        <f t="shared" si="46"/>
        <v>0</v>
      </c>
      <c r="N184" s="384">
        <v>0</v>
      </c>
      <c r="O184" s="384">
        <v>0</v>
      </c>
      <c r="P184" s="384">
        <v>0</v>
      </c>
      <c r="Q184" s="384">
        <v>0</v>
      </c>
      <c r="R184" s="384">
        <v>0</v>
      </c>
      <c r="S184" s="385">
        <f t="shared" si="47"/>
        <v>0</v>
      </c>
      <c r="T184" s="384">
        <v>0</v>
      </c>
      <c r="U184" s="384">
        <v>0</v>
      </c>
      <c r="V184" s="384">
        <v>0</v>
      </c>
      <c r="W184" s="384">
        <v>0</v>
      </c>
      <c r="X184" s="384">
        <v>0</v>
      </c>
      <c r="Y184" s="385">
        <f t="shared" si="48"/>
        <v>0</v>
      </c>
      <c r="Z184" s="384">
        <v>0</v>
      </c>
      <c r="AA184" s="384">
        <v>0</v>
      </c>
      <c r="AB184" s="384">
        <v>0</v>
      </c>
      <c r="AC184" s="384">
        <v>0</v>
      </c>
      <c r="AD184" s="384">
        <v>0</v>
      </c>
      <c r="AE184" s="385">
        <f t="shared" si="49"/>
        <v>0</v>
      </c>
      <c r="AF184" s="384">
        <v>0</v>
      </c>
      <c r="AG184" s="384">
        <v>0</v>
      </c>
      <c r="AH184" s="384">
        <v>0</v>
      </c>
      <c r="AI184" s="384">
        <v>0</v>
      </c>
      <c r="AJ184" s="384">
        <v>0</v>
      </c>
      <c r="AK184" s="386">
        <f t="shared" si="50"/>
        <v>1094</v>
      </c>
      <c r="AL184" s="384">
        <f t="shared" si="51"/>
        <v>363</v>
      </c>
      <c r="AM184" s="384">
        <f t="shared" si="52"/>
        <v>149</v>
      </c>
      <c r="AN184" s="384">
        <f t="shared" si="53"/>
        <v>12</v>
      </c>
      <c r="AO184" s="384">
        <f t="shared" si="54"/>
        <v>566</v>
      </c>
      <c r="AP184" s="384">
        <f t="shared" si="55"/>
        <v>4</v>
      </c>
      <c r="AQ184" s="387">
        <f t="shared" si="56"/>
        <v>274</v>
      </c>
      <c r="AR184" s="384">
        <v>91</v>
      </c>
      <c r="AS184" s="384">
        <v>37</v>
      </c>
      <c r="AT184" s="384">
        <v>3</v>
      </c>
      <c r="AU184" s="384">
        <v>142</v>
      </c>
      <c r="AV184" s="384">
        <v>1</v>
      </c>
      <c r="AW184" s="387">
        <f t="shared" si="57"/>
        <v>271</v>
      </c>
      <c r="AX184" s="384">
        <v>90</v>
      </c>
      <c r="AY184" s="384">
        <v>37</v>
      </c>
      <c r="AZ184" s="384">
        <v>3</v>
      </c>
      <c r="BA184" s="384">
        <v>140</v>
      </c>
      <c r="BB184" s="384">
        <v>1</v>
      </c>
      <c r="BC184" s="387">
        <f t="shared" si="58"/>
        <v>274</v>
      </c>
      <c r="BD184" s="384">
        <v>91</v>
      </c>
      <c r="BE184" s="384">
        <v>37</v>
      </c>
      <c r="BF184" s="384">
        <v>3</v>
      </c>
      <c r="BG184" s="384">
        <v>142</v>
      </c>
      <c r="BH184" s="384">
        <v>1</v>
      </c>
      <c r="BI184" s="387">
        <f t="shared" si="59"/>
        <v>275</v>
      </c>
      <c r="BJ184" s="384">
        <v>91</v>
      </c>
      <c r="BK184" s="384">
        <v>38</v>
      </c>
      <c r="BL184" s="384">
        <v>3</v>
      </c>
      <c r="BM184" s="384">
        <v>142</v>
      </c>
      <c r="BN184" s="384">
        <v>1</v>
      </c>
    </row>
    <row r="185" spans="1:67" ht="38.25" x14ac:dyDescent="0.25">
      <c r="A185" s="152" t="s">
        <v>38</v>
      </c>
      <c r="B185" s="16">
        <v>505601</v>
      </c>
      <c r="C185" s="48">
        <v>560101</v>
      </c>
      <c r="D185" s="71" t="s">
        <v>207</v>
      </c>
      <c r="E185" s="153">
        <v>3</v>
      </c>
      <c r="F185" s="50" t="s">
        <v>272</v>
      </c>
      <c r="G185" s="383">
        <f t="shared" si="40"/>
        <v>127479</v>
      </c>
      <c r="H185" s="384">
        <f t="shared" si="41"/>
        <v>920</v>
      </c>
      <c r="I185" s="384">
        <f t="shared" si="42"/>
        <v>1120</v>
      </c>
      <c r="J185" s="384">
        <f t="shared" si="43"/>
        <v>0</v>
      </c>
      <c r="K185" s="384">
        <f t="shared" si="44"/>
        <v>125415</v>
      </c>
      <c r="L185" s="384">
        <f t="shared" si="45"/>
        <v>24</v>
      </c>
      <c r="M185" s="385">
        <f t="shared" si="46"/>
        <v>31871</v>
      </c>
      <c r="N185" s="384">
        <v>233</v>
      </c>
      <c r="O185" s="384">
        <v>279</v>
      </c>
      <c r="P185" s="384">
        <v>0</v>
      </c>
      <c r="Q185" s="384">
        <v>31353</v>
      </c>
      <c r="R185" s="384">
        <v>6</v>
      </c>
      <c r="S185" s="385">
        <f t="shared" si="47"/>
        <v>31870</v>
      </c>
      <c r="T185" s="384">
        <v>229</v>
      </c>
      <c r="U185" s="384">
        <v>279</v>
      </c>
      <c r="V185" s="384">
        <v>0</v>
      </c>
      <c r="W185" s="384">
        <v>31356</v>
      </c>
      <c r="X185" s="384">
        <v>6</v>
      </c>
      <c r="Y185" s="385">
        <f t="shared" si="48"/>
        <v>31871</v>
      </c>
      <c r="Z185" s="384">
        <v>229</v>
      </c>
      <c r="AA185" s="384">
        <v>283</v>
      </c>
      <c r="AB185" s="384">
        <v>0</v>
      </c>
      <c r="AC185" s="384">
        <v>31353</v>
      </c>
      <c r="AD185" s="384">
        <v>6</v>
      </c>
      <c r="AE185" s="385">
        <f t="shared" si="49"/>
        <v>31867</v>
      </c>
      <c r="AF185" s="384">
        <v>229</v>
      </c>
      <c r="AG185" s="384">
        <v>279</v>
      </c>
      <c r="AH185" s="384">
        <v>0</v>
      </c>
      <c r="AI185" s="384">
        <v>31353</v>
      </c>
      <c r="AJ185" s="384">
        <v>6</v>
      </c>
      <c r="AK185" s="386">
        <f t="shared" si="50"/>
        <v>89389</v>
      </c>
      <c r="AL185" s="384">
        <f t="shared" si="51"/>
        <v>644</v>
      </c>
      <c r="AM185" s="384">
        <f t="shared" si="52"/>
        <v>781</v>
      </c>
      <c r="AN185" s="384">
        <f t="shared" si="53"/>
        <v>25</v>
      </c>
      <c r="AO185" s="384">
        <f t="shared" si="54"/>
        <v>87923</v>
      </c>
      <c r="AP185" s="384">
        <f t="shared" si="55"/>
        <v>16</v>
      </c>
      <c r="AQ185" s="387">
        <f t="shared" si="56"/>
        <v>22347</v>
      </c>
      <c r="AR185" s="384">
        <v>161</v>
      </c>
      <c r="AS185" s="384">
        <v>195</v>
      </c>
      <c r="AT185" s="384">
        <v>25</v>
      </c>
      <c r="AU185" s="384">
        <v>21962</v>
      </c>
      <c r="AV185" s="384">
        <v>4</v>
      </c>
      <c r="AW185" s="387">
        <f t="shared" si="57"/>
        <v>22347</v>
      </c>
      <c r="AX185" s="384">
        <v>161</v>
      </c>
      <c r="AY185" s="384">
        <v>195</v>
      </c>
      <c r="AZ185" s="384">
        <v>0</v>
      </c>
      <c r="BA185" s="384">
        <v>21987</v>
      </c>
      <c r="BB185" s="384">
        <v>4</v>
      </c>
      <c r="BC185" s="387">
        <f t="shared" si="58"/>
        <v>22347</v>
      </c>
      <c r="BD185" s="384">
        <v>161</v>
      </c>
      <c r="BE185" s="384">
        <v>195</v>
      </c>
      <c r="BF185" s="384">
        <v>0</v>
      </c>
      <c r="BG185" s="384">
        <v>21987</v>
      </c>
      <c r="BH185" s="384">
        <v>4</v>
      </c>
      <c r="BI185" s="387">
        <f t="shared" si="59"/>
        <v>22348</v>
      </c>
      <c r="BJ185" s="384">
        <v>161</v>
      </c>
      <c r="BK185" s="384">
        <v>196</v>
      </c>
      <c r="BL185" s="384">
        <v>0</v>
      </c>
      <c r="BM185" s="384">
        <v>21987</v>
      </c>
      <c r="BN185" s="384">
        <v>4</v>
      </c>
      <c r="BO185" s="150"/>
    </row>
    <row r="186" spans="1:67" ht="38.25" x14ac:dyDescent="0.25">
      <c r="A186" s="152" t="s">
        <v>23</v>
      </c>
      <c r="B186" s="16">
        <v>505801</v>
      </c>
      <c r="C186" s="48">
        <v>580201</v>
      </c>
      <c r="D186" s="71" t="s">
        <v>223</v>
      </c>
      <c r="E186" s="153">
        <v>3</v>
      </c>
      <c r="F186" s="50" t="s">
        <v>272</v>
      </c>
      <c r="G186" s="383">
        <f t="shared" si="40"/>
        <v>268593</v>
      </c>
      <c r="H186" s="384">
        <f t="shared" si="41"/>
        <v>3046</v>
      </c>
      <c r="I186" s="384">
        <f t="shared" si="42"/>
        <v>245556</v>
      </c>
      <c r="J186" s="384">
        <f t="shared" si="43"/>
        <v>12668</v>
      </c>
      <c r="K186" s="384">
        <f t="shared" si="44"/>
        <v>7091</v>
      </c>
      <c r="L186" s="384">
        <f t="shared" si="45"/>
        <v>232</v>
      </c>
      <c r="M186" s="385">
        <f t="shared" si="46"/>
        <v>67152</v>
      </c>
      <c r="N186" s="384">
        <v>820</v>
      </c>
      <c r="O186" s="384">
        <v>61003</v>
      </c>
      <c r="P186" s="384">
        <v>4250</v>
      </c>
      <c r="Q186" s="384">
        <v>1021</v>
      </c>
      <c r="R186" s="384">
        <v>58</v>
      </c>
      <c r="S186" s="385">
        <f t="shared" si="47"/>
        <v>67148</v>
      </c>
      <c r="T186" s="384">
        <v>742</v>
      </c>
      <c r="U186" s="384">
        <v>61514</v>
      </c>
      <c r="V186" s="384">
        <v>2806</v>
      </c>
      <c r="W186" s="384">
        <v>2028</v>
      </c>
      <c r="X186" s="384">
        <v>58</v>
      </c>
      <c r="Y186" s="385">
        <f t="shared" si="48"/>
        <v>67152</v>
      </c>
      <c r="Z186" s="384">
        <v>742</v>
      </c>
      <c r="AA186" s="384">
        <v>61525</v>
      </c>
      <c r="AB186" s="384">
        <v>2806</v>
      </c>
      <c r="AC186" s="384">
        <v>2021</v>
      </c>
      <c r="AD186" s="384">
        <v>58</v>
      </c>
      <c r="AE186" s="385">
        <f t="shared" si="49"/>
        <v>67141</v>
      </c>
      <c r="AF186" s="384">
        <v>742</v>
      </c>
      <c r="AG186" s="384">
        <v>61514</v>
      </c>
      <c r="AH186" s="384">
        <v>2806</v>
      </c>
      <c r="AI186" s="384">
        <v>2021</v>
      </c>
      <c r="AJ186" s="384">
        <v>58</v>
      </c>
      <c r="AK186" s="386">
        <f t="shared" si="50"/>
        <v>3342</v>
      </c>
      <c r="AL186" s="384">
        <f t="shared" si="51"/>
        <v>536</v>
      </c>
      <c r="AM186" s="384">
        <f t="shared" si="52"/>
        <v>1512</v>
      </c>
      <c r="AN186" s="384">
        <f t="shared" si="53"/>
        <v>556</v>
      </c>
      <c r="AO186" s="384">
        <f t="shared" si="54"/>
        <v>722</v>
      </c>
      <c r="AP186" s="384">
        <f t="shared" si="55"/>
        <v>16</v>
      </c>
      <c r="AQ186" s="387">
        <f t="shared" si="56"/>
        <v>836</v>
      </c>
      <c r="AR186" s="384">
        <v>134</v>
      </c>
      <c r="AS186" s="384">
        <v>378</v>
      </c>
      <c r="AT186" s="384">
        <v>139</v>
      </c>
      <c r="AU186" s="384">
        <v>181</v>
      </c>
      <c r="AV186" s="384">
        <v>4</v>
      </c>
      <c r="AW186" s="387">
        <f t="shared" si="57"/>
        <v>835</v>
      </c>
      <c r="AX186" s="384">
        <v>134</v>
      </c>
      <c r="AY186" s="384">
        <v>378</v>
      </c>
      <c r="AZ186" s="384">
        <v>139</v>
      </c>
      <c r="BA186" s="384">
        <v>180</v>
      </c>
      <c r="BB186" s="384">
        <v>4</v>
      </c>
      <c r="BC186" s="387">
        <f t="shared" si="58"/>
        <v>836</v>
      </c>
      <c r="BD186" s="384">
        <v>134</v>
      </c>
      <c r="BE186" s="384">
        <v>378</v>
      </c>
      <c r="BF186" s="384">
        <v>139</v>
      </c>
      <c r="BG186" s="384">
        <v>181</v>
      </c>
      <c r="BH186" s="384">
        <v>4</v>
      </c>
      <c r="BI186" s="387">
        <f t="shared" si="59"/>
        <v>835</v>
      </c>
      <c r="BJ186" s="384">
        <v>134</v>
      </c>
      <c r="BK186" s="384">
        <v>378</v>
      </c>
      <c r="BL186" s="384">
        <v>139</v>
      </c>
      <c r="BM186" s="384">
        <v>180</v>
      </c>
      <c r="BN186" s="384">
        <v>4</v>
      </c>
      <c r="BO186" s="150"/>
    </row>
    <row r="187" spans="1:67" ht="38.25" x14ac:dyDescent="0.25">
      <c r="A187" s="152" t="s">
        <v>23</v>
      </c>
      <c r="B187" s="16">
        <v>505802</v>
      </c>
      <c r="C187" s="48">
        <v>580301</v>
      </c>
      <c r="D187" s="71" t="s">
        <v>278</v>
      </c>
      <c r="E187" s="153">
        <v>3</v>
      </c>
      <c r="F187" s="50" t="s">
        <v>272</v>
      </c>
      <c r="G187" s="383">
        <f t="shared" si="40"/>
        <v>114173</v>
      </c>
      <c r="H187" s="384">
        <f t="shared" si="41"/>
        <v>10277</v>
      </c>
      <c r="I187" s="384">
        <f t="shared" si="42"/>
        <v>94108</v>
      </c>
      <c r="J187" s="384">
        <f t="shared" si="43"/>
        <v>3819</v>
      </c>
      <c r="K187" s="384">
        <f t="shared" si="44"/>
        <v>4937</v>
      </c>
      <c r="L187" s="384">
        <f t="shared" si="45"/>
        <v>1032</v>
      </c>
      <c r="M187" s="385">
        <f t="shared" si="46"/>
        <v>28544</v>
      </c>
      <c r="N187" s="384">
        <v>3560</v>
      </c>
      <c r="O187" s="384">
        <v>22307</v>
      </c>
      <c r="P187" s="384">
        <v>1260</v>
      </c>
      <c r="Q187" s="384">
        <v>1234</v>
      </c>
      <c r="R187" s="384">
        <v>183</v>
      </c>
      <c r="S187" s="385">
        <f t="shared" si="47"/>
        <v>28543</v>
      </c>
      <c r="T187" s="384">
        <v>2239</v>
      </c>
      <c r="U187" s="384">
        <v>23933</v>
      </c>
      <c r="V187" s="384">
        <v>853</v>
      </c>
      <c r="W187" s="384">
        <v>1235</v>
      </c>
      <c r="X187" s="384">
        <v>283</v>
      </c>
      <c r="Y187" s="385">
        <f t="shared" si="48"/>
        <v>28544</v>
      </c>
      <c r="Z187" s="384">
        <v>2239</v>
      </c>
      <c r="AA187" s="384">
        <v>23935</v>
      </c>
      <c r="AB187" s="384">
        <v>853</v>
      </c>
      <c r="AC187" s="384">
        <v>1234</v>
      </c>
      <c r="AD187" s="384">
        <v>283</v>
      </c>
      <c r="AE187" s="385">
        <f t="shared" si="49"/>
        <v>28542</v>
      </c>
      <c r="AF187" s="384">
        <v>2239</v>
      </c>
      <c r="AG187" s="384">
        <v>23933</v>
      </c>
      <c r="AH187" s="384">
        <v>853</v>
      </c>
      <c r="AI187" s="384">
        <v>1234</v>
      </c>
      <c r="AJ187" s="384">
        <v>283</v>
      </c>
      <c r="AK187" s="386">
        <f t="shared" si="50"/>
        <v>0</v>
      </c>
      <c r="AL187" s="384">
        <f t="shared" si="51"/>
        <v>0</v>
      </c>
      <c r="AM187" s="384">
        <f t="shared" si="52"/>
        <v>0</v>
      </c>
      <c r="AN187" s="384">
        <f t="shared" si="53"/>
        <v>0</v>
      </c>
      <c r="AO187" s="384">
        <f t="shared" si="54"/>
        <v>0</v>
      </c>
      <c r="AP187" s="384">
        <f t="shared" si="55"/>
        <v>0</v>
      </c>
      <c r="AQ187" s="387">
        <f t="shared" si="56"/>
        <v>0</v>
      </c>
      <c r="AR187" s="384">
        <v>0</v>
      </c>
      <c r="AS187" s="384">
        <v>0</v>
      </c>
      <c r="AT187" s="384">
        <v>0</v>
      </c>
      <c r="AU187" s="384">
        <v>0</v>
      </c>
      <c r="AV187" s="384">
        <v>0</v>
      </c>
      <c r="AW187" s="387">
        <f t="shared" si="57"/>
        <v>0</v>
      </c>
      <c r="AX187" s="384">
        <v>0</v>
      </c>
      <c r="AY187" s="384">
        <v>0</v>
      </c>
      <c r="AZ187" s="384">
        <v>0</v>
      </c>
      <c r="BA187" s="384">
        <v>0</v>
      </c>
      <c r="BB187" s="384">
        <v>0</v>
      </c>
      <c r="BC187" s="387">
        <f t="shared" si="58"/>
        <v>0</v>
      </c>
      <c r="BD187" s="384">
        <v>0</v>
      </c>
      <c r="BE187" s="384">
        <v>0</v>
      </c>
      <c r="BF187" s="384">
        <v>0</v>
      </c>
      <c r="BG187" s="384">
        <v>0</v>
      </c>
      <c r="BH187" s="384">
        <v>0</v>
      </c>
      <c r="BI187" s="387">
        <f t="shared" si="59"/>
        <v>0</v>
      </c>
      <c r="BJ187" s="384">
        <v>0</v>
      </c>
      <c r="BK187" s="384">
        <v>0</v>
      </c>
      <c r="BL187" s="384">
        <v>0</v>
      </c>
      <c r="BM187" s="384">
        <v>0</v>
      </c>
      <c r="BN187" s="384">
        <v>0</v>
      </c>
      <c r="BO187" s="150"/>
    </row>
    <row r="188" spans="1:67" ht="38.25" x14ac:dyDescent="0.25">
      <c r="A188" s="152" t="s">
        <v>23</v>
      </c>
      <c r="B188" s="16">
        <v>506001</v>
      </c>
      <c r="C188" s="48">
        <v>600101</v>
      </c>
      <c r="D188" s="71" t="s">
        <v>126</v>
      </c>
      <c r="E188" s="153">
        <v>3</v>
      </c>
      <c r="F188" s="50" t="s">
        <v>272</v>
      </c>
      <c r="G188" s="383">
        <f t="shared" si="40"/>
        <v>191787</v>
      </c>
      <c r="H188" s="384">
        <f t="shared" si="41"/>
        <v>82514</v>
      </c>
      <c r="I188" s="384">
        <f t="shared" si="42"/>
        <v>28566</v>
      </c>
      <c r="J188" s="384">
        <f t="shared" si="43"/>
        <v>1500</v>
      </c>
      <c r="K188" s="384">
        <f t="shared" si="44"/>
        <v>78831</v>
      </c>
      <c r="L188" s="384">
        <f t="shared" si="45"/>
        <v>376</v>
      </c>
      <c r="M188" s="385">
        <f t="shared" si="46"/>
        <v>47949</v>
      </c>
      <c r="N188" s="384">
        <v>20633</v>
      </c>
      <c r="O188" s="384">
        <v>7140</v>
      </c>
      <c r="P188" s="384">
        <v>375</v>
      </c>
      <c r="Q188" s="384">
        <v>19707</v>
      </c>
      <c r="R188" s="384">
        <v>94</v>
      </c>
      <c r="S188" s="385">
        <f t="shared" si="47"/>
        <v>47946</v>
      </c>
      <c r="T188" s="384">
        <v>20627</v>
      </c>
      <c r="U188" s="384">
        <v>7140</v>
      </c>
      <c r="V188" s="384">
        <v>375</v>
      </c>
      <c r="W188" s="384">
        <v>19710</v>
      </c>
      <c r="X188" s="384">
        <v>94</v>
      </c>
      <c r="Y188" s="385">
        <f t="shared" si="48"/>
        <v>47949</v>
      </c>
      <c r="Z188" s="384">
        <v>20627</v>
      </c>
      <c r="AA188" s="384">
        <v>7146</v>
      </c>
      <c r="AB188" s="384">
        <v>375</v>
      </c>
      <c r="AC188" s="384">
        <v>19707</v>
      </c>
      <c r="AD188" s="384">
        <v>94</v>
      </c>
      <c r="AE188" s="385">
        <f t="shared" si="49"/>
        <v>47943</v>
      </c>
      <c r="AF188" s="384">
        <v>20627</v>
      </c>
      <c r="AG188" s="384">
        <v>7140</v>
      </c>
      <c r="AH188" s="384">
        <v>375</v>
      </c>
      <c r="AI188" s="384">
        <v>19707</v>
      </c>
      <c r="AJ188" s="384">
        <v>94</v>
      </c>
      <c r="AK188" s="386">
        <f t="shared" si="50"/>
        <v>1906</v>
      </c>
      <c r="AL188" s="384">
        <f t="shared" si="51"/>
        <v>474</v>
      </c>
      <c r="AM188" s="384">
        <f t="shared" si="52"/>
        <v>824</v>
      </c>
      <c r="AN188" s="384">
        <f t="shared" si="53"/>
        <v>40</v>
      </c>
      <c r="AO188" s="384">
        <f t="shared" si="54"/>
        <v>548</v>
      </c>
      <c r="AP188" s="384">
        <f t="shared" si="55"/>
        <v>20</v>
      </c>
      <c r="AQ188" s="387">
        <f t="shared" si="56"/>
        <v>477</v>
      </c>
      <c r="AR188" s="384">
        <v>119</v>
      </c>
      <c r="AS188" s="384">
        <v>206</v>
      </c>
      <c r="AT188" s="384">
        <v>10</v>
      </c>
      <c r="AU188" s="384">
        <v>137</v>
      </c>
      <c r="AV188" s="384">
        <v>5</v>
      </c>
      <c r="AW188" s="387">
        <f t="shared" si="57"/>
        <v>476</v>
      </c>
      <c r="AX188" s="384">
        <v>118</v>
      </c>
      <c r="AY188" s="384">
        <v>206</v>
      </c>
      <c r="AZ188" s="384">
        <v>10</v>
      </c>
      <c r="BA188" s="384">
        <v>137</v>
      </c>
      <c r="BB188" s="384">
        <v>5</v>
      </c>
      <c r="BC188" s="387">
        <f t="shared" si="58"/>
        <v>477</v>
      </c>
      <c r="BD188" s="384">
        <v>119</v>
      </c>
      <c r="BE188" s="384">
        <v>206</v>
      </c>
      <c r="BF188" s="384">
        <v>10</v>
      </c>
      <c r="BG188" s="384">
        <v>137</v>
      </c>
      <c r="BH188" s="384">
        <v>5</v>
      </c>
      <c r="BI188" s="387">
        <f t="shared" si="59"/>
        <v>476</v>
      </c>
      <c r="BJ188" s="384">
        <v>118</v>
      </c>
      <c r="BK188" s="384">
        <v>206</v>
      </c>
      <c r="BL188" s="384">
        <v>10</v>
      </c>
      <c r="BM188" s="384">
        <v>137</v>
      </c>
      <c r="BN188" s="384">
        <v>5</v>
      </c>
      <c r="BO188" s="150"/>
    </row>
    <row r="189" spans="1:67" ht="38.25" x14ac:dyDescent="0.25">
      <c r="A189" s="152" t="s">
        <v>38</v>
      </c>
      <c r="B189" s="16">
        <v>506002</v>
      </c>
      <c r="C189" s="81">
        <v>600202</v>
      </c>
      <c r="D189" s="71" t="s">
        <v>208</v>
      </c>
      <c r="E189" s="153">
        <v>3</v>
      </c>
      <c r="F189" s="50" t="s">
        <v>272</v>
      </c>
      <c r="G189" s="383">
        <f t="shared" si="40"/>
        <v>17532</v>
      </c>
      <c r="H189" s="384">
        <f t="shared" si="41"/>
        <v>10367</v>
      </c>
      <c r="I189" s="384">
        <f t="shared" si="42"/>
        <v>3286</v>
      </c>
      <c r="J189" s="384">
        <f t="shared" si="43"/>
        <v>8</v>
      </c>
      <c r="K189" s="384">
        <f t="shared" si="44"/>
        <v>3839</v>
      </c>
      <c r="L189" s="384">
        <f t="shared" si="45"/>
        <v>32</v>
      </c>
      <c r="M189" s="385">
        <f t="shared" si="46"/>
        <v>4380</v>
      </c>
      <c r="N189" s="384">
        <v>2587</v>
      </c>
      <c r="O189" s="384">
        <v>823</v>
      </c>
      <c r="P189" s="384">
        <v>2</v>
      </c>
      <c r="Q189" s="384">
        <v>960</v>
      </c>
      <c r="R189" s="384">
        <v>8</v>
      </c>
      <c r="S189" s="385">
        <f t="shared" si="47"/>
        <v>4385</v>
      </c>
      <c r="T189" s="384">
        <v>2593</v>
      </c>
      <c r="U189" s="384">
        <v>823</v>
      </c>
      <c r="V189" s="384">
        <v>2</v>
      </c>
      <c r="W189" s="384">
        <v>959</v>
      </c>
      <c r="X189" s="384">
        <v>8</v>
      </c>
      <c r="Y189" s="385">
        <f t="shared" si="48"/>
        <v>4380</v>
      </c>
      <c r="Z189" s="384">
        <v>2593</v>
      </c>
      <c r="AA189" s="384">
        <v>817</v>
      </c>
      <c r="AB189" s="384">
        <v>2</v>
      </c>
      <c r="AC189" s="384">
        <v>960</v>
      </c>
      <c r="AD189" s="384">
        <v>8</v>
      </c>
      <c r="AE189" s="385">
        <f t="shared" si="49"/>
        <v>4387</v>
      </c>
      <c r="AF189" s="384">
        <v>2594</v>
      </c>
      <c r="AG189" s="384">
        <v>823</v>
      </c>
      <c r="AH189" s="384">
        <v>2</v>
      </c>
      <c r="AI189" s="384">
        <v>960</v>
      </c>
      <c r="AJ189" s="384">
        <v>8</v>
      </c>
      <c r="AK189" s="386">
        <f t="shared" si="50"/>
        <v>15186</v>
      </c>
      <c r="AL189" s="384">
        <f t="shared" si="51"/>
        <v>8955</v>
      </c>
      <c r="AM189" s="384">
        <f t="shared" si="52"/>
        <v>2851</v>
      </c>
      <c r="AN189" s="384">
        <f t="shared" si="53"/>
        <v>29</v>
      </c>
      <c r="AO189" s="384">
        <f t="shared" si="54"/>
        <v>3323</v>
      </c>
      <c r="AP189" s="384">
        <f t="shared" si="55"/>
        <v>28</v>
      </c>
      <c r="AQ189" s="387">
        <f t="shared" si="56"/>
        <v>3798</v>
      </c>
      <c r="AR189" s="384">
        <v>2224</v>
      </c>
      <c r="AS189" s="384">
        <v>713</v>
      </c>
      <c r="AT189" s="384">
        <v>23</v>
      </c>
      <c r="AU189" s="384">
        <v>831</v>
      </c>
      <c r="AV189" s="384">
        <v>7</v>
      </c>
      <c r="AW189" s="387">
        <f t="shared" si="57"/>
        <v>3793</v>
      </c>
      <c r="AX189" s="384">
        <v>2242</v>
      </c>
      <c r="AY189" s="384">
        <v>712</v>
      </c>
      <c r="AZ189" s="384">
        <v>2</v>
      </c>
      <c r="BA189" s="384">
        <v>830</v>
      </c>
      <c r="BB189" s="384">
        <v>7</v>
      </c>
      <c r="BC189" s="387">
        <f t="shared" si="58"/>
        <v>3798</v>
      </c>
      <c r="BD189" s="384">
        <v>2245</v>
      </c>
      <c r="BE189" s="384">
        <v>713</v>
      </c>
      <c r="BF189" s="384">
        <v>2</v>
      </c>
      <c r="BG189" s="384">
        <v>831</v>
      </c>
      <c r="BH189" s="384">
        <v>7</v>
      </c>
      <c r="BI189" s="387">
        <f t="shared" si="59"/>
        <v>3797</v>
      </c>
      <c r="BJ189" s="384">
        <v>2244</v>
      </c>
      <c r="BK189" s="384">
        <v>713</v>
      </c>
      <c r="BL189" s="384">
        <v>2</v>
      </c>
      <c r="BM189" s="384">
        <v>831</v>
      </c>
      <c r="BN189" s="384">
        <v>7</v>
      </c>
      <c r="BO189" s="150"/>
    </row>
    <row r="190" spans="1:67" ht="38.25" x14ac:dyDescent="0.25">
      <c r="A190" s="152" t="s">
        <v>38</v>
      </c>
      <c r="B190" s="16">
        <v>506101</v>
      </c>
      <c r="C190" s="48">
        <v>610101</v>
      </c>
      <c r="D190" s="71" t="s">
        <v>209</v>
      </c>
      <c r="E190" s="153">
        <v>3</v>
      </c>
      <c r="F190" s="50" t="s">
        <v>272</v>
      </c>
      <c r="G190" s="383">
        <f t="shared" si="40"/>
        <v>69514</v>
      </c>
      <c r="H190" s="384">
        <f t="shared" si="41"/>
        <v>33062</v>
      </c>
      <c r="I190" s="384">
        <f t="shared" si="42"/>
        <v>12503</v>
      </c>
      <c r="J190" s="384">
        <f t="shared" si="43"/>
        <v>710</v>
      </c>
      <c r="K190" s="384">
        <f t="shared" si="44"/>
        <v>23195</v>
      </c>
      <c r="L190" s="384">
        <f t="shared" si="45"/>
        <v>44</v>
      </c>
      <c r="M190" s="385">
        <f t="shared" si="46"/>
        <v>17379</v>
      </c>
      <c r="N190" s="384">
        <v>8265</v>
      </c>
      <c r="O190" s="384">
        <v>3126</v>
      </c>
      <c r="P190" s="384">
        <v>290</v>
      </c>
      <c r="Q190" s="384">
        <v>5687</v>
      </c>
      <c r="R190" s="384">
        <v>11</v>
      </c>
      <c r="S190" s="385">
        <f t="shared" si="47"/>
        <v>17377</v>
      </c>
      <c r="T190" s="384">
        <v>8266</v>
      </c>
      <c r="U190" s="384">
        <v>3126</v>
      </c>
      <c r="V190" s="384">
        <v>140</v>
      </c>
      <c r="W190" s="384">
        <v>5834</v>
      </c>
      <c r="X190" s="384">
        <v>11</v>
      </c>
      <c r="Y190" s="385">
        <f t="shared" si="48"/>
        <v>17379</v>
      </c>
      <c r="Z190" s="384">
        <v>8266</v>
      </c>
      <c r="AA190" s="384">
        <v>3125</v>
      </c>
      <c r="AB190" s="384">
        <v>140</v>
      </c>
      <c r="AC190" s="384">
        <v>5837</v>
      </c>
      <c r="AD190" s="384">
        <v>11</v>
      </c>
      <c r="AE190" s="385">
        <f t="shared" si="49"/>
        <v>17379</v>
      </c>
      <c r="AF190" s="384">
        <v>8265</v>
      </c>
      <c r="AG190" s="384">
        <v>3126</v>
      </c>
      <c r="AH190" s="384">
        <v>140</v>
      </c>
      <c r="AI190" s="384">
        <v>5837</v>
      </c>
      <c r="AJ190" s="384">
        <v>11</v>
      </c>
      <c r="AK190" s="386">
        <f t="shared" si="50"/>
        <v>53641</v>
      </c>
      <c r="AL190" s="384">
        <f t="shared" si="51"/>
        <v>25511</v>
      </c>
      <c r="AM190" s="384">
        <f t="shared" si="52"/>
        <v>9645</v>
      </c>
      <c r="AN190" s="384">
        <f t="shared" si="53"/>
        <v>432</v>
      </c>
      <c r="AO190" s="384">
        <f t="shared" si="54"/>
        <v>18017</v>
      </c>
      <c r="AP190" s="384">
        <f t="shared" si="55"/>
        <v>36</v>
      </c>
      <c r="AQ190" s="387">
        <f t="shared" si="56"/>
        <v>13409</v>
      </c>
      <c r="AR190" s="384">
        <v>6377</v>
      </c>
      <c r="AS190" s="384">
        <v>2411</v>
      </c>
      <c r="AT190" s="384">
        <v>108</v>
      </c>
      <c r="AU190" s="384">
        <v>4504</v>
      </c>
      <c r="AV190" s="384">
        <v>9</v>
      </c>
      <c r="AW190" s="387">
        <f t="shared" si="57"/>
        <v>13412</v>
      </c>
      <c r="AX190" s="384">
        <v>6378</v>
      </c>
      <c r="AY190" s="384">
        <v>2412</v>
      </c>
      <c r="AZ190" s="384">
        <v>108</v>
      </c>
      <c r="BA190" s="384">
        <v>4505</v>
      </c>
      <c r="BB190" s="384">
        <v>9</v>
      </c>
      <c r="BC190" s="387">
        <f t="shared" si="58"/>
        <v>13409</v>
      </c>
      <c r="BD190" s="384">
        <v>6377</v>
      </c>
      <c r="BE190" s="384">
        <v>2411</v>
      </c>
      <c r="BF190" s="384">
        <v>108</v>
      </c>
      <c r="BG190" s="384">
        <v>4504</v>
      </c>
      <c r="BH190" s="384">
        <v>9</v>
      </c>
      <c r="BI190" s="387">
        <f t="shared" si="59"/>
        <v>13411</v>
      </c>
      <c r="BJ190" s="384">
        <v>6379</v>
      </c>
      <c r="BK190" s="384">
        <v>2411</v>
      </c>
      <c r="BL190" s="384">
        <v>108</v>
      </c>
      <c r="BM190" s="384">
        <v>4504</v>
      </c>
      <c r="BN190" s="384">
        <v>9</v>
      </c>
      <c r="BO190" s="150"/>
    </row>
    <row r="191" spans="1:67" ht="38.25" x14ac:dyDescent="0.25">
      <c r="A191" s="151" t="s">
        <v>30</v>
      </c>
      <c r="B191" s="137">
        <v>509643</v>
      </c>
      <c r="C191" s="48">
        <v>680101</v>
      </c>
      <c r="D191" s="71" t="s">
        <v>210</v>
      </c>
      <c r="F191" s="50" t="s">
        <v>272</v>
      </c>
      <c r="G191" s="383">
        <f t="shared" si="40"/>
        <v>0</v>
      </c>
      <c r="H191" s="384">
        <f t="shared" si="41"/>
        <v>0</v>
      </c>
      <c r="I191" s="384">
        <f t="shared" si="42"/>
        <v>0</v>
      </c>
      <c r="J191" s="384">
        <f t="shared" si="43"/>
        <v>0</v>
      </c>
      <c r="K191" s="384">
        <f t="shared" si="44"/>
        <v>0</v>
      </c>
      <c r="L191" s="384">
        <f t="shared" si="45"/>
        <v>0</v>
      </c>
      <c r="M191" s="385">
        <f t="shared" si="46"/>
        <v>0</v>
      </c>
      <c r="N191" s="384">
        <v>0</v>
      </c>
      <c r="O191" s="384">
        <v>0</v>
      </c>
      <c r="P191" s="384">
        <v>0</v>
      </c>
      <c r="Q191" s="384">
        <v>0</v>
      </c>
      <c r="R191" s="384">
        <v>0</v>
      </c>
      <c r="S191" s="385">
        <f t="shared" si="47"/>
        <v>0</v>
      </c>
      <c r="T191" s="384">
        <v>0</v>
      </c>
      <c r="U191" s="384">
        <v>0</v>
      </c>
      <c r="V191" s="384">
        <v>0</v>
      </c>
      <c r="W191" s="384">
        <v>0</v>
      </c>
      <c r="X191" s="384">
        <v>0</v>
      </c>
      <c r="Y191" s="385">
        <f t="shared" si="48"/>
        <v>0</v>
      </c>
      <c r="Z191" s="384">
        <v>0</v>
      </c>
      <c r="AA191" s="384">
        <v>0</v>
      </c>
      <c r="AB191" s="384">
        <v>0</v>
      </c>
      <c r="AC191" s="384">
        <v>0</v>
      </c>
      <c r="AD191" s="384">
        <v>0</v>
      </c>
      <c r="AE191" s="385">
        <f t="shared" si="49"/>
        <v>0</v>
      </c>
      <c r="AF191" s="384">
        <v>0</v>
      </c>
      <c r="AG191" s="384">
        <v>0</v>
      </c>
      <c r="AH191" s="384">
        <v>0</v>
      </c>
      <c r="AI191" s="384">
        <v>0</v>
      </c>
      <c r="AJ191" s="384">
        <v>0</v>
      </c>
      <c r="AK191" s="386">
        <f t="shared" si="50"/>
        <v>21471</v>
      </c>
      <c r="AL191" s="384">
        <f t="shared" si="51"/>
        <v>280</v>
      </c>
      <c r="AM191" s="384">
        <f t="shared" si="52"/>
        <v>4054</v>
      </c>
      <c r="AN191" s="384">
        <f t="shared" si="53"/>
        <v>1003</v>
      </c>
      <c r="AO191" s="384">
        <f t="shared" si="54"/>
        <v>16122</v>
      </c>
      <c r="AP191" s="384">
        <f t="shared" si="55"/>
        <v>12</v>
      </c>
      <c r="AQ191" s="387">
        <f t="shared" si="56"/>
        <v>5368</v>
      </c>
      <c r="AR191" s="384">
        <v>172</v>
      </c>
      <c r="AS191" s="384">
        <v>1800</v>
      </c>
      <c r="AT191" s="384">
        <v>251</v>
      </c>
      <c r="AU191" s="384">
        <v>3133</v>
      </c>
      <c r="AV191" s="384">
        <v>12</v>
      </c>
      <c r="AW191" s="387">
        <f t="shared" si="57"/>
        <v>5368</v>
      </c>
      <c r="AX191" s="384">
        <v>36</v>
      </c>
      <c r="AY191" s="384">
        <v>751</v>
      </c>
      <c r="AZ191" s="384">
        <v>251</v>
      </c>
      <c r="BA191" s="384">
        <v>4330</v>
      </c>
      <c r="BB191" s="384">
        <v>0</v>
      </c>
      <c r="BC191" s="387">
        <f t="shared" si="58"/>
        <v>5368</v>
      </c>
      <c r="BD191" s="384">
        <v>36</v>
      </c>
      <c r="BE191" s="384">
        <v>751</v>
      </c>
      <c r="BF191" s="384">
        <v>251</v>
      </c>
      <c r="BG191" s="384">
        <v>4330</v>
      </c>
      <c r="BH191" s="384">
        <v>0</v>
      </c>
      <c r="BI191" s="387">
        <f t="shared" si="59"/>
        <v>5367</v>
      </c>
      <c r="BJ191" s="384">
        <v>36</v>
      </c>
      <c r="BK191" s="384">
        <v>752</v>
      </c>
      <c r="BL191" s="384">
        <v>250</v>
      </c>
      <c r="BM191" s="384">
        <v>4329</v>
      </c>
      <c r="BN191" s="384">
        <v>0</v>
      </c>
    </row>
    <row r="192" spans="1:67" ht="38.25" x14ac:dyDescent="0.25">
      <c r="A192" s="151" t="s">
        <v>38</v>
      </c>
      <c r="B192" s="137">
        <v>508804</v>
      </c>
      <c r="C192" s="48">
        <v>880401</v>
      </c>
      <c r="D192" s="71" t="s">
        <v>127</v>
      </c>
      <c r="F192" s="50" t="s">
        <v>272</v>
      </c>
      <c r="G192" s="383">
        <f t="shared" si="40"/>
        <v>0</v>
      </c>
      <c r="H192" s="384">
        <f t="shared" si="41"/>
        <v>0</v>
      </c>
      <c r="I192" s="384">
        <f t="shared" si="42"/>
        <v>0</v>
      </c>
      <c r="J192" s="384">
        <f t="shared" si="43"/>
        <v>0</v>
      </c>
      <c r="K192" s="384">
        <f t="shared" si="44"/>
        <v>0</v>
      </c>
      <c r="L192" s="384">
        <f t="shared" si="45"/>
        <v>0</v>
      </c>
      <c r="M192" s="385">
        <f t="shared" si="46"/>
        <v>0</v>
      </c>
      <c r="N192" s="384">
        <v>0</v>
      </c>
      <c r="O192" s="384">
        <v>0</v>
      </c>
      <c r="P192" s="384">
        <v>0</v>
      </c>
      <c r="Q192" s="384">
        <v>0</v>
      </c>
      <c r="R192" s="384">
        <v>0</v>
      </c>
      <c r="S192" s="385">
        <f t="shared" si="47"/>
        <v>0</v>
      </c>
      <c r="T192" s="384">
        <v>0</v>
      </c>
      <c r="U192" s="384">
        <v>0</v>
      </c>
      <c r="V192" s="384">
        <v>0</v>
      </c>
      <c r="W192" s="384">
        <v>0</v>
      </c>
      <c r="X192" s="384">
        <v>0</v>
      </c>
      <c r="Y192" s="385">
        <f t="shared" si="48"/>
        <v>0</v>
      </c>
      <c r="Z192" s="384">
        <v>0</v>
      </c>
      <c r="AA192" s="384">
        <v>0</v>
      </c>
      <c r="AB192" s="384">
        <v>0</v>
      </c>
      <c r="AC192" s="384">
        <v>0</v>
      </c>
      <c r="AD192" s="384">
        <v>0</v>
      </c>
      <c r="AE192" s="385">
        <f t="shared" si="49"/>
        <v>0</v>
      </c>
      <c r="AF192" s="384">
        <v>0</v>
      </c>
      <c r="AG192" s="384">
        <v>0</v>
      </c>
      <c r="AH192" s="384">
        <v>0</v>
      </c>
      <c r="AI192" s="384">
        <v>0</v>
      </c>
      <c r="AJ192" s="384">
        <v>0</v>
      </c>
      <c r="AK192" s="386">
        <f t="shared" si="50"/>
        <v>174564</v>
      </c>
      <c r="AL192" s="384">
        <f t="shared" si="51"/>
        <v>53072</v>
      </c>
      <c r="AM192" s="384">
        <f t="shared" si="52"/>
        <v>19165</v>
      </c>
      <c r="AN192" s="384">
        <f t="shared" si="53"/>
        <v>2248</v>
      </c>
      <c r="AO192" s="384">
        <f t="shared" si="54"/>
        <v>99782</v>
      </c>
      <c r="AP192" s="384">
        <f t="shared" si="55"/>
        <v>297</v>
      </c>
      <c r="AQ192" s="387">
        <f t="shared" si="56"/>
        <v>43640</v>
      </c>
      <c r="AR192" s="384">
        <v>13268</v>
      </c>
      <c r="AS192" s="384">
        <v>4791</v>
      </c>
      <c r="AT192" s="384">
        <v>562</v>
      </c>
      <c r="AU192" s="384">
        <v>24839</v>
      </c>
      <c r="AV192" s="384">
        <v>180</v>
      </c>
      <c r="AW192" s="387">
        <f t="shared" si="57"/>
        <v>43641</v>
      </c>
      <c r="AX192" s="384">
        <v>13268</v>
      </c>
      <c r="AY192" s="384">
        <v>4791</v>
      </c>
      <c r="AZ192" s="384">
        <v>562</v>
      </c>
      <c r="BA192" s="384">
        <v>24981</v>
      </c>
      <c r="BB192" s="384">
        <v>39</v>
      </c>
      <c r="BC192" s="387">
        <f t="shared" si="58"/>
        <v>43640</v>
      </c>
      <c r="BD192" s="384">
        <v>13268</v>
      </c>
      <c r="BE192" s="384">
        <v>4791</v>
      </c>
      <c r="BF192" s="384">
        <v>562</v>
      </c>
      <c r="BG192" s="384">
        <v>24980</v>
      </c>
      <c r="BH192" s="384">
        <v>39</v>
      </c>
      <c r="BI192" s="387">
        <f t="shared" si="59"/>
        <v>43643</v>
      </c>
      <c r="BJ192" s="384">
        <v>13268</v>
      </c>
      <c r="BK192" s="384">
        <v>4792</v>
      </c>
      <c r="BL192" s="384">
        <v>562</v>
      </c>
      <c r="BM192" s="384">
        <v>24982</v>
      </c>
      <c r="BN192" s="384">
        <v>39</v>
      </c>
    </row>
    <row r="193" spans="1:67" ht="51" x14ac:dyDescent="0.25">
      <c r="A193" s="151" t="s">
        <v>38</v>
      </c>
      <c r="B193" s="137">
        <v>508805</v>
      </c>
      <c r="C193" s="48">
        <v>880501</v>
      </c>
      <c r="D193" s="71" t="s">
        <v>211</v>
      </c>
      <c r="F193" s="50" t="s">
        <v>272</v>
      </c>
      <c r="G193" s="383">
        <f t="shared" si="40"/>
        <v>0</v>
      </c>
      <c r="H193" s="384">
        <f t="shared" si="41"/>
        <v>0</v>
      </c>
      <c r="I193" s="384">
        <f t="shared" si="42"/>
        <v>0</v>
      </c>
      <c r="J193" s="384">
        <f t="shared" si="43"/>
        <v>0</v>
      </c>
      <c r="K193" s="384">
        <f t="shared" si="44"/>
        <v>0</v>
      </c>
      <c r="L193" s="384">
        <f t="shared" si="45"/>
        <v>0</v>
      </c>
      <c r="M193" s="385">
        <f t="shared" si="46"/>
        <v>0</v>
      </c>
      <c r="N193" s="384">
        <v>0</v>
      </c>
      <c r="O193" s="384">
        <v>0</v>
      </c>
      <c r="P193" s="384">
        <v>0</v>
      </c>
      <c r="Q193" s="384">
        <v>0</v>
      </c>
      <c r="R193" s="384">
        <v>0</v>
      </c>
      <c r="S193" s="385">
        <f t="shared" si="47"/>
        <v>0</v>
      </c>
      <c r="T193" s="384">
        <v>0</v>
      </c>
      <c r="U193" s="384">
        <v>0</v>
      </c>
      <c r="V193" s="384">
        <v>0</v>
      </c>
      <c r="W193" s="384">
        <v>0</v>
      </c>
      <c r="X193" s="384">
        <v>0</v>
      </c>
      <c r="Y193" s="385">
        <f t="shared" si="48"/>
        <v>0</v>
      </c>
      <c r="Z193" s="384">
        <v>0</v>
      </c>
      <c r="AA193" s="384">
        <v>0</v>
      </c>
      <c r="AB193" s="384">
        <v>0</v>
      </c>
      <c r="AC193" s="384">
        <v>0</v>
      </c>
      <c r="AD193" s="384">
        <v>0</v>
      </c>
      <c r="AE193" s="385">
        <f t="shared" si="49"/>
        <v>0</v>
      </c>
      <c r="AF193" s="384">
        <v>0</v>
      </c>
      <c r="AG193" s="384">
        <v>0</v>
      </c>
      <c r="AH193" s="384">
        <v>0</v>
      </c>
      <c r="AI193" s="384">
        <v>0</v>
      </c>
      <c r="AJ193" s="384">
        <v>0</v>
      </c>
      <c r="AK193" s="386">
        <f t="shared" si="50"/>
        <v>6088</v>
      </c>
      <c r="AL193" s="384">
        <f t="shared" si="51"/>
        <v>2434</v>
      </c>
      <c r="AM193" s="384">
        <f t="shared" si="52"/>
        <v>2509</v>
      </c>
      <c r="AN193" s="384">
        <f t="shared" si="53"/>
        <v>16</v>
      </c>
      <c r="AO193" s="384">
        <f t="shared" si="54"/>
        <v>1118</v>
      </c>
      <c r="AP193" s="384">
        <f t="shared" si="55"/>
        <v>11</v>
      </c>
      <c r="AQ193" s="387">
        <f t="shared" si="56"/>
        <v>1521</v>
      </c>
      <c r="AR193" s="384">
        <v>608</v>
      </c>
      <c r="AS193" s="384">
        <v>627</v>
      </c>
      <c r="AT193" s="384">
        <v>4</v>
      </c>
      <c r="AU193" s="384">
        <v>277</v>
      </c>
      <c r="AV193" s="384">
        <v>5</v>
      </c>
      <c r="AW193" s="387">
        <f t="shared" si="57"/>
        <v>1524</v>
      </c>
      <c r="AX193" s="384">
        <v>609</v>
      </c>
      <c r="AY193" s="384">
        <v>628</v>
      </c>
      <c r="AZ193" s="384">
        <v>4</v>
      </c>
      <c r="BA193" s="384">
        <v>281</v>
      </c>
      <c r="BB193" s="384">
        <v>2</v>
      </c>
      <c r="BC193" s="387">
        <f t="shared" si="58"/>
        <v>1521</v>
      </c>
      <c r="BD193" s="384">
        <v>608</v>
      </c>
      <c r="BE193" s="384">
        <v>627</v>
      </c>
      <c r="BF193" s="384">
        <v>4</v>
      </c>
      <c r="BG193" s="384">
        <v>280</v>
      </c>
      <c r="BH193" s="384">
        <v>2</v>
      </c>
      <c r="BI193" s="387">
        <f t="shared" si="59"/>
        <v>1522</v>
      </c>
      <c r="BJ193" s="384">
        <v>609</v>
      </c>
      <c r="BK193" s="384">
        <v>627</v>
      </c>
      <c r="BL193" s="384">
        <v>4</v>
      </c>
      <c r="BM193" s="384">
        <v>280</v>
      </c>
      <c r="BN193" s="384">
        <v>2</v>
      </c>
    </row>
    <row r="194" spans="1:67" ht="38.25" x14ac:dyDescent="0.25">
      <c r="A194" s="152" t="s">
        <v>38</v>
      </c>
      <c r="B194" s="16">
        <v>508807</v>
      </c>
      <c r="C194" s="48">
        <v>880705</v>
      </c>
      <c r="D194" s="71" t="s">
        <v>212</v>
      </c>
      <c r="E194" s="153">
        <v>3</v>
      </c>
      <c r="F194" s="50" t="s">
        <v>272</v>
      </c>
      <c r="G194" s="383">
        <f t="shared" si="40"/>
        <v>97904</v>
      </c>
      <c r="H194" s="384">
        <f t="shared" si="41"/>
        <v>27248</v>
      </c>
      <c r="I194" s="384">
        <f t="shared" si="42"/>
        <v>33088</v>
      </c>
      <c r="J194" s="384">
        <f t="shared" si="43"/>
        <v>680</v>
      </c>
      <c r="K194" s="384">
        <f t="shared" si="44"/>
        <v>36240</v>
      </c>
      <c r="L194" s="384">
        <f t="shared" si="45"/>
        <v>648</v>
      </c>
      <c r="M194" s="385">
        <f t="shared" si="46"/>
        <v>24476</v>
      </c>
      <c r="N194" s="384">
        <v>6812</v>
      </c>
      <c r="O194" s="384">
        <v>8272</v>
      </c>
      <c r="P194" s="384">
        <v>170</v>
      </c>
      <c r="Q194" s="384">
        <v>9060</v>
      </c>
      <c r="R194" s="384">
        <v>162</v>
      </c>
      <c r="S194" s="385">
        <f t="shared" si="47"/>
        <v>24476</v>
      </c>
      <c r="T194" s="384">
        <v>6812</v>
      </c>
      <c r="U194" s="384">
        <v>8272</v>
      </c>
      <c r="V194" s="384">
        <v>170</v>
      </c>
      <c r="W194" s="384">
        <v>9060</v>
      </c>
      <c r="X194" s="384">
        <v>162</v>
      </c>
      <c r="Y194" s="385">
        <f t="shared" si="48"/>
        <v>24476</v>
      </c>
      <c r="Z194" s="384">
        <v>6812</v>
      </c>
      <c r="AA194" s="384">
        <v>8272</v>
      </c>
      <c r="AB194" s="384">
        <v>170</v>
      </c>
      <c r="AC194" s="384">
        <v>9060</v>
      </c>
      <c r="AD194" s="384">
        <v>162</v>
      </c>
      <c r="AE194" s="385">
        <f t="shared" si="49"/>
        <v>24476</v>
      </c>
      <c r="AF194" s="384">
        <v>6812</v>
      </c>
      <c r="AG194" s="384">
        <v>8272</v>
      </c>
      <c r="AH194" s="384">
        <v>170</v>
      </c>
      <c r="AI194" s="384">
        <v>9060</v>
      </c>
      <c r="AJ194" s="384">
        <v>162</v>
      </c>
      <c r="AK194" s="386">
        <f t="shared" si="50"/>
        <v>79735</v>
      </c>
      <c r="AL194" s="384">
        <f t="shared" si="51"/>
        <v>22192</v>
      </c>
      <c r="AM194" s="384">
        <f t="shared" si="52"/>
        <v>26946</v>
      </c>
      <c r="AN194" s="384">
        <f t="shared" si="53"/>
        <v>556</v>
      </c>
      <c r="AO194" s="384">
        <f t="shared" si="54"/>
        <v>29513</v>
      </c>
      <c r="AP194" s="384">
        <f t="shared" si="55"/>
        <v>528</v>
      </c>
      <c r="AQ194" s="387">
        <f t="shared" si="56"/>
        <v>19935</v>
      </c>
      <c r="AR194" s="384">
        <v>5548</v>
      </c>
      <c r="AS194" s="384">
        <v>6737</v>
      </c>
      <c r="AT194" s="384">
        <v>139</v>
      </c>
      <c r="AU194" s="384">
        <v>7379</v>
      </c>
      <c r="AV194" s="384">
        <v>132</v>
      </c>
      <c r="AW194" s="387">
        <f t="shared" si="57"/>
        <v>19932</v>
      </c>
      <c r="AX194" s="384">
        <v>5548</v>
      </c>
      <c r="AY194" s="384">
        <v>6736</v>
      </c>
      <c r="AZ194" s="384">
        <v>139</v>
      </c>
      <c r="BA194" s="384">
        <v>7377</v>
      </c>
      <c r="BB194" s="384">
        <v>132</v>
      </c>
      <c r="BC194" s="387">
        <f t="shared" si="58"/>
        <v>19935</v>
      </c>
      <c r="BD194" s="384">
        <v>5548</v>
      </c>
      <c r="BE194" s="384">
        <v>6737</v>
      </c>
      <c r="BF194" s="384">
        <v>139</v>
      </c>
      <c r="BG194" s="384">
        <v>7379</v>
      </c>
      <c r="BH194" s="384">
        <v>132</v>
      </c>
      <c r="BI194" s="387">
        <f t="shared" si="59"/>
        <v>19933</v>
      </c>
      <c r="BJ194" s="384">
        <v>5548</v>
      </c>
      <c r="BK194" s="384">
        <v>6736</v>
      </c>
      <c r="BL194" s="384">
        <v>139</v>
      </c>
      <c r="BM194" s="384">
        <v>7378</v>
      </c>
      <c r="BN194" s="384">
        <v>132</v>
      </c>
      <c r="BO194" s="150"/>
    </row>
    <row r="195" spans="1:67" ht="51" x14ac:dyDescent="0.25">
      <c r="A195" s="151" t="s">
        <v>38</v>
      </c>
      <c r="B195" s="137">
        <v>508904</v>
      </c>
      <c r="C195" s="48">
        <v>890501</v>
      </c>
      <c r="D195" s="71" t="s">
        <v>128</v>
      </c>
      <c r="F195" s="50" t="s">
        <v>272</v>
      </c>
      <c r="G195" s="383">
        <f t="shared" si="40"/>
        <v>0</v>
      </c>
      <c r="H195" s="384">
        <f t="shared" si="41"/>
        <v>0</v>
      </c>
      <c r="I195" s="384">
        <f t="shared" si="42"/>
        <v>0</v>
      </c>
      <c r="J195" s="384">
        <f t="shared" si="43"/>
        <v>0</v>
      </c>
      <c r="K195" s="384">
        <f t="shared" si="44"/>
        <v>0</v>
      </c>
      <c r="L195" s="384">
        <f t="shared" si="45"/>
        <v>0</v>
      </c>
      <c r="M195" s="385">
        <f t="shared" si="46"/>
        <v>0</v>
      </c>
      <c r="N195" s="384">
        <v>0</v>
      </c>
      <c r="O195" s="384">
        <v>0</v>
      </c>
      <c r="P195" s="384">
        <v>0</v>
      </c>
      <c r="Q195" s="384">
        <v>0</v>
      </c>
      <c r="R195" s="384">
        <v>0</v>
      </c>
      <c r="S195" s="385">
        <f t="shared" si="47"/>
        <v>0</v>
      </c>
      <c r="T195" s="384">
        <v>0</v>
      </c>
      <c r="U195" s="384">
        <v>0</v>
      </c>
      <c r="V195" s="384">
        <v>0</v>
      </c>
      <c r="W195" s="384">
        <v>0</v>
      </c>
      <c r="X195" s="384">
        <v>0</v>
      </c>
      <c r="Y195" s="385">
        <f t="shared" si="48"/>
        <v>0</v>
      </c>
      <c r="Z195" s="384">
        <v>0</v>
      </c>
      <c r="AA195" s="384">
        <v>0</v>
      </c>
      <c r="AB195" s="384">
        <v>0</v>
      </c>
      <c r="AC195" s="384">
        <v>0</v>
      </c>
      <c r="AD195" s="384">
        <v>0</v>
      </c>
      <c r="AE195" s="385">
        <f t="shared" si="49"/>
        <v>0</v>
      </c>
      <c r="AF195" s="384">
        <v>0</v>
      </c>
      <c r="AG195" s="384">
        <v>0</v>
      </c>
      <c r="AH195" s="384">
        <v>0</v>
      </c>
      <c r="AI195" s="384">
        <v>0</v>
      </c>
      <c r="AJ195" s="384">
        <v>0</v>
      </c>
      <c r="AK195" s="386">
        <f t="shared" si="50"/>
        <v>4914</v>
      </c>
      <c r="AL195" s="384">
        <f t="shared" si="51"/>
        <v>1720</v>
      </c>
      <c r="AM195" s="384">
        <f t="shared" si="52"/>
        <v>583</v>
      </c>
      <c r="AN195" s="384">
        <f t="shared" si="53"/>
        <v>1183</v>
      </c>
      <c r="AO195" s="384">
        <f t="shared" si="54"/>
        <v>1232</v>
      </c>
      <c r="AP195" s="384">
        <f t="shared" si="55"/>
        <v>196</v>
      </c>
      <c r="AQ195" s="387">
        <f t="shared" si="56"/>
        <v>1229</v>
      </c>
      <c r="AR195" s="384">
        <v>430</v>
      </c>
      <c r="AS195" s="384">
        <v>395</v>
      </c>
      <c r="AT195" s="384">
        <v>86</v>
      </c>
      <c r="AU195" s="384">
        <v>308</v>
      </c>
      <c r="AV195" s="384">
        <v>10</v>
      </c>
      <c r="AW195" s="387">
        <f t="shared" si="57"/>
        <v>1228</v>
      </c>
      <c r="AX195" s="384">
        <v>430</v>
      </c>
      <c r="AY195" s="384">
        <v>62</v>
      </c>
      <c r="AZ195" s="384">
        <v>366</v>
      </c>
      <c r="BA195" s="384">
        <v>308</v>
      </c>
      <c r="BB195" s="384">
        <v>62</v>
      </c>
      <c r="BC195" s="387">
        <f t="shared" si="58"/>
        <v>1229</v>
      </c>
      <c r="BD195" s="384">
        <v>430</v>
      </c>
      <c r="BE195" s="384">
        <v>63</v>
      </c>
      <c r="BF195" s="384">
        <v>366</v>
      </c>
      <c r="BG195" s="384">
        <v>308</v>
      </c>
      <c r="BH195" s="384">
        <v>62</v>
      </c>
      <c r="BI195" s="387">
        <f t="shared" si="59"/>
        <v>1228</v>
      </c>
      <c r="BJ195" s="384">
        <v>430</v>
      </c>
      <c r="BK195" s="384">
        <v>63</v>
      </c>
      <c r="BL195" s="384">
        <v>365</v>
      </c>
      <c r="BM195" s="384">
        <v>308</v>
      </c>
      <c r="BN195" s="384">
        <v>62</v>
      </c>
    </row>
    <row r="196" spans="1:67" ht="51" x14ac:dyDescent="0.25">
      <c r="A196" s="151" t="s">
        <v>38</v>
      </c>
      <c r="B196" s="137">
        <v>508905</v>
      </c>
      <c r="C196" s="48">
        <v>890601</v>
      </c>
      <c r="D196" s="71" t="s">
        <v>129</v>
      </c>
      <c r="F196" s="50" t="s">
        <v>272</v>
      </c>
      <c r="G196" s="383">
        <f t="shared" ref="G196:G233" si="60">SUM(H196:L196)</f>
        <v>0</v>
      </c>
      <c r="H196" s="384">
        <f t="shared" ref="H196:H233" si="61">N196+T196+Z196+AF196</f>
        <v>0</v>
      </c>
      <c r="I196" s="384">
        <f t="shared" ref="I196:I233" si="62">O196+U196+AA196+AG196</f>
        <v>0</v>
      </c>
      <c r="J196" s="384">
        <f t="shared" ref="J196:J233" si="63">P196+V196+AB196+AH196</f>
        <v>0</v>
      </c>
      <c r="K196" s="384">
        <f t="shared" ref="K196:K233" si="64">Q196+W196+AC196+AI196</f>
        <v>0</v>
      </c>
      <c r="L196" s="384">
        <f t="shared" ref="L196:L233" si="65">R196+X196+AD196+AJ196</f>
        <v>0</v>
      </c>
      <c r="M196" s="385">
        <f t="shared" ref="M196:M233" si="66">SUM(N196:R196)</f>
        <v>0</v>
      </c>
      <c r="N196" s="384">
        <v>0</v>
      </c>
      <c r="O196" s="384">
        <v>0</v>
      </c>
      <c r="P196" s="384">
        <v>0</v>
      </c>
      <c r="Q196" s="384">
        <v>0</v>
      </c>
      <c r="R196" s="384">
        <v>0</v>
      </c>
      <c r="S196" s="385">
        <f t="shared" ref="S196:S233" si="67">SUM(T196:X196)</f>
        <v>0</v>
      </c>
      <c r="T196" s="384">
        <v>0</v>
      </c>
      <c r="U196" s="384">
        <v>0</v>
      </c>
      <c r="V196" s="384">
        <v>0</v>
      </c>
      <c r="W196" s="384">
        <v>0</v>
      </c>
      <c r="X196" s="384">
        <v>0</v>
      </c>
      <c r="Y196" s="385">
        <f t="shared" ref="Y196:Y233" si="68">SUM(Z196:AD196)</f>
        <v>0</v>
      </c>
      <c r="Z196" s="384">
        <v>0</v>
      </c>
      <c r="AA196" s="384">
        <v>0</v>
      </c>
      <c r="AB196" s="384">
        <v>0</v>
      </c>
      <c r="AC196" s="384">
        <v>0</v>
      </c>
      <c r="AD196" s="384">
        <v>0</v>
      </c>
      <c r="AE196" s="385">
        <f t="shared" ref="AE196:AE233" si="69">SUM(AF196:AJ196)</f>
        <v>0</v>
      </c>
      <c r="AF196" s="384">
        <v>0</v>
      </c>
      <c r="AG196" s="384">
        <v>0</v>
      </c>
      <c r="AH196" s="384">
        <v>0</v>
      </c>
      <c r="AI196" s="384">
        <v>0</v>
      </c>
      <c r="AJ196" s="384">
        <v>0</v>
      </c>
      <c r="AK196" s="386">
        <f t="shared" ref="AK196:AK233" si="70">SUM(AL196:AP196)</f>
        <v>5110</v>
      </c>
      <c r="AL196" s="384">
        <f t="shared" ref="AL196:AL233" si="71">AR196+AX196+BD196+BJ196</f>
        <v>1222</v>
      </c>
      <c r="AM196" s="384">
        <f t="shared" ref="AM196:AM233" si="72">AS196+AY196+BE196+BK196</f>
        <v>1842</v>
      </c>
      <c r="AN196" s="384">
        <f t="shared" ref="AN196:AN233" si="73">AT196+AZ196+BF196+BL196</f>
        <v>71</v>
      </c>
      <c r="AO196" s="384">
        <f t="shared" ref="AO196:AO233" si="74">AU196+BA196+BG196+BM196</f>
        <v>1950</v>
      </c>
      <c r="AP196" s="384">
        <f t="shared" ref="AP196:AP233" si="75">AV196+BB196+BH196+BN196</f>
        <v>25</v>
      </c>
      <c r="AQ196" s="387">
        <f t="shared" ref="AQ196:AQ233" si="76">SUM(AR196:AV196)</f>
        <v>1279</v>
      </c>
      <c r="AR196" s="384">
        <v>306</v>
      </c>
      <c r="AS196" s="384">
        <v>461</v>
      </c>
      <c r="AT196" s="384">
        <v>29</v>
      </c>
      <c r="AU196" s="384">
        <v>473</v>
      </c>
      <c r="AV196" s="384">
        <v>10</v>
      </c>
      <c r="AW196" s="387">
        <f t="shared" ref="AW196:AW236" si="77">SUM(AX196:BB196)</f>
        <v>1276</v>
      </c>
      <c r="AX196" s="384">
        <v>305</v>
      </c>
      <c r="AY196" s="384">
        <v>460</v>
      </c>
      <c r="AZ196" s="384">
        <v>14</v>
      </c>
      <c r="BA196" s="384">
        <v>492</v>
      </c>
      <c r="BB196" s="384">
        <v>5</v>
      </c>
      <c r="BC196" s="387">
        <f t="shared" ref="BC196:BC236" si="78">SUM(BD196:BH196)</f>
        <v>1279</v>
      </c>
      <c r="BD196" s="384">
        <v>306</v>
      </c>
      <c r="BE196" s="384">
        <v>461</v>
      </c>
      <c r="BF196" s="384">
        <v>14</v>
      </c>
      <c r="BG196" s="384">
        <v>493</v>
      </c>
      <c r="BH196" s="384">
        <v>5</v>
      </c>
      <c r="BI196" s="387">
        <f t="shared" ref="BI196:BI236" si="79">SUM(BJ196:BN196)</f>
        <v>1276</v>
      </c>
      <c r="BJ196" s="384">
        <v>305</v>
      </c>
      <c r="BK196" s="384">
        <v>460</v>
      </c>
      <c r="BL196" s="384">
        <v>14</v>
      </c>
      <c r="BM196" s="384">
        <v>492</v>
      </c>
      <c r="BN196" s="384">
        <v>5</v>
      </c>
    </row>
    <row r="197" spans="1:67" ht="51" x14ac:dyDescent="0.25">
      <c r="A197" s="151" t="s">
        <v>38</v>
      </c>
      <c r="B197" s="137">
        <v>508906</v>
      </c>
      <c r="C197" s="48">
        <v>890701</v>
      </c>
      <c r="D197" s="71" t="s">
        <v>336</v>
      </c>
      <c r="F197" s="50" t="s">
        <v>272</v>
      </c>
      <c r="G197" s="383">
        <f t="shared" si="60"/>
        <v>0</v>
      </c>
      <c r="H197" s="384">
        <f t="shared" si="61"/>
        <v>0</v>
      </c>
      <c r="I197" s="384">
        <f t="shared" si="62"/>
        <v>0</v>
      </c>
      <c r="J197" s="384">
        <f t="shared" si="63"/>
        <v>0</v>
      </c>
      <c r="K197" s="384">
        <f t="shared" si="64"/>
        <v>0</v>
      </c>
      <c r="L197" s="384">
        <f t="shared" si="65"/>
        <v>0</v>
      </c>
      <c r="M197" s="385">
        <f t="shared" si="66"/>
        <v>0</v>
      </c>
      <c r="N197" s="384">
        <v>0</v>
      </c>
      <c r="O197" s="384">
        <v>0</v>
      </c>
      <c r="P197" s="384">
        <v>0</v>
      </c>
      <c r="Q197" s="384">
        <v>0</v>
      </c>
      <c r="R197" s="384">
        <v>0</v>
      </c>
      <c r="S197" s="385">
        <f t="shared" si="67"/>
        <v>0</v>
      </c>
      <c r="T197" s="384">
        <v>0</v>
      </c>
      <c r="U197" s="384">
        <v>0</v>
      </c>
      <c r="V197" s="384">
        <v>0</v>
      </c>
      <c r="W197" s="384">
        <v>0</v>
      </c>
      <c r="X197" s="384">
        <v>0</v>
      </c>
      <c r="Y197" s="385">
        <f t="shared" si="68"/>
        <v>0</v>
      </c>
      <c r="Z197" s="384">
        <v>0</v>
      </c>
      <c r="AA197" s="384">
        <v>0</v>
      </c>
      <c r="AB197" s="384">
        <v>0</v>
      </c>
      <c r="AC197" s="384">
        <v>0</v>
      </c>
      <c r="AD197" s="384">
        <v>0</v>
      </c>
      <c r="AE197" s="385">
        <f t="shared" si="69"/>
        <v>0</v>
      </c>
      <c r="AF197" s="384">
        <v>0</v>
      </c>
      <c r="AG197" s="384">
        <v>0</v>
      </c>
      <c r="AH197" s="384">
        <v>0</v>
      </c>
      <c r="AI197" s="384">
        <v>0</v>
      </c>
      <c r="AJ197" s="384">
        <v>0</v>
      </c>
      <c r="AK197" s="386">
        <f t="shared" si="70"/>
        <v>4846</v>
      </c>
      <c r="AL197" s="384">
        <f t="shared" si="71"/>
        <v>824</v>
      </c>
      <c r="AM197" s="384">
        <f t="shared" si="72"/>
        <v>2990</v>
      </c>
      <c r="AN197" s="384">
        <f t="shared" si="73"/>
        <v>108</v>
      </c>
      <c r="AO197" s="384">
        <f t="shared" si="74"/>
        <v>920</v>
      </c>
      <c r="AP197" s="384">
        <f t="shared" si="75"/>
        <v>4</v>
      </c>
      <c r="AQ197" s="387">
        <f t="shared" si="76"/>
        <v>1211</v>
      </c>
      <c r="AR197" s="384">
        <v>206</v>
      </c>
      <c r="AS197" s="384">
        <v>729</v>
      </c>
      <c r="AT197" s="384">
        <v>45</v>
      </c>
      <c r="AU197" s="384">
        <v>230</v>
      </c>
      <c r="AV197" s="384">
        <v>1</v>
      </c>
      <c r="AW197" s="387">
        <f t="shared" si="77"/>
        <v>1212</v>
      </c>
      <c r="AX197" s="384">
        <v>206</v>
      </c>
      <c r="AY197" s="384">
        <v>754</v>
      </c>
      <c r="AZ197" s="384">
        <v>21</v>
      </c>
      <c r="BA197" s="384">
        <v>230</v>
      </c>
      <c r="BB197" s="384">
        <v>1</v>
      </c>
      <c r="BC197" s="387">
        <f t="shared" si="78"/>
        <v>1211</v>
      </c>
      <c r="BD197" s="384">
        <v>206</v>
      </c>
      <c r="BE197" s="384">
        <v>753</v>
      </c>
      <c r="BF197" s="384">
        <v>21</v>
      </c>
      <c r="BG197" s="384">
        <v>230</v>
      </c>
      <c r="BH197" s="384">
        <v>1</v>
      </c>
      <c r="BI197" s="387">
        <f t="shared" si="79"/>
        <v>1212</v>
      </c>
      <c r="BJ197" s="384">
        <v>206</v>
      </c>
      <c r="BK197" s="384">
        <v>754</v>
      </c>
      <c r="BL197" s="384">
        <v>21</v>
      </c>
      <c r="BM197" s="384">
        <v>230</v>
      </c>
      <c r="BN197" s="384">
        <v>1</v>
      </c>
    </row>
    <row r="198" spans="1:67" ht="76.5" x14ac:dyDescent="0.25">
      <c r="A198" s="151" t="s">
        <v>38</v>
      </c>
      <c r="B198" s="137">
        <v>508908</v>
      </c>
      <c r="C198" s="48">
        <v>890901</v>
      </c>
      <c r="D198" s="71" t="s">
        <v>337</v>
      </c>
      <c r="F198" s="50" t="s">
        <v>272</v>
      </c>
      <c r="G198" s="383">
        <f t="shared" si="60"/>
        <v>0</v>
      </c>
      <c r="H198" s="384">
        <f t="shared" si="61"/>
        <v>0</v>
      </c>
      <c r="I198" s="384">
        <f t="shared" si="62"/>
        <v>0</v>
      </c>
      <c r="J198" s="384">
        <f t="shared" si="63"/>
        <v>0</v>
      </c>
      <c r="K198" s="384">
        <f t="shared" si="64"/>
        <v>0</v>
      </c>
      <c r="L198" s="384">
        <f t="shared" si="65"/>
        <v>0</v>
      </c>
      <c r="M198" s="385">
        <f t="shared" si="66"/>
        <v>0</v>
      </c>
      <c r="N198" s="384">
        <v>0</v>
      </c>
      <c r="O198" s="384">
        <v>0</v>
      </c>
      <c r="P198" s="384">
        <v>0</v>
      </c>
      <c r="Q198" s="384">
        <v>0</v>
      </c>
      <c r="R198" s="384">
        <v>0</v>
      </c>
      <c r="S198" s="385">
        <f t="shared" si="67"/>
        <v>0</v>
      </c>
      <c r="T198" s="384">
        <v>0</v>
      </c>
      <c r="U198" s="384">
        <v>0</v>
      </c>
      <c r="V198" s="384">
        <v>0</v>
      </c>
      <c r="W198" s="384">
        <v>0</v>
      </c>
      <c r="X198" s="384">
        <v>0</v>
      </c>
      <c r="Y198" s="385">
        <f t="shared" si="68"/>
        <v>0</v>
      </c>
      <c r="Z198" s="384">
        <v>0</v>
      </c>
      <c r="AA198" s="384">
        <v>0</v>
      </c>
      <c r="AB198" s="384">
        <v>0</v>
      </c>
      <c r="AC198" s="384">
        <v>0</v>
      </c>
      <c r="AD198" s="384">
        <v>0</v>
      </c>
      <c r="AE198" s="385">
        <f t="shared" si="69"/>
        <v>0</v>
      </c>
      <c r="AF198" s="384">
        <v>0</v>
      </c>
      <c r="AG198" s="384">
        <v>0</v>
      </c>
      <c r="AH198" s="384">
        <v>0</v>
      </c>
      <c r="AI198" s="384">
        <v>0</v>
      </c>
      <c r="AJ198" s="384">
        <v>0</v>
      </c>
      <c r="AK198" s="386">
        <f t="shared" si="70"/>
        <v>7560</v>
      </c>
      <c r="AL198" s="384">
        <f t="shared" si="71"/>
        <v>4134</v>
      </c>
      <c r="AM198" s="384">
        <f t="shared" si="72"/>
        <v>2394</v>
      </c>
      <c r="AN198" s="384">
        <f t="shared" si="73"/>
        <v>20</v>
      </c>
      <c r="AO198" s="384">
        <f t="shared" si="74"/>
        <v>972</v>
      </c>
      <c r="AP198" s="384">
        <f t="shared" si="75"/>
        <v>40</v>
      </c>
      <c r="AQ198" s="387">
        <f t="shared" si="76"/>
        <v>1890</v>
      </c>
      <c r="AR198" s="384">
        <v>1034</v>
      </c>
      <c r="AS198" s="384">
        <v>598</v>
      </c>
      <c r="AT198" s="384">
        <v>5</v>
      </c>
      <c r="AU198" s="384">
        <v>243</v>
      </c>
      <c r="AV198" s="384">
        <v>10</v>
      </c>
      <c r="AW198" s="387">
        <f t="shared" si="77"/>
        <v>1891</v>
      </c>
      <c r="AX198" s="384">
        <v>1034</v>
      </c>
      <c r="AY198" s="384">
        <v>599</v>
      </c>
      <c r="AZ198" s="384">
        <v>5</v>
      </c>
      <c r="BA198" s="384">
        <v>243</v>
      </c>
      <c r="BB198" s="384">
        <v>10</v>
      </c>
      <c r="BC198" s="387">
        <f t="shared" si="78"/>
        <v>1890</v>
      </c>
      <c r="BD198" s="384">
        <v>1034</v>
      </c>
      <c r="BE198" s="384">
        <v>598</v>
      </c>
      <c r="BF198" s="384">
        <v>5</v>
      </c>
      <c r="BG198" s="384">
        <v>243</v>
      </c>
      <c r="BH198" s="384">
        <v>10</v>
      </c>
      <c r="BI198" s="387">
        <f t="shared" si="79"/>
        <v>1889</v>
      </c>
      <c r="BJ198" s="384">
        <v>1032</v>
      </c>
      <c r="BK198" s="384">
        <v>599</v>
      </c>
      <c r="BL198" s="384">
        <v>5</v>
      </c>
      <c r="BM198" s="384">
        <v>243</v>
      </c>
      <c r="BN198" s="384">
        <v>10</v>
      </c>
    </row>
    <row r="199" spans="1:67" ht="76.5" x14ac:dyDescent="0.25">
      <c r="A199" s="151" t="s">
        <v>38</v>
      </c>
      <c r="B199" s="137">
        <v>508920</v>
      </c>
      <c r="C199" s="48">
        <v>892301</v>
      </c>
      <c r="D199" s="71" t="s">
        <v>338</v>
      </c>
      <c r="F199" s="50" t="s">
        <v>272</v>
      </c>
      <c r="G199" s="383">
        <f t="shared" si="60"/>
        <v>0</v>
      </c>
      <c r="H199" s="384">
        <f t="shared" si="61"/>
        <v>0</v>
      </c>
      <c r="I199" s="384">
        <f t="shared" si="62"/>
        <v>0</v>
      </c>
      <c r="J199" s="384">
        <f t="shared" si="63"/>
        <v>0</v>
      </c>
      <c r="K199" s="384">
        <f t="shared" si="64"/>
        <v>0</v>
      </c>
      <c r="L199" s="384">
        <f t="shared" si="65"/>
        <v>0</v>
      </c>
      <c r="M199" s="385">
        <f t="shared" si="66"/>
        <v>0</v>
      </c>
      <c r="N199" s="384">
        <v>0</v>
      </c>
      <c r="O199" s="384">
        <v>0</v>
      </c>
      <c r="P199" s="384">
        <v>0</v>
      </c>
      <c r="Q199" s="384">
        <v>0</v>
      </c>
      <c r="R199" s="384">
        <v>0</v>
      </c>
      <c r="S199" s="385">
        <f t="shared" si="67"/>
        <v>0</v>
      </c>
      <c r="T199" s="384">
        <v>0</v>
      </c>
      <c r="U199" s="384">
        <v>0</v>
      </c>
      <c r="V199" s="384">
        <v>0</v>
      </c>
      <c r="W199" s="384">
        <v>0</v>
      </c>
      <c r="X199" s="384">
        <v>0</v>
      </c>
      <c r="Y199" s="385">
        <f t="shared" si="68"/>
        <v>0</v>
      </c>
      <c r="Z199" s="384">
        <v>0</v>
      </c>
      <c r="AA199" s="384">
        <v>0</v>
      </c>
      <c r="AB199" s="384">
        <v>0</v>
      </c>
      <c r="AC199" s="384">
        <v>0</v>
      </c>
      <c r="AD199" s="384">
        <v>0</v>
      </c>
      <c r="AE199" s="385">
        <f t="shared" si="69"/>
        <v>0</v>
      </c>
      <c r="AF199" s="384">
        <v>0</v>
      </c>
      <c r="AG199" s="384">
        <v>0</v>
      </c>
      <c r="AH199" s="384">
        <v>0</v>
      </c>
      <c r="AI199" s="384">
        <v>0</v>
      </c>
      <c r="AJ199" s="384">
        <v>0</v>
      </c>
      <c r="AK199" s="386">
        <f t="shared" si="70"/>
        <v>12983</v>
      </c>
      <c r="AL199" s="384">
        <f t="shared" si="71"/>
        <v>3247</v>
      </c>
      <c r="AM199" s="384">
        <f t="shared" si="72"/>
        <v>5585</v>
      </c>
      <c r="AN199" s="384">
        <f t="shared" si="73"/>
        <v>128</v>
      </c>
      <c r="AO199" s="384">
        <f t="shared" si="74"/>
        <v>3895</v>
      </c>
      <c r="AP199" s="384">
        <f t="shared" si="75"/>
        <v>128</v>
      </c>
      <c r="AQ199" s="387">
        <f t="shared" si="76"/>
        <v>3246</v>
      </c>
      <c r="AR199" s="384">
        <v>812</v>
      </c>
      <c r="AS199" s="384">
        <v>1396</v>
      </c>
      <c r="AT199" s="384">
        <v>32</v>
      </c>
      <c r="AU199" s="384">
        <v>974</v>
      </c>
      <c r="AV199" s="384">
        <v>32</v>
      </c>
      <c r="AW199" s="387">
        <f t="shared" si="77"/>
        <v>3246</v>
      </c>
      <c r="AX199" s="384">
        <v>812</v>
      </c>
      <c r="AY199" s="384">
        <v>1396</v>
      </c>
      <c r="AZ199" s="384">
        <v>32</v>
      </c>
      <c r="BA199" s="384">
        <v>974</v>
      </c>
      <c r="BB199" s="384">
        <v>32</v>
      </c>
      <c r="BC199" s="387">
        <f t="shared" si="78"/>
        <v>3246</v>
      </c>
      <c r="BD199" s="384">
        <v>812</v>
      </c>
      <c r="BE199" s="384">
        <v>1396</v>
      </c>
      <c r="BF199" s="384">
        <v>32</v>
      </c>
      <c r="BG199" s="384">
        <v>974</v>
      </c>
      <c r="BH199" s="384">
        <v>32</v>
      </c>
      <c r="BI199" s="387">
        <f t="shared" si="79"/>
        <v>3245</v>
      </c>
      <c r="BJ199" s="384">
        <v>811</v>
      </c>
      <c r="BK199" s="384">
        <v>1397</v>
      </c>
      <c r="BL199" s="384">
        <v>32</v>
      </c>
      <c r="BM199" s="384">
        <v>973</v>
      </c>
      <c r="BN199" s="384">
        <v>32</v>
      </c>
    </row>
    <row r="200" spans="1:67" ht="38.25" x14ac:dyDescent="0.25">
      <c r="A200" s="151" t="s">
        <v>38</v>
      </c>
      <c r="B200" s="137">
        <v>508921</v>
      </c>
      <c r="C200" s="48">
        <v>892401</v>
      </c>
      <c r="D200" s="71" t="s">
        <v>339</v>
      </c>
      <c r="F200" s="50" t="s">
        <v>272</v>
      </c>
      <c r="G200" s="383">
        <f t="shared" si="60"/>
        <v>0</v>
      </c>
      <c r="H200" s="384">
        <f t="shared" si="61"/>
        <v>0</v>
      </c>
      <c r="I200" s="384">
        <f t="shared" si="62"/>
        <v>0</v>
      </c>
      <c r="J200" s="384">
        <f t="shared" si="63"/>
        <v>0</v>
      </c>
      <c r="K200" s="384">
        <f t="shared" si="64"/>
        <v>0</v>
      </c>
      <c r="L200" s="384">
        <f t="shared" si="65"/>
        <v>0</v>
      </c>
      <c r="M200" s="385">
        <f t="shared" si="66"/>
        <v>0</v>
      </c>
      <c r="N200" s="384">
        <v>0</v>
      </c>
      <c r="O200" s="384">
        <v>0</v>
      </c>
      <c r="P200" s="384">
        <v>0</v>
      </c>
      <c r="Q200" s="384">
        <v>0</v>
      </c>
      <c r="R200" s="384">
        <v>0</v>
      </c>
      <c r="S200" s="385">
        <f t="shared" si="67"/>
        <v>0</v>
      </c>
      <c r="T200" s="384">
        <v>0</v>
      </c>
      <c r="U200" s="384">
        <v>0</v>
      </c>
      <c r="V200" s="384">
        <v>0</v>
      </c>
      <c r="W200" s="384">
        <v>0</v>
      </c>
      <c r="X200" s="384">
        <v>0</v>
      </c>
      <c r="Y200" s="385">
        <f t="shared" si="68"/>
        <v>0</v>
      </c>
      <c r="Z200" s="384">
        <v>0</v>
      </c>
      <c r="AA200" s="384">
        <v>0</v>
      </c>
      <c r="AB200" s="384">
        <v>0</v>
      </c>
      <c r="AC200" s="384">
        <v>0</v>
      </c>
      <c r="AD200" s="384">
        <v>0</v>
      </c>
      <c r="AE200" s="385">
        <f t="shared" si="69"/>
        <v>0</v>
      </c>
      <c r="AF200" s="384">
        <v>0</v>
      </c>
      <c r="AG200" s="384">
        <v>0</v>
      </c>
      <c r="AH200" s="384">
        <v>0</v>
      </c>
      <c r="AI200" s="384">
        <v>0</v>
      </c>
      <c r="AJ200" s="384">
        <v>0</v>
      </c>
      <c r="AK200" s="386">
        <f t="shared" si="70"/>
        <v>10464</v>
      </c>
      <c r="AL200" s="384">
        <f t="shared" si="71"/>
        <v>2824</v>
      </c>
      <c r="AM200" s="384">
        <f t="shared" si="72"/>
        <v>5268</v>
      </c>
      <c r="AN200" s="384">
        <f t="shared" si="73"/>
        <v>108</v>
      </c>
      <c r="AO200" s="384">
        <f t="shared" si="74"/>
        <v>2216</v>
      </c>
      <c r="AP200" s="384">
        <f t="shared" si="75"/>
        <v>48</v>
      </c>
      <c r="AQ200" s="387">
        <f t="shared" si="76"/>
        <v>2616</v>
      </c>
      <c r="AR200" s="384">
        <v>706</v>
      </c>
      <c r="AS200" s="384">
        <v>1317</v>
      </c>
      <c r="AT200" s="384">
        <v>27</v>
      </c>
      <c r="AU200" s="384">
        <v>554</v>
      </c>
      <c r="AV200" s="384">
        <v>12</v>
      </c>
      <c r="AW200" s="387">
        <f t="shared" si="77"/>
        <v>2616</v>
      </c>
      <c r="AX200" s="384">
        <v>706</v>
      </c>
      <c r="AY200" s="384">
        <v>1317</v>
      </c>
      <c r="AZ200" s="384">
        <v>27</v>
      </c>
      <c r="BA200" s="384">
        <v>554</v>
      </c>
      <c r="BB200" s="384">
        <v>12</v>
      </c>
      <c r="BC200" s="387">
        <f t="shared" si="78"/>
        <v>2616</v>
      </c>
      <c r="BD200" s="384">
        <v>706</v>
      </c>
      <c r="BE200" s="384">
        <v>1317</v>
      </c>
      <c r="BF200" s="384">
        <v>27</v>
      </c>
      <c r="BG200" s="384">
        <v>554</v>
      </c>
      <c r="BH200" s="384">
        <v>12</v>
      </c>
      <c r="BI200" s="387">
        <f t="shared" si="79"/>
        <v>2616</v>
      </c>
      <c r="BJ200" s="384">
        <v>706</v>
      </c>
      <c r="BK200" s="384">
        <v>1317</v>
      </c>
      <c r="BL200" s="384">
        <v>27</v>
      </c>
      <c r="BM200" s="384">
        <v>554</v>
      </c>
      <c r="BN200" s="384">
        <v>12</v>
      </c>
    </row>
    <row r="201" spans="1:67" ht="38.25" x14ac:dyDescent="0.25">
      <c r="A201" s="151" t="s">
        <v>38</v>
      </c>
      <c r="B201" s="137">
        <v>508936</v>
      </c>
      <c r="C201" s="48">
        <v>893801</v>
      </c>
      <c r="D201" s="71" t="s">
        <v>340</v>
      </c>
      <c r="F201" s="50" t="s">
        <v>272</v>
      </c>
      <c r="G201" s="383">
        <f t="shared" si="60"/>
        <v>0</v>
      </c>
      <c r="H201" s="384">
        <f t="shared" si="61"/>
        <v>0</v>
      </c>
      <c r="I201" s="384">
        <f t="shared" si="62"/>
        <v>0</v>
      </c>
      <c r="J201" s="384">
        <f t="shared" si="63"/>
        <v>0</v>
      </c>
      <c r="K201" s="384">
        <f t="shared" si="64"/>
        <v>0</v>
      </c>
      <c r="L201" s="384">
        <f t="shared" si="65"/>
        <v>0</v>
      </c>
      <c r="M201" s="385">
        <f t="shared" si="66"/>
        <v>0</v>
      </c>
      <c r="N201" s="384">
        <v>0</v>
      </c>
      <c r="O201" s="384">
        <v>0</v>
      </c>
      <c r="P201" s="384">
        <v>0</v>
      </c>
      <c r="Q201" s="384">
        <v>0</v>
      </c>
      <c r="R201" s="384">
        <v>0</v>
      </c>
      <c r="S201" s="385">
        <f t="shared" si="67"/>
        <v>0</v>
      </c>
      <c r="T201" s="384">
        <v>0</v>
      </c>
      <c r="U201" s="384">
        <v>0</v>
      </c>
      <c r="V201" s="384">
        <v>0</v>
      </c>
      <c r="W201" s="384">
        <v>0</v>
      </c>
      <c r="X201" s="384">
        <v>0</v>
      </c>
      <c r="Y201" s="385">
        <f t="shared" si="68"/>
        <v>0</v>
      </c>
      <c r="Z201" s="384">
        <v>0</v>
      </c>
      <c r="AA201" s="384">
        <v>0</v>
      </c>
      <c r="AB201" s="384">
        <v>0</v>
      </c>
      <c r="AC201" s="384">
        <v>0</v>
      </c>
      <c r="AD201" s="384">
        <v>0</v>
      </c>
      <c r="AE201" s="385">
        <f t="shared" si="69"/>
        <v>0</v>
      </c>
      <c r="AF201" s="384">
        <v>0</v>
      </c>
      <c r="AG201" s="384">
        <v>0</v>
      </c>
      <c r="AH201" s="384">
        <v>0</v>
      </c>
      <c r="AI201" s="384">
        <v>0</v>
      </c>
      <c r="AJ201" s="384">
        <v>0</v>
      </c>
      <c r="AK201" s="386">
        <f t="shared" si="70"/>
        <v>412</v>
      </c>
      <c r="AL201" s="384">
        <f t="shared" si="71"/>
        <v>84</v>
      </c>
      <c r="AM201" s="384">
        <f t="shared" si="72"/>
        <v>164</v>
      </c>
      <c r="AN201" s="384">
        <f t="shared" si="73"/>
        <v>16</v>
      </c>
      <c r="AO201" s="384">
        <f t="shared" si="74"/>
        <v>132</v>
      </c>
      <c r="AP201" s="384">
        <f t="shared" si="75"/>
        <v>16</v>
      </c>
      <c r="AQ201" s="387">
        <f t="shared" si="76"/>
        <v>103</v>
      </c>
      <c r="AR201" s="384">
        <v>21</v>
      </c>
      <c r="AS201" s="384">
        <v>41</v>
      </c>
      <c r="AT201" s="384">
        <v>4</v>
      </c>
      <c r="AU201" s="384">
        <v>33</v>
      </c>
      <c r="AV201" s="384">
        <v>4</v>
      </c>
      <c r="AW201" s="387">
        <f t="shared" si="77"/>
        <v>103</v>
      </c>
      <c r="AX201" s="384">
        <v>21</v>
      </c>
      <c r="AY201" s="384">
        <v>41</v>
      </c>
      <c r="AZ201" s="384">
        <v>4</v>
      </c>
      <c r="BA201" s="384">
        <v>33</v>
      </c>
      <c r="BB201" s="384">
        <v>4</v>
      </c>
      <c r="BC201" s="387">
        <f t="shared" si="78"/>
        <v>103</v>
      </c>
      <c r="BD201" s="384">
        <v>21</v>
      </c>
      <c r="BE201" s="384">
        <v>41</v>
      </c>
      <c r="BF201" s="384">
        <v>4</v>
      </c>
      <c r="BG201" s="384">
        <v>33</v>
      </c>
      <c r="BH201" s="384">
        <v>4</v>
      </c>
      <c r="BI201" s="387">
        <f t="shared" si="79"/>
        <v>103</v>
      </c>
      <c r="BJ201" s="384">
        <v>21</v>
      </c>
      <c r="BK201" s="384">
        <v>41</v>
      </c>
      <c r="BL201" s="384">
        <v>4</v>
      </c>
      <c r="BM201" s="384">
        <v>33</v>
      </c>
      <c r="BN201" s="384">
        <v>4</v>
      </c>
    </row>
    <row r="202" spans="1:67" ht="38.25" x14ac:dyDescent="0.25">
      <c r="A202" s="151" t="s">
        <v>38</v>
      </c>
      <c r="B202" s="137">
        <v>508943</v>
      </c>
      <c r="C202" s="48">
        <v>894401</v>
      </c>
      <c r="D202" s="71" t="s">
        <v>341</v>
      </c>
      <c r="F202" s="50" t="s">
        <v>272</v>
      </c>
      <c r="G202" s="383">
        <f t="shared" si="60"/>
        <v>0</v>
      </c>
      <c r="H202" s="384">
        <f t="shared" si="61"/>
        <v>0</v>
      </c>
      <c r="I202" s="384">
        <f t="shared" si="62"/>
        <v>0</v>
      </c>
      <c r="J202" s="384">
        <f t="shared" si="63"/>
        <v>0</v>
      </c>
      <c r="K202" s="384">
        <f t="shared" si="64"/>
        <v>0</v>
      </c>
      <c r="L202" s="384">
        <f t="shared" si="65"/>
        <v>0</v>
      </c>
      <c r="M202" s="385">
        <f t="shared" si="66"/>
        <v>0</v>
      </c>
      <c r="N202" s="384">
        <v>0</v>
      </c>
      <c r="O202" s="384">
        <v>0</v>
      </c>
      <c r="P202" s="384">
        <v>0</v>
      </c>
      <c r="Q202" s="384">
        <v>0</v>
      </c>
      <c r="R202" s="384">
        <v>0</v>
      </c>
      <c r="S202" s="385">
        <f t="shared" si="67"/>
        <v>0</v>
      </c>
      <c r="T202" s="384">
        <v>0</v>
      </c>
      <c r="U202" s="384">
        <v>0</v>
      </c>
      <c r="V202" s="384">
        <v>0</v>
      </c>
      <c r="W202" s="384">
        <v>0</v>
      </c>
      <c r="X202" s="384">
        <v>0</v>
      </c>
      <c r="Y202" s="385">
        <f t="shared" si="68"/>
        <v>0</v>
      </c>
      <c r="Z202" s="384">
        <v>0</v>
      </c>
      <c r="AA202" s="384">
        <v>0</v>
      </c>
      <c r="AB202" s="384">
        <v>0</v>
      </c>
      <c r="AC202" s="384">
        <v>0</v>
      </c>
      <c r="AD202" s="384">
        <v>0</v>
      </c>
      <c r="AE202" s="385">
        <f t="shared" si="69"/>
        <v>0</v>
      </c>
      <c r="AF202" s="384">
        <v>0</v>
      </c>
      <c r="AG202" s="384">
        <v>0</v>
      </c>
      <c r="AH202" s="384">
        <v>0</v>
      </c>
      <c r="AI202" s="384">
        <v>0</v>
      </c>
      <c r="AJ202" s="384">
        <v>0</v>
      </c>
      <c r="AK202" s="386">
        <f t="shared" si="70"/>
        <v>196</v>
      </c>
      <c r="AL202" s="384">
        <f t="shared" si="71"/>
        <v>52</v>
      </c>
      <c r="AM202" s="384">
        <f t="shared" si="72"/>
        <v>99</v>
      </c>
      <c r="AN202" s="384">
        <f t="shared" si="73"/>
        <v>5</v>
      </c>
      <c r="AO202" s="384">
        <f t="shared" si="74"/>
        <v>21</v>
      </c>
      <c r="AP202" s="384">
        <f t="shared" si="75"/>
        <v>19</v>
      </c>
      <c r="AQ202" s="387">
        <f t="shared" si="76"/>
        <v>49</v>
      </c>
      <c r="AR202" s="384">
        <v>13</v>
      </c>
      <c r="AS202" s="384">
        <v>25</v>
      </c>
      <c r="AT202" s="384">
        <v>5</v>
      </c>
      <c r="AU202" s="384">
        <v>5</v>
      </c>
      <c r="AV202" s="384">
        <v>1</v>
      </c>
      <c r="AW202" s="387">
        <f t="shared" si="77"/>
        <v>49</v>
      </c>
      <c r="AX202" s="384">
        <v>13</v>
      </c>
      <c r="AY202" s="384">
        <v>25</v>
      </c>
      <c r="AZ202" s="384">
        <v>0</v>
      </c>
      <c r="BA202" s="384">
        <v>5</v>
      </c>
      <c r="BB202" s="384">
        <v>6</v>
      </c>
      <c r="BC202" s="387">
        <f t="shared" si="78"/>
        <v>49</v>
      </c>
      <c r="BD202" s="384">
        <v>13</v>
      </c>
      <c r="BE202" s="384">
        <v>25</v>
      </c>
      <c r="BF202" s="384">
        <v>0</v>
      </c>
      <c r="BG202" s="384">
        <v>5</v>
      </c>
      <c r="BH202" s="384">
        <v>6</v>
      </c>
      <c r="BI202" s="387">
        <f t="shared" si="79"/>
        <v>49</v>
      </c>
      <c r="BJ202" s="384">
        <v>13</v>
      </c>
      <c r="BK202" s="384">
        <v>24</v>
      </c>
      <c r="BL202" s="384">
        <v>0</v>
      </c>
      <c r="BM202" s="384">
        <v>6</v>
      </c>
      <c r="BN202" s="384">
        <v>6</v>
      </c>
    </row>
    <row r="203" spans="1:67" ht="63.75" x14ac:dyDescent="0.25">
      <c r="A203" s="151" t="s">
        <v>38</v>
      </c>
      <c r="B203" s="137">
        <v>508944</v>
      </c>
      <c r="C203" s="48">
        <v>894501</v>
      </c>
      <c r="D203" s="71" t="s">
        <v>131</v>
      </c>
      <c r="F203" s="50" t="s">
        <v>272</v>
      </c>
      <c r="G203" s="383">
        <f t="shared" si="60"/>
        <v>0</v>
      </c>
      <c r="H203" s="384">
        <f t="shared" si="61"/>
        <v>0</v>
      </c>
      <c r="I203" s="384">
        <f t="shared" si="62"/>
        <v>0</v>
      </c>
      <c r="J203" s="384">
        <f t="shared" si="63"/>
        <v>0</v>
      </c>
      <c r="K203" s="384">
        <f t="shared" si="64"/>
        <v>0</v>
      </c>
      <c r="L203" s="384">
        <f t="shared" si="65"/>
        <v>0</v>
      </c>
      <c r="M203" s="385">
        <f t="shared" si="66"/>
        <v>0</v>
      </c>
      <c r="N203" s="384">
        <v>0</v>
      </c>
      <c r="O203" s="384">
        <v>0</v>
      </c>
      <c r="P203" s="384">
        <v>0</v>
      </c>
      <c r="Q203" s="384">
        <v>0</v>
      </c>
      <c r="R203" s="384">
        <v>0</v>
      </c>
      <c r="S203" s="385">
        <f t="shared" si="67"/>
        <v>0</v>
      </c>
      <c r="T203" s="384">
        <v>0</v>
      </c>
      <c r="U203" s="384">
        <v>0</v>
      </c>
      <c r="V203" s="384">
        <v>0</v>
      </c>
      <c r="W203" s="384">
        <v>0</v>
      </c>
      <c r="X203" s="384">
        <v>0</v>
      </c>
      <c r="Y203" s="385">
        <f t="shared" si="68"/>
        <v>0</v>
      </c>
      <c r="Z203" s="384">
        <v>0</v>
      </c>
      <c r="AA203" s="384">
        <v>0</v>
      </c>
      <c r="AB203" s="384">
        <v>0</v>
      </c>
      <c r="AC203" s="384">
        <v>0</v>
      </c>
      <c r="AD203" s="384">
        <v>0</v>
      </c>
      <c r="AE203" s="385">
        <f t="shared" si="69"/>
        <v>0</v>
      </c>
      <c r="AF203" s="384">
        <v>0</v>
      </c>
      <c r="AG203" s="384">
        <v>0</v>
      </c>
      <c r="AH203" s="384">
        <v>0</v>
      </c>
      <c r="AI203" s="384">
        <v>0</v>
      </c>
      <c r="AJ203" s="384">
        <v>0</v>
      </c>
      <c r="AK203" s="386">
        <f t="shared" si="70"/>
        <v>3809</v>
      </c>
      <c r="AL203" s="384">
        <f t="shared" si="71"/>
        <v>761</v>
      </c>
      <c r="AM203" s="384">
        <f t="shared" si="72"/>
        <v>765</v>
      </c>
      <c r="AN203" s="384">
        <f t="shared" si="73"/>
        <v>761</v>
      </c>
      <c r="AO203" s="384">
        <f t="shared" si="74"/>
        <v>761</v>
      </c>
      <c r="AP203" s="384">
        <f t="shared" si="75"/>
        <v>761</v>
      </c>
      <c r="AQ203" s="387">
        <f t="shared" si="76"/>
        <v>952</v>
      </c>
      <c r="AR203" s="384">
        <v>190</v>
      </c>
      <c r="AS203" s="384">
        <v>192</v>
      </c>
      <c r="AT203" s="384">
        <v>190</v>
      </c>
      <c r="AU203" s="384">
        <v>190</v>
      </c>
      <c r="AV203" s="384">
        <v>190</v>
      </c>
      <c r="AW203" s="387">
        <f t="shared" si="77"/>
        <v>953</v>
      </c>
      <c r="AX203" s="384">
        <v>191</v>
      </c>
      <c r="AY203" s="384">
        <v>189</v>
      </c>
      <c r="AZ203" s="384">
        <v>191</v>
      </c>
      <c r="BA203" s="384">
        <v>191</v>
      </c>
      <c r="BB203" s="384">
        <v>191</v>
      </c>
      <c r="BC203" s="387">
        <f t="shared" si="78"/>
        <v>952</v>
      </c>
      <c r="BD203" s="384">
        <v>190</v>
      </c>
      <c r="BE203" s="384">
        <v>192</v>
      </c>
      <c r="BF203" s="384">
        <v>190</v>
      </c>
      <c r="BG203" s="384">
        <v>190</v>
      </c>
      <c r="BH203" s="384">
        <v>190</v>
      </c>
      <c r="BI203" s="387">
        <f t="shared" si="79"/>
        <v>952</v>
      </c>
      <c r="BJ203" s="384">
        <v>190</v>
      </c>
      <c r="BK203" s="384">
        <v>192</v>
      </c>
      <c r="BL203" s="384">
        <v>190</v>
      </c>
      <c r="BM203" s="384">
        <v>190</v>
      </c>
      <c r="BN203" s="384">
        <v>190</v>
      </c>
    </row>
    <row r="204" spans="1:67" ht="38.25" x14ac:dyDescent="0.25">
      <c r="A204" s="152" t="s">
        <v>38</v>
      </c>
      <c r="B204" s="16">
        <v>509101</v>
      </c>
      <c r="C204" s="48">
        <v>910201</v>
      </c>
      <c r="D204" s="71" t="s">
        <v>132</v>
      </c>
      <c r="E204" s="153">
        <v>3</v>
      </c>
      <c r="F204" s="50" t="s">
        <v>272</v>
      </c>
      <c r="G204" s="383">
        <f t="shared" si="60"/>
        <v>88552</v>
      </c>
      <c r="H204" s="384">
        <f t="shared" si="61"/>
        <v>7122</v>
      </c>
      <c r="I204" s="384">
        <f t="shared" si="62"/>
        <v>40769</v>
      </c>
      <c r="J204" s="384">
        <f t="shared" si="63"/>
        <v>29020</v>
      </c>
      <c r="K204" s="384">
        <f t="shared" si="64"/>
        <v>11585</v>
      </c>
      <c r="L204" s="384">
        <f t="shared" si="65"/>
        <v>56</v>
      </c>
      <c r="M204" s="385">
        <f t="shared" si="66"/>
        <v>17398</v>
      </c>
      <c r="N204" s="384">
        <v>1766</v>
      </c>
      <c r="O204" s="384">
        <v>10192</v>
      </c>
      <c r="P204" s="384">
        <v>2530</v>
      </c>
      <c r="Q204" s="384">
        <v>2896</v>
      </c>
      <c r="R204" s="384">
        <v>14</v>
      </c>
      <c r="S204" s="385">
        <f t="shared" si="67"/>
        <v>23718</v>
      </c>
      <c r="T204" s="384">
        <v>1785</v>
      </c>
      <c r="U204" s="384">
        <v>10192</v>
      </c>
      <c r="V204" s="384">
        <v>8830</v>
      </c>
      <c r="W204" s="384">
        <v>2897</v>
      </c>
      <c r="X204" s="384">
        <v>14</v>
      </c>
      <c r="Y204" s="385">
        <f t="shared" si="68"/>
        <v>23718</v>
      </c>
      <c r="Z204" s="384">
        <v>1785</v>
      </c>
      <c r="AA204" s="384">
        <v>10193</v>
      </c>
      <c r="AB204" s="384">
        <v>8830</v>
      </c>
      <c r="AC204" s="384">
        <v>2896</v>
      </c>
      <c r="AD204" s="384">
        <v>14</v>
      </c>
      <c r="AE204" s="385">
        <f t="shared" si="69"/>
        <v>23718</v>
      </c>
      <c r="AF204" s="384">
        <v>1786</v>
      </c>
      <c r="AG204" s="384">
        <v>10192</v>
      </c>
      <c r="AH204" s="384">
        <v>8830</v>
      </c>
      <c r="AI204" s="384">
        <v>2896</v>
      </c>
      <c r="AJ204" s="384">
        <v>14</v>
      </c>
      <c r="AK204" s="386">
        <f t="shared" si="70"/>
        <v>67206</v>
      </c>
      <c r="AL204" s="384">
        <f t="shared" si="71"/>
        <v>4876</v>
      </c>
      <c r="AM204" s="384">
        <f t="shared" si="72"/>
        <v>26581</v>
      </c>
      <c r="AN204" s="384">
        <f t="shared" si="73"/>
        <v>27806</v>
      </c>
      <c r="AO204" s="384">
        <f t="shared" si="74"/>
        <v>7903</v>
      </c>
      <c r="AP204" s="384">
        <f t="shared" si="75"/>
        <v>40</v>
      </c>
      <c r="AQ204" s="387">
        <f t="shared" si="76"/>
        <v>11870</v>
      </c>
      <c r="AR204" s="384">
        <v>1204</v>
      </c>
      <c r="AS204" s="384">
        <v>5720</v>
      </c>
      <c r="AT204" s="384">
        <v>2960</v>
      </c>
      <c r="AU204" s="384">
        <v>1976</v>
      </c>
      <c r="AV204" s="384">
        <v>10</v>
      </c>
      <c r="AW204" s="387">
        <f t="shared" si="77"/>
        <v>18447</v>
      </c>
      <c r="AX204" s="384">
        <v>1224</v>
      </c>
      <c r="AY204" s="384">
        <v>6954</v>
      </c>
      <c r="AZ204" s="384">
        <v>8283</v>
      </c>
      <c r="BA204" s="384">
        <v>1976</v>
      </c>
      <c r="BB204" s="384">
        <v>10</v>
      </c>
      <c r="BC204" s="387">
        <f t="shared" si="78"/>
        <v>18444</v>
      </c>
      <c r="BD204" s="384">
        <v>1224</v>
      </c>
      <c r="BE204" s="384">
        <v>6954</v>
      </c>
      <c r="BF204" s="384">
        <v>8280</v>
      </c>
      <c r="BG204" s="384">
        <v>1976</v>
      </c>
      <c r="BH204" s="384">
        <v>10</v>
      </c>
      <c r="BI204" s="387">
        <f t="shared" si="79"/>
        <v>18445</v>
      </c>
      <c r="BJ204" s="384">
        <v>1224</v>
      </c>
      <c r="BK204" s="384">
        <v>6953</v>
      </c>
      <c r="BL204" s="384">
        <v>8283</v>
      </c>
      <c r="BM204" s="384">
        <v>1975</v>
      </c>
      <c r="BN204" s="384">
        <v>10</v>
      </c>
      <c r="BO204" s="150"/>
    </row>
    <row r="205" spans="1:67" ht="38.25" x14ac:dyDescent="0.25">
      <c r="A205" s="151" t="s">
        <v>38</v>
      </c>
      <c r="B205" s="137">
        <v>509103</v>
      </c>
      <c r="C205" s="48">
        <v>910801</v>
      </c>
      <c r="D205" s="71" t="s">
        <v>133</v>
      </c>
      <c r="F205" s="50" t="s">
        <v>272</v>
      </c>
      <c r="G205" s="383">
        <f t="shared" si="60"/>
        <v>0</v>
      </c>
      <c r="H205" s="384">
        <f t="shared" si="61"/>
        <v>0</v>
      </c>
      <c r="I205" s="384">
        <f t="shared" si="62"/>
        <v>0</v>
      </c>
      <c r="J205" s="384">
        <f t="shared" si="63"/>
        <v>0</v>
      </c>
      <c r="K205" s="384">
        <f t="shared" si="64"/>
        <v>0</v>
      </c>
      <c r="L205" s="384">
        <f t="shared" si="65"/>
        <v>0</v>
      </c>
      <c r="M205" s="385">
        <f t="shared" si="66"/>
        <v>0</v>
      </c>
      <c r="N205" s="384">
        <v>0</v>
      </c>
      <c r="O205" s="384">
        <v>0</v>
      </c>
      <c r="P205" s="384">
        <v>0</v>
      </c>
      <c r="Q205" s="384">
        <v>0</v>
      </c>
      <c r="R205" s="384">
        <v>0</v>
      </c>
      <c r="S205" s="385">
        <f t="shared" si="67"/>
        <v>0</v>
      </c>
      <c r="T205" s="384">
        <v>0</v>
      </c>
      <c r="U205" s="384">
        <v>0</v>
      </c>
      <c r="V205" s="384">
        <v>0</v>
      </c>
      <c r="W205" s="384">
        <v>0</v>
      </c>
      <c r="X205" s="384">
        <v>0</v>
      </c>
      <c r="Y205" s="385">
        <f t="shared" si="68"/>
        <v>0</v>
      </c>
      <c r="Z205" s="384">
        <v>0</v>
      </c>
      <c r="AA205" s="384">
        <v>0</v>
      </c>
      <c r="AB205" s="384">
        <v>0</v>
      </c>
      <c r="AC205" s="384">
        <v>0</v>
      </c>
      <c r="AD205" s="384">
        <v>0</v>
      </c>
      <c r="AE205" s="385">
        <f t="shared" si="69"/>
        <v>0</v>
      </c>
      <c r="AF205" s="384">
        <v>0</v>
      </c>
      <c r="AG205" s="384">
        <v>0</v>
      </c>
      <c r="AH205" s="384">
        <v>0</v>
      </c>
      <c r="AI205" s="384">
        <v>0</v>
      </c>
      <c r="AJ205" s="384">
        <v>0</v>
      </c>
      <c r="AK205" s="386">
        <f t="shared" si="70"/>
        <v>2473</v>
      </c>
      <c r="AL205" s="384">
        <f t="shared" si="71"/>
        <v>364</v>
      </c>
      <c r="AM205" s="384">
        <f t="shared" si="72"/>
        <v>958</v>
      </c>
      <c r="AN205" s="384">
        <f t="shared" si="73"/>
        <v>0</v>
      </c>
      <c r="AO205" s="384">
        <f t="shared" si="74"/>
        <v>1151</v>
      </c>
      <c r="AP205" s="384">
        <f t="shared" si="75"/>
        <v>0</v>
      </c>
      <c r="AQ205" s="387">
        <f t="shared" si="76"/>
        <v>619</v>
      </c>
      <c r="AR205" s="384">
        <v>250</v>
      </c>
      <c r="AS205" s="384">
        <v>165</v>
      </c>
      <c r="AT205" s="384">
        <v>0</v>
      </c>
      <c r="AU205" s="384">
        <v>204</v>
      </c>
      <c r="AV205" s="384">
        <v>0</v>
      </c>
      <c r="AW205" s="387">
        <f t="shared" si="77"/>
        <v>619</v>
      </c>
      <c r="AX205" s="384">
        <v>38</v>
      </c>
      <c r="AY205" s="384">
        <v>265</v>
      </c>
      <c r="AZ205" s="384">
        <v>0</v>
      </c>
      <c r="BA205" s="384">
        <v>316</v>
      </c>
      <c r="BB205" s="384">
        <v>0</v>
      </c>
      <c r="BC205" s="387">
        <f t="shared" si="78"/>
        <v>619</v>
      </c>
      <c r="BD205" s="384">
        <v>38</v>
      </c>
      <c r="BE205" s="384">
        <v>265</v>
      </c>
      <c r="BF205" s="384">
        <v>0</v>
      </c>
      <c r="BG205" s="384">
        <v>316</v>
      </c>
      <c r="BH205" s="384">
        <v>0</v>
      </c>
      <c r="BI205" s="387">
        <f t="shared" si="79"/>
        <v>616</v>
      </c>
      <c r="BJ205" s="384">
        <v>38</v>
      </c>
      <c r="BK205" s="384">
        <v>263</v>
      </c>
      <c r="BL205" s="384">
        <v>0</v>
      </c>
      <c r="BM205" s="384">
        <v>315</v>
      </c>
      <c r="BN205" s="384">
        <v>0</v>
      </c>
    </row>
    <row r="206" spans="1:67" ht="38.25" x14ac:dyDescent="0.25">
      <c r="A206" s="151" t="s">
        <v>38</v>
      </c>
      <c r="B206" s="137">
        <v>509110</v>
      </c>
      <c r="C206" s="48">
        <v>911001</v>
      </c>
      <c r="D206" s="71" t="s">
        <v>213</v>
      </c>
      <c r="F206" s="50" t="s">
        <v>272</v>
      </c>
      <c r="G206" s="383">
        <f t="shared" si="60"/>
        <v>0</v>
      </c>
      <c r="H206" s="384">
        <f t="shared" si="61"/>
        <v>0</v>
      </c>
      <c r="I206" s="384">
        <f t="shared" si="62"/>
        <v>0</v>
      </c>
      <c r="J206" s="384">
        <f t="shared" si="63"/>
        <v>0</v>
      </c>
      <c r="K206" s="384">
        <f t="shared" si="64"/>
        <v>0</v>
      </c>
      <c r="L206" s="384">
        <f t="shared" si="65"/>
        <v>0</v>
      </c>
      <c r="M206" s="385">
        <f t="shared" si="66"/>
        <v>0</v>
      </c>
      <c r="N206" s="384">
        <v>0</v>
      </c>
      <c r="O206" s="384">
        <v>0</v>
      </c>
      <c r="P206" s="384">
        <v>0</v>
      </c>
      <c r="Q206" s="384">
        <v>0</v>
      </c>
      <c r="R206" s="384">
        <v>0</v>
      </c>
      <c r="S206" s="385">
        <f t="shared" si="67"/>
        <v>0</v>
      </c>
      <c r="T206" s="384">
        <v>0</v>
      </c>
      <c r="U206" s="384">
        <v>0</v>
      </c>
      <c r="V206" s="384">
        <v>0</v>
      </c>
      <c r="W206" s="384">
        <v>0</v>
      </c>
      <c r="X206" s="384">
        <v>0</v>
      </c>
      <c r="Y206" s="385">
        <f t="shared" si="68"/>
        <v>0</v>
      </c>
      <c r="Z206" s="384">
        <v>0</v>
      </c>
      <c r="AA206" s="384">
        <v>0</v>
      </c>
      <c r="AB206" s="384">
        <v>0</v>
      </c>
      <c r="AC206" s="384">
        <v>0</v>
      </c>
      <c r="AD206" s="384">
        <v>0</v>
      </c>
      <c r="AE206" s="385">
        <f t="shared" si="69"/>
        <v>0</v>
      </c>
      <c r="AF206" s="384">
        <v>0</v>
      </c>
      <c r="AG206" s="384">
        <v>0</v>
      </c>
      <c r="AH206" s="384">
        <v>0</v>
      </c>
      <c r="AI206" s="384">
        <v>0</v>
      </c>
      <c r="AJ206" s="384">
        <v>0</v>
      </c>
      <c r="AK206" s="386">
        <f t="shared" si="70"/>
        <v>13573</v>
      </c>
      <c r="AL206" s="384">
        <f t="shared" si="71"/>
        <v>361</v>
      </c>
      <c r="AM206" s="384">
        <f t="shared" si="72"/>
        <v>11761</v>
      </c>
      <c r="AN206" s="384">
        <f t="shared" si="73"/>
        <v>198</v>
      </c>
      <c r="AO206" s="384">
        <f t="shared" si="74"/>
        <v>765</v>
      </c>
      <c r="AP206" s="384">
        <f t="shared" si="75"/>
        <v>488</v>
      </c>
      <c r="AQ206" s="387">
        <f t="shared" si="76"/>
        <v>3392</v>
      </c>
      <c r="AR206" s="384">
        <v>90</v>
      </c>
      <c r="AS206" s="384">
        <v>2910</v>
      </c>
      <c r="AT206" s="384">
        <v>27</v>
      </c>
      <c r="AU206" s="384">
        <v>243</v>
      </c>
      <c r="AV206" s="384">
        <v>122</v>
      </c>
      <c r="AW206" s="387">
        <f t="shared" si="77"/>
        <v>3393</v>
      </c>
      <c r="AX206" s="384">
        <v>90</v>
      </c>
      <c r="AY206" s="384">
        <v>2950</v>
      </c>
      <c r="AZ206" s="384">
        <v>57</v>
      </c>
      <c r="BA206" s="384">
        <v>174</v>
      </c>
      <c r="BB206" s="384">
        <v>122</v>
      </c>
      <c r="BC206" s="387">
        <f t="shared" si="78"/>
        <v>3392</v>
      </c>
      <c r="BD206" s="384">
        <v>90</v>
      </c>
      <c r="BE206" s="384">
        <v>2949</v>
      </c>
      <c r="BF206" s="384">
        <v>57</v>
      </c>
      <c r="BG206" s="384">
        <v>174</v>
      </c>
      <c r="BH206" s="384">
        <v>122</v>
      </c>
      <c r="BI206" s="387">
        <f t="shared" si="79"/>
        <v>3396</v>
      </c>
      <c r="BJ206" s="384">
        <v>91</v>
      </c>
      <c r="BK206" s="384">
        <v>2952</v>
      </c>
      <c r="BL206" s="384">
        <v>57</v>
      </c>
      <c r="BM206" s="384">
        <v>174</v>
      </c>
      <c r="BN206" s="384">
        <v>122</v>
      </c>
    </row>
    <row r="207" spans="1:67" ht="51" x14ac:dyDescent="0.25">
      <c r="A207" s="156" t="s">
        <v>38</v>
      </c>
      <c r="B207" s="137">
        <v>509201</v>
      </c>
      <c r="C207" s="48">
        <v>920101</v>
      </c>
      <c r="D207" s="71" t="s">
        <v>342</v>
      </c>
      <c r="F207" s="50" t="s">
        <v>272</v>
      </c>
      <c r="G207" s="383">
        <f t="shared" si="60"/>
        <v>0</v>
      </c>
      <c r="H207" s="384">
        <f t="shared" si="61"/>
        <v>0</v>
      </c>
      <c r="I207" s="384">
        <f t="shared" si="62"/>
        <v>0</v>
      </c>
      <c r="J207" s="384">
        <f t="shared" si="63"/>
        <v>0</v>
      </c>
      <c r="K207" s="384">
        <f t="shared" si="64"/>
        <v>0</v>
      </c>
      <c r="L207" s="384">
        <f t="shared" si="65"/>
        <v>0</v>
      </c>
      <c r="M207" s="385">
        <f t="shared" si="66"/>
        <v>0</v>
      </c>
      <c r="N207" s="384">
        <v>0</v>
      </c>
      <c r="O207" s="384">
        <v>0</v>
      </c>
      <c r="P207" s="384">
        <v>0</v>
      </c>
      <c r="Q207" s="384">
        <v>0</v>
      </c>
      <c r="R207" s="384">
        <v>0</v>
      </c>
      <c r="S207" s="385">
        <f t="shared" si="67"/>
        <v>0</v>
      </c>
      <c r="T207" s="384">
        <v>0</v>
      </c>
      <c r="U207" s="384">
        <v>0</v>
      </c>
      <c r="V207" s="384">
        <v>0</v>
      </c>
      <c r="W207" s="384">
        <v>0</v>
      </c>
      <c r="X207" s="384">
        <v>0</v>
      </c>
      <c r="Y207" s="385">
        <f t="shared" si="68"/>
        <v>0</v>
      </c>
      <c r="Z207" s="384">
        <v>0</v>
      </c>
      <c r="AA207" s="384">
        <v>0</v>
      </c>
      <c r="AB207" s="384">
        <v>0</v>
      </c>
      <c r="AC207" s="384">
        <v>0</v>
      </c>
      <c r="AD207" s="384">
        <v>0</v>
      </c>
      <c r="AE207" s="385">
        <f t="shared" si="69"/>
        <v>0</v>
      </c>
      <c r="AF207" s="384">
        <v>0</v>
      </c>
      <c r="AG207" s="384">
        <v>0</v>
      </c>
      <c r="AH207" s="384">
        <v>0</v>
      </c>
      <c r="AI207" s="384">
        <v>0</v>
      </c>
      <c r="AJ207" s="384">
        <v>0</v>
      </c>
      <c r="AK207" s="386">
        <f t="shared" si="70"/>
        <v>663</v>
      </c>
      <c r="AL207" s="384">
        <f t="shared" si="71"/>
        <v>166</v>
      </c>
      <c r="AM207" s="384">
        <f t="shared" si="72"/>
        <v>282</v>
      </c>
      <c r="AN207" s="384">
        <f t="shared" si="73"/>
        <v>8</v>
      </c>
      <c r="AO207" s="384">
        <f t="shared" si="74"/>
        <v>199</v>
      </c>
      <c r="AP207" s="384">
        <f t="shared" si="75"/>
        <v>8</v>
      </c>
      <c r="AQ207" s="387">
        <f t="shared" si="76"/>
        <v>166</v>
      </c>
      <c r="AR207" s="384">
        <v>42</v>
      </c>
      <c r="AS207" s="384">
        <v>70</v>
      </c>
      <c r="AT207" s="384">
        <v>2</v>
      </c>
      <c r="AU207" s="384">
        <v>50</v>
      </c>
      <c r="AV207" s="384">
        <v>2</v>
      </c>
      <c r="AW207" s="387">
        <f t="shared" si="77"/>
        <v>165</v>
      </c>
      <c r="AX207" s="384">
        <v>41</v>
      </c>
      <c r="AY207" s="384">
        <v>70</v>
      </c>
      <c r="AZ207" s="384">
        <v>2</v>
      </c>
      <c r="BA207" s="384">
        <v>50</v>
      </c>
      <c r="BB207" s="384">
        <v>2</v>
      </c>
      <c r="BC207" s="387">
        <f t="shared" si="78"/>
        <v>166</v>
      </c>
      <c r="BD207" s="384">
        <v>42</v>
      </c>
      <c r="BE207" s="384">
        <v>70</v>
      </c>
      <c r="BF207" s="384">
        <v>2</v>
      </c>
      <c r="BG207" s="384">
        <v>50</v>
      </c>
      <c r="BH207" s="384">
        <v>2</v>
      </c>
      <c r="BI207" s="387">
        <f t="shared" si="79"/>
        <v>166</v>
      </c>
      <c r="BJ207" s="384">
        <v>41</v>
      </c>
      <c r="BK207" s="384">
        <v>72</v>
      </c>
      <c r="BL207" s="384">
        <v>2</v>
      </c>
      <c r="BM207" s="384">
        <v>49</v>
      </c>
      <c r="BN207" s="384">
        <v>2</v>
      </c>
    </row>
    <row r="208" spans="1:67" ht="38.25" x14ac:dyDescent="0.25">
      <c r="A208" s="151" t="s">
        <v>30</v>
      </c>
      <c r="B208" s="137">
        <v>509402</v>
      </c>
      <c r="C208" s="48">
        <v>940201</v>
      </c>
      <c r="D208" s="71" t="s">
        <v>135</v>
      </c>
      <c r="F208" s="50" t="s">
        <v>272</v>
      </c>
      <c r="G208" s="383">
        <f t="shared" si="60"/>
        <v>0</v>
      </c>
      <c r="H208" s="384">
        <f t="shared" si="61"/>
        <v>0</v>
      </c>
      <c r="I208" s="384">
        <f t="shared" si="62"/>
        <v>0</v>
      </c>
      <c r="J208" s="384">
        <f t="shared" si="63"/>
        <v>0</v>
      </c>
      <c r="K208" s="384">
        <f t="shared" si="64"/>
        <v>0</v>
      </c>
      <c r="L208" s="384">
        <f t="shared" si="65"/>
        <v>0</v>
      </c>
      <c r="M208" s="385">
        <f t="shared" si="66"/>
        <v>0</v>
      </c>
      <c r="N208" s="384">
        <v>0</v>
      </c>
      <c r="O208" s="384">
        <v>0</v>
      </c>
      <c r="P208" s="384">
        <v>0</v>
      </c>
      <c r="Q208" s="384">
        <v>0</v>
      </c>
      <c r="R208" s="384">
        <v>0</v>
      </c>
      <c r="S208" s="385">
        <f t="shared" si="67"/>
        <v>0</v>
      </c>
      <c r="T208" s="384">
        <v>0</v>
      </c>
      <c r="U208" s="384">
        <v>0</v>
      </c>
      <c r="V208" s="384">
        <v>0</v>
      </c>
      <c r="W208" s="384">
        <v>0</v>
      </c>
      <c r="X208" s="384">
        <v>0</v>
      </c>
      <c r="Y208" s="385">
        <f t="shared" si="68"/>
        <v>0</v>
      </c>
      <c r="Z208" s="384">
        <v>0</v>
      </c>
      <c r="AA208" s="384">
        <v>0</v>
      </c>
      <c r="AB208" s="384">
        <v>0</v>
      </c>
      <c r="AC208" s="384">
        <v>0</v>
      </c>
      <c r="AD208" s="384">
        <v>0</v>
      </c>
      <c r="AE208" s="385">
        <f t="shared" si="69"/>
        <v>0</v>
      </c>
      <c r="AF208" s="384">
        <v>0</v>
      </c>
      <c r="AG208" s="384">
        <v>0</v>
      </c>
      <c r="AH208" s="384">
        <v>0</v>
      </c>
      <c r="AI208" s="384">
        <v>0</v>
      </c>
      <c r="AJ208" s="384">
        <v>0</v>
      </c>
      <c r="AK208" s="386">
        <f t="shared" si="70"/>
        <v>2010</v>
      </c>
      <c r="AL208" s="384">
        <f t="shared" si="71"/>
        <v>304</v>
      </c>
      <c r="AM208" s="384">
        <f t="shared" si="72"/>
        <v>804</v>
      </c>
      <c r="AN208" s="384">
        <f t="shared" si="73"/>
        <v>38</v>
      </c>
      <c r="AO208" s="384">
        <f t="shared" si="74"/>
        <v>10</v>
      </c>
      <c r="AP208" s="384">
        <f t="shared" si="75"/>
        <v>854</v>
      </c>
      <c r="AQ208" s="387">
        <f t="shared" si="76"/>
        <v>503</v>
      </c>
      <c r="AR208" s="384">
        <v>76</v>
      </c>
      <c r="AS208" s="384">
        <v>405</v>
      </c>
      <c r="AT208" s="384">
        <v>2</v>
      </c>
      <c r="AU208" s="384">
        <v>10</v>
      </c>
      <c r="AV208" s="384">
        <v>10</v>
      </c>
      <c r="AW208" s="387">
        <f t="shared" si="77"/>
        <v>502</v>
      </c>
      <c r="AX208" s="384">
        <v>76</v>
      </c>
      <c r="AY208" s="384">
        <v>133</v>
      </c>
      <c r="AZ208" s="384">
        <v>12</v>
      </c>
      <c r="BA208" s="384">
        <v>0</v>
      </c>
      <c r="BB208" s="384">
        <v>281</v>
      </c>
      <c r="BC208" s="387">
        <f t="shared" si="78"/>
        <v>503</v>
      </c>
      <c r="BD208" s="384">
        <v>76</v>
      </c>
      <c r="BE208" s="384">
        <v>133</v>
      </c>
      <c r="BF208" s="384">
        <v>12</v>
      </c>
      <c r="BG208" s="384">
        <v>0</v>
      </c>
      <c r="BH208" s="384">
        <v>282</v>
      </c>
      <c r="BI208" s="387">
        <f t="shared" si="79"/>
        <v>502</v>
      </c>
      <c r="BJ208" s="384">
        <v>76</v>
      </c>
      <c r="BK208" s="384">
        <v>133</v>
      </c>
      <c r="BL208" s="384">
        <v>12</v>
      </c>
      <c r="BM208" s="384">
        <v>0</v>
      </c>
      <c r="BN208" s="384">
        <v>281</v>
      </c>
    </row>
    <row r="209" spans="1:66" ht="51" x14ac:dyDescent="0.25">
      <c r="A209" s="151" t="s">
        <v>38</v>
      </c>
      <c r="B209" s="137">
        <v>509510</v>
      </c>
      <c r="C209" s="48">
        <v>951001</v>
      </c>
      <c r="D209" s="71" t="s">
        <v>343</v>
      </c>
      <c r="F209" s="50" t="s">
        <v>272</v>
      </c>
      <c r="G209" s="383">
        <f t="shared" si="60"/>
        <v>0</v>
      </c>
      <c r="H209" s="384">
        <f t="shared" si="61"/>
        <v>0</v>
      </c>
      <c r="I209" s="384">
        <f t="shared" si="62"/>
        <v>0</v>
      </c>
      <c r="J209" s="384">
        <f t="shared" si="63"/>
        <v>0</v>
      </c>
      <c r="K209" s="384">
        <f t="shared" si="64"/>
        <v>0</v>
      </c>
      <c r="L209" s="384">
        <f t="shared" si="65"/>
        <v>0</v>
      </c>
      <c r="M209" s="385">
        <f t="shared" si="66"/>
        <v>0</v>
      </c>
      <c r="N209" s="384">
        <v>0</v>
      </c>
      <c r="O209" s="384">
        <v>0</v>
      </c>
      <c r="P209" s="384">
        <v>0</v>
      </c>
      <c r="Q209" s="384">
        <v>0</v>
      </c>
      <c r="R209" s="384">
        <v>0</v>
      </c>
      <c r="S209" s="385">
        <f t="shared" si="67"/>
        <v>0</v>
      </c>
      <c r="T209" s="384">
        <v>0</v>
      </c>
      <c r="U209" s="384">
        <v>0</v>
      </c>
      <c r="V209" s="384">
        <v>0</v>
      </c>
      <c r="W209" s="384">
        <v>0</v>
      </c>
      <c r="X209" s="384">
        <v>0</v>
      </c>
      <c r="Y209" s="385">
        <f t="shared" si="68"/>
        <v>0</v>
      </c>
      <c r="Z209" s="384">
        <v>0</v>
      </c>
      <c r="AA209" s="384">
        <v>0</v>
      </c>
      <c r="AB209" s="384">
        <v>0</v>
      </c>
      <c r="AC209" s="384">
        <v>0</v>
      </c>
      <c r="AD209" s="384">
        <v>0</v>
      </c>
      <c r="AE209" s="385">
        <f t="shared" si="69"/>
        <v>0</v>
      </c>
      <c r="AF209" s="384">
        <v>0</v>
      </c>
      <c r="AG209" s="384">
        <v>0</v>
      </c>
      <c r="AH209" s="384">
        <v>0</v>
      </c>
      <c r="AI209" s="384">
        <v>0</v>
      </c>
      <c r="AJ209" s="384">
        <v>0</v>
      </c>
      <c r="AK209" s="386">
        <f t="shared" si="70"/>
        <v>60</v>
      </c>
      <c r="AL209" s="384">
        <f t="shared" si="71"/>
        <v>8</v>
      </c>
      <c r="AM209" s="384">
        <f t="shared" si="72"/>
        <v>32</v>
      </c>
      <c r="AN209" s="384">
        <f t="shared" si="73"/>
        <v>0</v>
      </c>
      <c r="AO209" s="384">
        <f t="shared" si="74"/>
        <v>20</v>
      </c>
      <c r="AP209" s="384">
        <f t="shared" si="75"/>
        <v>0</v>
      </c>
      <c r="AQ209" s="387">
        <f t="shared" si="76"/>
        <v>15</v>
      </c>
      <c r="AR209" s="384">
        <v>2</v>
      </c>
      <c r="AS209" s="384">
        <v>8</v>
      </c>
      <c r="AT209" s="384">
        <v>0</v>
      </c>
      <c r="AU209" s="384">
        <v>5</v>
      </c>
      <c r="AV209" s="384">
        <v>0</v>
      </c>
      <c r="AW209" s="387">
        <f t="shared" si="77"/>
        <v>15</v>
      </c>
      <c r="AX209" s="384">
        <v>2</v>
      </c>
      <c r="AY209" s="384">
        <v>8</v>
      </c>
      <c r="AZ209" s="384">
        <v>0</v>
      </c>
      <c r="BA209" s="384">
        <v>5</v>
      </c>
      <c r="BB209" s="384">
        <v>0</v>
      </c>
      <c r="BC209" s="387">
        <f t="shared" si="78"/>
        <v>15</v>
      </c>
      <c r="BD209" s="384">
        <v>2</v>
      </c>
      <c r="BE209" s="384">
        <v>8</v>
      </c>
      <c r="BF209" s="384">
        <v>0</v>
      </c>
      <c r="BG209" s="384">
        <v>5</v>
      </c>
      <c r="BH209" s="384">
        <v>0</v>
      </c>
      <c r="BI209" s="387">
        <f t="shared" si="79"/>
        <v>15</v>
      </c>
      <c r="BJ209" s="384">
        <v>2</v>
      </c>
      <c r="BK209" s="384">
        <v>8</v>
      </c>
      <c r="BL209" s="384">
        <v>0</v>
      </c>
      <c r="BM209" s="384">
        <v>5</v>
      </c>
      <c r="BN209" s="384">
        <v>0</v>
      </c>
    </row>
    <row r="210" spans="1:66" ht="38.25" x14ac:dyDescent="0.25">
      <c r="A210" s="151" t="s">
        <v>30</v>
      </c>
      <c r="B210" s="137">
        <v>509603</v>
      </c>
      <c r="C210" s="48">
        <v>960301</v>
      </c>
      <c r="D210" s="71" t="s">
        <v>259</v>
      </c>
      <c r="F210" s="50" t="s">
        <v>272</v>
      </c>
      <c r="G210" s="383">
        <f t="shared" si="60"/>
        <v>0</v>
      </c>
      <c r="H210" s="384">
        <f t="shared" si="61"/>
        <v>0</v>
      </c>
      <c r="I210" s="384">
        <f t="shared" si="62"/>
        <v>0</v>
      </c>
      <c r="J210" s="384">
        <f t="shared" si="63"/>
        <v>0</v>
      </c>
      <c r="K210" s="384">
        <f t="shared" si="64"/>
        <v>0</v>
      </c>
      <c r="L210" s="384">
        <f t="shared" si="65"/>
        <v>0</v>
      </c>
      <c r="M210" s="385">
        <f t="shared" si="66"/>
        <v>0</v>
      </c>
      <c r="N210" s="384">
        <v>0</v>
      </c>
      <c r="O210" s="384">
        <v>0</v>
      </c>
      <c r="P210" s="384">
        <v>0</v>
      </c>
      <c r="Q210" s="384">
        <v>0</v>
      </c>
      <c r="R210" s="384">
        <v>0</v>
      </c>
      <c r="S210" s="385">
        <f t="shared" si="67"/>
        <v>0</v>
      </c>
      <c r="T210" s="384">
        <v>0</v>
      </c>
      <c r="U210" s="384">
        <v>0</v>
      </c>
      <c r="V210" s="384">
        <v>0</v>
      </c>
      <c r="W210" s="384">
        <v>0</v>
      </c>
      <c r="X210" s="384">
        <v>0</v>
      </c>
      <c r="Y210" s="385">
        <f t="shared" si="68"/>
        <v>0</v>
      </c>
      <c r="Z210" s="384">
        <v>0</v>
      </c>
      <c r="AA210" s="384">
        <v>0</v>
      </c>
      <c r="AB210" s="384">
        <v>0</v>
      </c>
      <c r="AC210" s="384">
        <v>0</v>
      </c>
      <c r="AD210" s="384">
        <v>0</v>
      </c>
      <c r="AE210" s="385">
        <f t="shared" si="69"/>
        <v>0</v>
      </c>
      <c r="AF210" s="384">
        <v>0</v>
      </c>
      <c r="AG210" s="384">
        <v>0</v>
      </c>
      <c r="AH210" s="384">
        <v>0</v>
      </c>
      <c r="AI210" s="384">
        <v>0</v>
      </c>
      <c r="AJ210" s="384">
        <v>0</v>
      </c>
      <c r="AK210" s="386">
        <f t="shared" si="70"/>
        <v>285</v>
      </c>
      <c r="AL210" s="384">
        <f t="shared" si="71"/>
        <v>72</v>
      </c>
      <c r="AM210" s="384">
        <f t="shared" si="72"/>
        <v>113</v>
      </c>
      <c r="AN210" s="384">
        <f t="shared" si="73"/>
        <v>3</v>
      </c>
      <c r="AO210" s="384">
        <f t="shared" si="74"/>
        <v>94</v>
      </c>
      <c r="AP210" s="384">
        <f t="shared" si="75"/>
        <v>3</v>
      </c>
      <c r="AQ210" s="387">
        <f t="shared" si="76"/>
        <v>71</v>
      </c>
      <c r="AR210" s="384">
        <v>18</v>
      </c>
      <c r="AS210" s="384">
        <v>23</v>
      </c>
      <c r="AT210" s="384">
        <v>0</v>
      </c>
      <c r="AU210" s="384">
        <v>30</v>
      </c>
      <c r="AV210" s="384">
        <v>0</v>
      </c>
      <c r="AW210" s="387">
        <f t="shared" si="77"/>
        <v>72</v>
      </c>
      <c r="AX210" s="384">
        <v>18</v>
      </c>
      <c r="AY210" s="384">
        <v>30</v>
      </c>
      <c r="AZ210" s="384">
        <v>1</v>
      </c>
      <c r="BA210" s="384">
        <v>22</v>
      </c>
      <c r="BB210" s="384">
        <v>1</v>
      </c>
      <c r="BC210" s="387">
        <f t="shared" si="78"/>
        <v>71</v>
      </c>
      <c r="BD210" s="384">
        <v>18</v>
      </c>
      <c r="BE210" s="384">
        <v>30</v>
      </c>
      <c r="BF210" s="384">
        <v>1</v>
      </c>
      <c r="BG210" s="384">
        <v>21</v>
      </c>
      <c r="BH210" s="384">
        <v>1</v>
      </c>
      <c r="BI210" s="387">
        <f t="shared" si="79"/>
        <v>71</v>
      </c>
      <c r="BJ210" s="384">
        <v>18</v>
      </c>
      <c r="BK210" s="384">
        <v>30</v>
      </c>
      <c r="BL210" s="384">
        <v>1</v>
      </c>
      <c r="BM210" s="384">
        <v>21</v>
      </c>
      <c r="BN210" s="384">
        <v>1</v>
      </c>
    </row>
    <row r="211" spans="1:66" ht="38.25" x14ac:dyDescent="0.25">
      <c r="A211" s="151" t="s">
        <v>30</v>
      </c>
      <c r="B211" s="137">
        <v>509606</v>
      </c>
      <c r="C211" s="48">
        <v>960601</v>
      </c>
      <c r="D211" s="71" t="s">
        <v>140</v>
      </c>
      <c r="F211" s="50" t="s">
        <v>272</v>
      </c>
      <c r="G211" s="383">
        <f t="shared" si="60"/>
        <v>0</v>
      </c>
      <c r="H211" s="384">
        <f t="shared" si="61"/>
        <v>0</v>
      </c>
      <c r="I211" s="384">
        <f t="shared" si="62"/>
        <v>0</v>
      </c>
      <c r="J211" s="384">
        <f t="shared" si="63"/>
        <v>0</v>
      </c>
      <c r="K211" s="384">
        <f t="shared" si="64"/>
        <v>0</v>
      </c>
      <c r="L211" s="384">
        <f t="shared" si="65"/>
        <v>0</v>
      </c>
      <c r="M211" s="385">
        <f t="shared" si="66"/>
        <v>0</v>
      </c>
      <c r="N211" s="384">
        <v>0</v>
      </c>
      <c r="O211" s="384">
        <v>0</v>
      </c>
      <c r="P211" s="384">
        <v>0</v>
      </c>
      <c r="Q211" s="384">
        <v>0</v>
      </c>
      <c r="R211" s="384">
        <v>0</v>
      </c>
      <c r="S211" s="385">
        <f t="shared" si="67"/>
        <v>0</v>
      </c>
      <c r="T211" s="384">
        <v>0</v>
      </c>
      <c r="U211" s="384">
        <v>0</v>
      </c>
      <c r="V211" s="384">
        <v>0</v>
      </c>
      <c r="W211" s="384">
        <v>0</v>
      </c>
      <c r="X211" s="384">
        <v>0</v>
      </c>
      <c r="Y211" s="385">
        <f t="shared" si="68"/>
        <v>0</v>
      </c>
      <c r="Z211" s="384">
        <v>0</v>
      </c>
      <c r="AA211" s="384">
        <v>0</v>
      </c>
      <c r="AB211" s="384">
        <v>0</v>
      </c>
      <c r="AC211" s="384">
        <v>0</v>
      </c>
      <c r="AD211" s="384">
        <v>0</v>
      </c>
      <c r="AE211" s="385">
        <f t="shared" si="69"/>
        <v>0</v>
      </c>
      <c r="AF211" s="384">
        <v>0</v>
      </c>
      <c r="AG211" s="384">
        <v>0</v>
      </c>
      <c r="AH211" s="384">
        <v>0</v>
      </c>
      <c r="AI211" s="384">
        <v>0</v>
      </c>
      <c r="AJ211" s="384">
        <v>0</v>
      </c>
      <c r="AK211" s="386">
        <f t="shared" si="70"/>
        <v>39905</v>
      </c>
      <c r="AL211" s="384">
        <f t="shared" si="71"/>
        <v>11970</v>
      </c>
      <c r="AM211" s="384">
        <f t="shared" si="72"/>
        <v>11973</v>
      </c>
      <c r="AN211" s="384">
        <f t="shared" si="73"/>
        <v>3990</v>
      </c>
      <c r="AO211" s="384">
        <f t="shared" si="74"/>
        <v>7982</v>
      </c>
      <c r="AP211" s="384">
        <f t="shared" si="75"/>
        <v>3990</v>
      </c>
      <c r="AQ211" s="387">
        <f t="shared" si="76"/>
        <v>9978</v>
      </c>
      <c r="AR211" s="384">
        <v>2993</v>
      </c>
      <c r="AS211" s="384">
        <v>2993</v>
      </c>
      <c r="AT211" s="384">
        <v>998</v>
      </c>
      <c r="AU211" s="384">
        <v>1996</v>
      </c>
      <c r="AV211" s="384">
        <v>998</v>
      </c>
      <c r="AW211" s="387">
        <f t="shared" si="77"/>
        <v>9974</v>
      </c>
      <c r="AX211" s="384">
        <v>2992</v>
      </c>
      <c r="AY211" s="384">
        <v>2993</v>
      </c>
      <c r="AZ211" s="384">
        <v>997</v>
      </c>
      <c r="BA211" s="384">
        <v>1995</v>
      </c>
      <c r="BB211" s="384">
        <v>997</v>
      </c>
      <c r="BC211" s="387">
        <f t="shared" si="78"/>
        <v>9978</v>
      </c>
      <c r="BD211" s="384">
        <v>2993</v>
      </c>
      <c r="BE211" s="384">
        <v>2993</v>
      </c>
      <c r="BF211" s="384">
        <v>998</v>
      </c>
      <c r="BG211" s="384">
        <v>1996</v>
      </c>
      <c r="BH211" s="384">
        <v>998</v>
      </c>
      <c r="BI211" s="387">
        <f t="shared" si="79"/>
        <v>9975</v>
      </c>
      <c r="BJ211" s="384">
        <v>2992</v>
      </c>
      <c r="BK211" s="384">
        <v>2994</v>
      </c>
      <c r="BL211" s="384">
        <v>997</v>
      </c>
      <c r="BM211" s="384">
        <v>1995</v>
      </c>
      <c r="BN211" s="384">
        <v>997</v>
      </c>
    </row>
    <row r="212" spans="1:66" ht="38.25" x14ac:dyDescent="0.25">
      <c r="A212" s="151" t="s">
        <v>30</v>
      </c>
      <c r="B212" s="137">
        <v>509615</v>
      </c>
      <c r="C212" s="48">
        <v>961501</v>
      </c>
      <c r="D212" s="71" t="s">
        <v>214</v>
      </c>
      <c r="F212" s="50" t="s">
        <v>272</v>
      </c>
      <c r="G212" s="383">
        <f t="shared" si="60"/>
        <v>0</v>
      </c>
      <c r="H212" s="384">
        <f t="shared" si="61"/>
        <v>0</v>
      </c>
      <c r="I212" s="384">
        <f t="shared" si="62"/>
        <v>0</v>
      </c>
      <c r="J212" s="384">
        <f t="shared" si="63"/>
        <v>0</v>
      </c>
      <c r="K212" s="384">
        <f t="shared" si="64"/>
        <v>0</v>
      </c>
      <c r="L212" s="384">
        <f t="shared" si="65"/>
        <v>0</v>
      </c>
      <c r="M212" s="385">
        <f t="shared" si="66"/>
        <v>0</v>
      </c>
      <c r="N212" s="384">
        <v>0</v>
      </c>
      <c r="O212" s="384">
        <v>0</v>
      </c>
      <c r="P212" s="384">
        <v>0</v>
      </c>
      <c r="Q212" s="384">
        <v>0</v>
      </c>
      <c r="R212" s="384">
        <v>0</v>
      </c>
      <c r="S212" s="385">
        <f t="shared" si="67"/>
        <v>0</v>
      </c>
      <c r="T212" s="384">
        <v>0</v>
      </c>
      <c r="U212" s="384">
        <v>0</v>
      </c>
      <c r="V212" s="384">
        <v>0</v>
      </c>
      <c r="W212" s="384">
        <v>0</v>
      </c>
      <c r="X212" s="384">
        <v>0</v>
      </c>
      <c r="Y212" s="385">
        <f t="shared" si="68"/>
        <v>0</v>
      </c>
      <c r="Z212" s="384">
        <v>0</v>
      </c>
      <c r="AA212" s="384">
        <v>0</v>
      </c>
      <c r="AB212" s="384">
        <v>0</v>
      </c>
      <c r="AC212" s="384">
        <v>0</v>
      </c>
      <c r="AD212" s="384">
        <v>0</v>
      </c>
      <c r="AE212" s="385">
        <f t="shared" si="69"/>
        <v>0</v>
      </c>
      <c r="AF212" s="384">
        <v>0</v>
      </c>
      <c r="AG212" s="384">
        <v>0</v>
      </c>
      <c r="AH212" s="384">
        <v>0</v>
      </c>
      <c r="AI212" s="384">
        <v>0</v>
      </c>
      <c r="AJ212" s="384">
        <v>0</v>
      </c>
      <c r="AK212" s="386">
        <f t="shared" si="70"/>
        <v>2133</v>
      </c>
      <c r="AL212" s="384">
        <f t="shared" si="71"/>
        <v>769</v>
      </c>
      <c r="AM212" s="384">
        <f t="shared" si="72"/>
        <v>814</v>
      </c>
      <c r="AN212" s="384">
        <f t="shared" si="73"/>
        <v>20</v>
      </c>
      <c r="AO212" s="384">
        <f t="shared" si="74"/>
        <v>510</v>
      </c>
      <c r="AP212" s="384">
        <f t="shared" si="75"/>
        <v>20</v>
      </c>
      <c r="AQ212" s="387">
        <f t="shared" si="76"/>
        <v>533</v>
      </c>
      <c r="AR212" s="384">
        <v>369</v>
      </c>
      <c r="AS212" s="384">
        <v>124</v>
      </c>
      <c r="AT212" s="384">
        <v>5</v>
      </c>
      <c r="AU212" s="384">
        <v>30</v>
      </c>
      <c r="AV212" s="384">
        <v>5</v>
      </c>
      <c r="AW212" s="387">
        <f t="shared" si="77"/>
        <v>533</v>
      </c>
      <c r="AX212" s="384">
        <v>133</v>
      </c>
      <c r="AY212" s="384">
        <v>230</v>
      </c>
      <c r="AZ212" s="384">
        <v>5</v>
      </c>
      <c r="BA212" s="384">
        <v>160</v>
      </c>
      <c r="BB212" s="384">
        <v>5</v>
      </c>
      <c r="BC212" s="387">
        <f t="shared" si="78"/>
        <v>533</v>
      </c>
      <c r="BD212" s="384">
        <v>133</v>
      </c>
      <c r="BE212" s="384">
        <v>230</v>
      </c>
      <c r="BF212" s="384">
        <v>5</v>
      </c>
      <c r="BG212" s="384">
        <v>160</v>
      </c>
      <c r="BH212" s="384">
        <v>5</v>
      </c>
      <c r="BI212" s="387">
        <f t="shared" si="79"/>
        <v>534</v>
      </c>
      <c r="BJ212" s="384">
        <v>134</v>
      </c>
      <c r="BK212" s="384">
        <v>230</v>
      </c>
      <c r="BL212" s="384">
        <v>5</v>
      </c>
      <c r="BM212" s="384">
        <v>160</v>
      </c>
      <c r="BN212" s="384">
        <v>5</v>
      </c>
    </row>
    <row r="213" spans="1:66" ht="38.25" x14ac:dyDescent="0.25">
      <c r="A213" s="151" t="s">
        <v>30</v>
      </c>
      <c r="B213" s="137">
        <v>509618</v>
      </c>
      <c r="C213" s="48">
        <v>961801</v>
      </c>
      <c r="D213" s="71" t="s">
        <v>215</v>
      </c>
      <c r="F213" s="50" t="s">
        <v>272</v>
      </c>
      <c r="G213" s="383">
        <f t="shared" si="60"/>
        <v>0</v>
      </c>
      <c r="H213" s="384">
        <f t="shared" si="61"/>
        <v>0</v>
      </c>
      <c r="I213" s="384">
        <f t="shared" si="62"/>
        <v>0</v>
      </c>
      <c r="J213" s="384">
        <f t="shared" si="63"/>
        <v>0</v>
      </c>
      <c r="K213" s="384">
        <f t="shared" si="64"/>
        <v>0</v>
      </c>
      <c r="L213" s="384">
        <f t="shared" si="65"/>
        <v>0</v>
      </c>
      <c r="M213" s="385">
        <f t="shared" si="66"/>
        <v>0</v>
      </c>
      <c r="N213" s="384">
        <v>0</v>
      </c>
      <c r="O213" s="384">
        <v>0</v>
      </c>
      <c r="P213" s="384">
        <v>0</v>
      </c>
      <c r="Q213" s="384">
        <v>0</v>
      </c>
      <c r="R213" s="384">
        <v>0</v>
      </c>
      <c r="S213" s="385">
        <f t="shared" si="67"/>
        <v>0</v>
      </c>
      <c r="T213" s="384">
        <v>0</v>
      </c>
      <c r="U213" s="384">
        <v>0</v>
      </c>
      <c r="V213" s="384">
        <v>0</v>
      </c>
      <c r="W213" s="384">
        <v>0</v>
      </c>
      <c r="X213" s="384">
        <v>0</v>
      </c>
      <c r="Y213" s="385">
        <f t="shared" si="68"/>
        <v>0</v>
      </c>
      <c r="Z213" s="384">
        <v>0</v>
      </c>
      <c r="AA213" s="384">
        <v>0</v>
      </c>
      <c r="AB213" s="384">
        <v>0</v>
      </c>
      <c r="AC213" s="384">
        <v>0</v>
      </c>
      <c r="AD213" s="384">
        <v>0</v>
      </c>
      <c r="AE213" s="385">
        <f t="shared" si="69"/>
        <v>0</v>
      </c>
      <c r="AF213" s="384">
        <v>0</v>
      </c>
      <c r="AG213" s="384">
        <v>0</v>
      </c>
      <c r="AH213" s="384">
        <v>0</v>
      </c>
      <c r="AI213" s="384">
        <v>0</v>
      </c>
      <c r="AJ213" s="384">
        <v>0</v>
      </c>
      <c r="AK213" s="386">
        <f t="shared" si="70"/>
        <v>864</v>
      </c>
      <c r="AL213" s="384">
        <f t="shared" si="71"/>
        <v>248</v>
      </c>
      <c r="AM213" s="384">
        <f t="shared" si="72"/>
        <v>354</v>
      </c>
      <c r="AN213" s="384">
        <f t="shared" si="73"/>
        <v>6</v>
      </c>
      <c r="AO213" s="384">
        <f t="shared" si="74"/>
        <v>250</v>
      </c>
      <c r="AP213" s="384">
        <f t="shared" si="75"/>
        <v>6</v>
      </c>
      <c r="AQ213" s="387">
        <f t="shared" si="76"/>
        <v>216</v>
      </c>
      <c r="AR213" s="384">
        <v>86</v>
      </c>
      <c r="AS213" s="384">
        <v>75</v>
      </c>
      <c r="AT213" s="384">
        <v>0</v>
      </c>
      <c r="AU213" s="384">
        <v>55</v>
      </c>
      <c r="AV213" s="384">
        <v>0</v>
      </c>
      <c r="AW213" s="387">
        <f t="shared" si="77"/>
        <v>216</v>
      </c>
      <c r="AX213" s="384">
        <v>54</v>
      </c>
      <c r="AY213" s="384">
        <v>93</v>
      </c>
      <c r="AZ213" s="384">
        <v>2</v>
      </c>
      <c r="BA213" s="384">
        <v>65</v>
      </c>
      <c r="BB213" s="384">
        <v>2</v>
      </c>
      <c r="BC213" s="387">
        <f t="shared" si="78"/>
        <v>216</v>
      </c>
      <c r="BD213" s="384">
        <v>54</v>
      </c>
      <c r="BE213" s="384">
        <v>93</v>
      </c>
      <c r="BF213" s="384">
        <v>2</v>
      </c>
      <c r="BG213" s="384">
        <v>65</v>
      </c>
      <c r="BH213" s="384">
        <v>2</v>
      </c>
      <c r="BI213" s="387">
        <f t="shared" si="79"/>
        <v>216</v>
      </c>
      <c r="BJ213" s="384">
        <v>54</v>
      </c>
      <c r="BK213" s="384">
        <v>93</v>
      </c>
      <c r="BL213" s="384">
        <v>2</v>
      </c>
      <c r="BM213" s="384">
        <v>65</v>
      </c>
      <c r="BN213" s="384">
        <v>2</v>
      </c>
    </row>
    <row r="214" spans="1:66" ht="38.25" x14ac:dyDescent="0.25">
      <c r="A214" s="151" t="s">
        <v>30</v>
      </c>
      <c r="B214" s="137">
        <v>509621</v>
      </c>
      <c r="C214" s="48">
        <v>962101</v>
      </c>
      <c r="D214" s="71" t="s">
        <v>216</v>
      </c>
      <c r="F214" s="50" t="s">
        <v>272</v>
      </c>
      <c r="G214" s="383">
        <f t="shared" si="60"/>
        <v>0</v>
      </c>
      <c r="H214" s="384">
        <f t="shared" si="61"/>
        <v>0</v>
      </c>
      <c r="I214" s="384">
        <f t="shared" si="62"/>
        <v>0</v>
      </c>
      <c r="J214" s="384">
        <f t="shared" si="63"/>
        <v>0</v>
      </c>
      <c r="K214" s="384">
        <f t="shared" si="64"/>
        <v>0</v>
      </c>
      <c r="L214" s="384">
        <f t="shared" si="65"/>
        <v>0</v>
      </c>
      <c r="M214" s="385">
        <f t="shared" si="66"/>
        <v>0</v>
      </c>
      <c r="N214" s="384">
        <v>0</v>
      </c>
      <c r="O214" s="384">
        <v>0</v>
      </c>
      <c r="P214" s="384">
        <v>0</v>
      </c>
      <c r="Q214" s="384">
        <v>0</v>
      </c>
      <c r="R214" s="384">
        <v>0</v>
      </c>
      <c r="S214" s="385">
        <f t="shared" si="67"/>
        <v>0</v>
      </c>
      <c r="T214" s="384">
        <v>0</v>
      </c>
      <c r="U214" s="384">
        <v>0</v>
      </c>
      <c r="V214" s="384">
        <v>0</v>
      </c>
      <c r="W214" s="384">
        <v>0</v>
      </c>
      <c r="X214" s="384">
        <v>0</v>
      </c>
      <c r="Y214" s="385">
        <f t="shared" si="68"/>
        <v>0</v>
      </c>
      <c r="Z214" s="384">
        <v>0</v>
      </c>
      <c r="AA214" s="384">
        <v>0</v>
      </c>
      <c r="AB214" s="384">
        <v>0</v>
      </c>
      <c r="AC214" s="384">
        <v>0</v>
      </c>
      <c r="AD214" s="384">
        <v>0</v>
      </c>
      <c r="AE214" s="385">
        <f t="shared" si="69"/>
        <v>0</v>
      </c>
      <c r="AF214" s="384">
        <v>0</v>
      </c>
      <c r="AG214" s="384">
        <v>0</v>
      </c>
      <c r="AH214" s="384">
        <v>0</v>
      </c>
      <c r="AI214" s="384">
        <v>0</v>
      </c>
      <c r="AJ214" s="384">
        <v>0</v>
      </c>
      <c r="AK214" s="386">
        <f t="shared" si="70"/>
        <v>24705</v>
      </c>
      <c r="AL214" s="384">
        <f t="shared" si="71"/>
        <v>8341</v>
      </c>
      <c r="AM214" s="384">
        <f t="shared" si="72"/>
        <v>4645</v>
      </c>
      <c r="AN214" s="384">
        <f t="shared" si="73"/>
        <v>3247</v>
      </c>
      <c r="AO214" s="384">
        <f t="shared" si="74"/>
        <v>7872</v>
      </c>
      <c r="AP214" s="384">
        <f t="shared" si="75"/>
        <v>600</v>
      </c>
      <c r="AQ214" s="387">
        <f t="shared" si="76"/>
        <v>6175</v>
      </c>
      <c r="AR214" s="384">
        <v>2500</v>
      </c>
      <c r="AS214" s="384">
        <v>1505</v>
      </c>
      <c r="AT214" s="384">
        <v>187</v>
      </c>
      <c r="AU214" s="384">
        <v>1968</v>
      </c>
      <c r="AV214" s="384">
        <v>15</v>
      </c>
      <c r="AW214" s="387">
        <f t="shared" si="77"/>
        <v>6177</v>
      </c>
      <c r="AX214" s="384">
        <v>1947</v>
      </c>
      <c r="AY214" s="384">
        <v>1047</v>
      </c>
      <c r="AZ214" s="384">
        <v>1020</v>
      </c>
      <c r="BA214" s="384">
        <v>1968</v>
      </c>
      <c r="BB214" s="384">
        <v>195</v>
      </c>
      <c r="BC214" s="387">
        <f t="shared" si="78"/>
        <v>6175</v>
      </c>
      <c r="BD214" s="384">
        <v>1947</v>
      </c>
      <c r="BE214" s="384">
        <v>1045</v>
      </c>
      <c r="BF214" s="384">
        <v>1020</v>
      </c>
      <c r="BG214" s="384">
        <v>1968</v>
      </c>
      <c r="BH214" s="384">
        <v>195</v>
      </c>
      <c r="BI214" s="387">
        <f t="shared" si="79"/>
        <v>6178</v>
      </c>
      <c r="BJ214" s="384">
        <v>1947</v>
      </c>
      <c r="BK214" s="384">
        <v>1048</v>
      </c>
      <c r="BL214" s="384">
        <v>1020</v>
      </c>
      <c r="BM214" s="384">
        <v>1968</v>
      </c>
      <c r="BN214" s="384">
        <v>195</v>
      </c>
    </row>
    <row r="215" spans="1:66" ht="38.25" x14ac:dyDescent="0.25">
      <c r="A215" s="151" t="s">
        <v>30</v>
      </c>
      <c r="B215" s="137">
        <v>509633</v>
      </c>
      <c r="C215" s="48">
        <v>963301</v>
      </c>
      <c r="D215" s="71" t="s">
        <v>142</v>
      </c>
      <c r="F215" s="50" t="s">
        <v>272</v>
      </c>
      <c r="G215" s="383">
        <f t="shared" si="60"/>
        <v>0</v>
      </c>
      <c r="H215" s="384">
        <f t="shared" si="61"/>
        <v>0</v>
      </c>
      <c r="I215" s="384">
        <f t="shared" si="62"/>
        <v>0</v>
      </c>
      <c r="J215" s="384">
        <f t="shared" si="63"/>
        <v>0</v>
      </c>
      <c r="K215" s="384">
        <f t="shared" si="64"/>
        <v>0</v>
      </c>
      <c r="L215" s="384">
        <f t="shared" si="65"/>
        <v>0</v>
      </c>
      <c r="M215" s="385">
        <f t="shared" si="66"/>
        <v>0</v>
      </c>
      <c r="N215" s="384">
        <v>0</v>
      </c>
      <c r="O215" s="384">
        <v>0</v>
      </c>
      <c r="P215" s="384">
        <v>0</v>
      </c>
      <c r="Q215" s="384">
        <v>0</v>
      </c>
      <c r="R215" s="384">
        <v>0</v>
      </c>
      <c r="S215" s="385">
        <f t="shared" si="67"/>
        <v>0</v>
      </c>
      <c r="T215" s="384">
        <v>0</v>
      </c>
      <c r="U215" s="384">
        <v>0</v>
      </c>
      <c r="V215" s="384">
        <v>0</v>
      </c>
      <c r="W215" s="384">
        <v>0</v>
      </c>
      <c r="X215" s="384">
        <v>0</v>
      </c>
      <c r="Y215" s="385">
        <f t="shared" si="68"/>
        <v>0</v>
      </c>
      <c r="Z215" s="384">
        <v>0</v>
      </c>
      <c r="AA215" s="384">
        <v>0</v>
      </c>
      <c r="AB215" s="384">
        <v>0</v>
      </c>
      <c r="AC215" s="384">
        <v>0</v>
      </c>
      <c r="AD215" s="384">
        <v>0</v>
      </c>
      <c r="AE215" s="385">
        <f t="shared" si="69"/>
        <v>0</v>
      </c>
      <c r="AF215" s="384">
        <v>0</v>
      </c>
      <c r="AG215" s="384">
        <v>0</v>
      </c>
      <c r="AH215" s="384">
        <v>0</v>
      </c>
      <c r="AI215" s="384">
        <v>0</v>
      </c>
      <c r="AJ215" s="384">
        <v>0</v>
      </c>
      <c r="AK215" s="386">
        <f t="shared" si="70"/>
        <v>15152</v>
      </c>
      <c r="AL215" s="384">
        <f t="shared" si="71"/>
        <v>2228</v>
      </c>
      <c r="AM215" s="384">
        <f t="shared" si="72"/>
        <v>9636</v>
      </c>
      <c r="AN215" s="384">
        <f t="shared" si="73"/>
        <v>764</v>
      </c>
      <c r="AO215" s="384">
        <f t="shared" si="74"/>
        <v>1808</v>
      </c>
      <c r="AP215" s="384">
        <f t="shared" si="75"/>
        <v>716</v>
      </c>
      <c r="AQ215" s="387">
        <f t="shared" si="76"/>
        <v>3786</v>
      </c>
      <c r="AR215" s="384">
        <v>557</v>
      </c>
      <c r="AS215" s="384">
        <v>2409</v>
      </c>
      <c r="AT215" s="384">
        <v>191</v>
      </c>
      <c r="AU215" s="384">
        <v>450</v>
      </c>
      <c r="AV215" s="384">
        <v>179</v>
      </c>
      <c r="AW215" s="387">
        <f t="shared" si="77"/>
        <v>3790</v>
      </c>
      <c r="AX215" s="384">
        <v>557</v>
      </c>
      <c r="AY215" s="384">
        <v>2409</v>
      </c>
      <c r="AZ215" s="384">
        <v>191</v>
      </c>
      <c r="BA215" s="384">
        <v>454</v>
      </c>
      <c r="BB215" s="384">
        <v>179</v>
      </c>
      <c r="BC215" s="387">
        <f t="shared" si="78"/>
        <v>3786</v>
      </c>
      <c r="BD215" s="384">
        <v>557</v>
      </c>
      <c r="BE215" s="384">
        <v>2409</v>
      </c>
      <c r="BF215" s="384">
        <v>191</v>
      </c>
      <c r="BG215" s="384">
        <v>450</v>
      </c>
      <c r="BH215" s="384">
        <v>179</v>
      </c>
      <c r="BI215" s="387">
        <f t="shared" si="79"/>
        <v>3790</v>
      </c>
      <c r="BJ215" s="384">
        <v>557</v>
      </c>
      <c r="BK215" s="384">
        <v>2409</v>
      </c>
      <c r="BL215" s="384">
        <v>191</v>
      </c>
      <c r="BM215" s="384">
        <v>454</v>
      </c>
      <c r="BN215" s="384">
        <v>179</v>
      </c>
    </row>
    <row r="216" spans="1:66" ht="38.25" x14ac:dyDescent="0.25">
      <c r="A216" s="151" t="s">
        <v>30</v>
      </c>
      <c r="B216" s="137">
        <v>509678</v>
      </c>
      <c r="C216" s="48">
        <v>967901</v>
      </c>
      <c r="D216" s="71" t="s">
        <v>344</v>
      </c>
      <c r="F216" s="50" t="s">
        <v>272</v>
      </c>
      <c r="G216" s="383">
        <f t="shared" si="60"/>
        <v>0</v>
      </c>
      <c r="H216" s="384">
        <f t="shared" si="61"/>
        <v>0</v>
      </c>
      <c r="I216" s="384">
        <f t="shared" si="62"/>
        <v>0</v>
      </c>
      <c r="J216" s="384">
        <f t="shared" si="63"/>
        <v>0</v>
      </c>
      <c r="K216" s="384">
        <f t="shared" si="64"/>
        <v>0</v>
      </c>
      <c r="L216" s="384">
        <f t="shared" si="65"/>
        <v>0</v>
      </c>
      <c r="M216" s="385">
        <f t="shared" si="66"/>
        <v>0</v>
      </c>
      <c r="N216" s="384">
        <v>0</v>
      </c>
      <c r="O216" s="384">
        <v>0</v>
      </c>
      <c r="P216" s="384">
        <v>0</v>
      </c>
      <c r="Q216" s="384">
        <v>0</v>
      </c>
      <c r="R216" s="384">
        <v>0</v>
      </c>
      <c r="S216" s="385">
        <f t="shared" si="67"/>
        <v>0</v>
      </c>
      <c r="T216" s="384">
        <v>0</v>
      </c>
      <c r="U216" s="384">
        <v>0</v>
      </c>
      <c r="V216" s="384">
        <v>0</v>
      </c>
      <c r="W216" s="384">
        <v>0</v>
      </c>
      <c r="X216" s="384">
        <v>0</v>
      </c>
      <c r="Y216" s="385">
        <f t="shared" si="68"/>
        <v>0</v>
      </c>
      <c r="Z216" s="384">
        <v>0</v>
      </c>
      <c r="AA216" s="384">
        <v>0</v>
      </c>
      <c r="AB216" s="384">
        <v>0</v>
      </c>
      <c r="AC216" s="384">
        <v>0</v>
      </c>
      <c r="AD216" s="384">
        <v>0</v>
      </c>
      <c r="AE216" s="385">
        <f t="shared" si="69"/>
        <v>0</v>
      </c>
      <c r="AF216" s="384">
        <v>0</v>
      </c>
      <c r="AG216" s="384">
        <v>0</v>
      </c>
      <c r="AH216" s="384">
        <v>0</v>
      </c>
      <c r="AI216" s="384">
        <v>0</v>
      </c>
      <c r="AJ216" s="384">
        <v>0</v>
      </c>
      <c r="AK216" s="386">
        <f t="shared" si="70"/>
        <v>652</v>
      </c>
      <c r="AL216" s="384">
        <f t="shared" si="71"/>
        <v>16</v>
      </c>
      <c r="AM216" s="384">
        <f t="shared" si="72"/>
        <v>398</v>
      </c>
      <c r="AN216" s="384">
        <f t="shared" si="73"/>
        <v>4</v>
      </c>
      <c r="AO216" s="384">
        <f t="shared" si="74"/>
        <v>234</v>
      </c>
      <c r="AP216" s="384">
        <f t="shared" si="75"/>
        <v>0</v>
      </c>
      <c r="AQ216" s="387">
        <f t="shared" si="76"/>
        <v>162</v>
      </c>
      <c r="AR216" s="384">
        <v>4</v>
      </c>
      <c r="AS216" s="384">
        <v>99</v>
      </c>
      <c r="AT216" s="384">
        <v>1</v>
      </c>
      <c r="AU216" s="384">
        <v>58</v>
      </c>
      <c r="AV216" s="384">
        <v>0</v>
      </c>
      <c r="AW216" s="387">
        <f t="shared" si="77"/>
        <v>164</v>
      </c>
      <c r="AX216" s="384">
        <v>4</v>
      </c>
      <c r="AY216" s="384">
        <v>100</v>
      </c>
      <c r="AZ216" s="384">
        <v>1</v>
      </c>
      <c r="BA216" s="384">
        <v>59</v>
      </c>
      <c r="BB216" s="384">
        <v>0</v>
      </c>
      <c r="BC216" s="387">
        <f t="shared" si="78"/>
        <v>162</v>
      </c>
      <c r="BD216" s="384">
        <v>4</v>
      </c>
      <c r="BE216" s="384">
        <v>99</v>
      </c>
      <c r="BF216" s="384">
        <v>1</v>
      </c>
      <c r="BG216" s="384">
        <v>58</v>
      </c>
      <c r="BH216" s="384">
        <v>0</v>
      </c>
      <c r="BI216" s="387">
        <f t="shared" si="79"/>
        <v>164</v>
      </c>
      <c r="BJ216" s="384">
        <v>4</v>
      </c>
      <c r="BK216" s="384">
        <v>100</v>
      </c>
      <c r="BL216" s="384">
        <v>1</v>
      </c>
      <c r="BM216" s="384">
        <v>59</v>
      </c>
      <c r="BN216" s="384">
        <v>0</v>
      </c>
    </row>
    <row r="217" spans="1:66" ht="38.25" x14ac:dyDescent="0.25">
      <c r="A217" s="151" t="s">
        <v>30</v>
      </c>
      <c r="B217" s="137">
        <v>509679</v>
      </c>
      <c r="C217" s="48">
        <v>968001</v>
      </c>
      <c r="D217" s="71" t="s">
        <v>345</v>
      </c>
      <c r="F217" s="50" t="s">
        <v>272</v>
      </c>
      <c r="G217" s="383">
        <f t="shared" si="60"/>
        <v>0</v>
      </c>
      <c r="H217" s="384">
        <f t="shared" si="61"/>
        <v>0</v>
      </c>
      <c r="I217" s="384">
        <f t="shared" si="62"/>
        <v>0</v>
      </c>
      <c r="J217" s="384">
        <f t="shared" si="63"/>
        <v>0</v>
      </c>
      <c r="K217" s="384">
        <f t="shared" si="64"/>
        <v>0</v>
      </c>
      <c r="L217" s="384">
        <f t="shared" si="65"/>
        <v>0</v>
      </c>
      <c r="M217" s="385">
        <f t="shared" si="66"/>
        <v>0</v>
      </c>
      <c r="N217" s="384">
        <v>0</v>
      </c>
      <c r="O217" s="384">
        <v>0</v>
      </c>
      <c r="P217" s="384">
        <v>0</v>
      </c>
      <c r="Q217" s="384">
        <v>0</v>
      </c>
      <c r="R217" s="384">
        <v>0</v>
      </c>
      <c r="S217" s="385">
        <f t="shared" si="67"/>
        <v>0</v>
      </c>
      <c r="T217" s="384">
        <v>0</v>
      </c>
      <c r="U217" s="384">
        <v>0</v>
      </c>
      <c r="V217" s="384">
        <v>0</v>
      </c>
      <c r="W217" s="384">
        <v>0</v>
      </c>
      <c r="X217" s="384">
        <v>0</v>
      </c>
      <c r="Y217" s="385">
        <f t="shared" si="68"/>
        <v>0</v>
      </c>
      <c r="Z217" s="384">
        <v>0</v>
      </c>
      <c r="AA217" s="384">
        <v>0</v>
      </c>
      <c r="AB217" s="384">
        <v>0</v>
      </c>
      <c r="AC217" s="384">
        <v>0</v>
      </c>
      <c r="AD217" s="384">
        <v>0</v>
      </c>
      <c r="AE217" s="385">
        <f t="shared" si="69"/>
        <v>0</v>
      </c>
      <c r="AF217" s="384">
        <v>0</v>
      </c>
      <c r="AG217" s="384">
        <v>0</v>
      </c>
      <c r="AH217" s="384">
        <v>0</v>
      </c>
      <c r="AI217" s="384">
        <v>0</v>
      </c>
      <c r="AJ217" s="384">
        <v>0</v>
      </c>
      <c r="AK217" s="386">
        <f t="shared" si="70"/>
        <v>279</v>
      </c>
      <c r="AL217" s="384">
        <f t="shared" si="71"/>
        <v>18</v>
      </c>
      <c r="AM217" s="384">
        <f t="shared" si="72"/>
        <v>144</v>
      </c>
      <c r="AN217" s="384">
        <f t="shared" si="73"/>
        <v>4</v>
      </c>
      <c r="AO217" s="384">
        <f t="shared" si="74"/>
        <v>113</v>
      </c>
      <c r="AP217" s="384">
        <f t="shared" si="75"/>
        <v>0</v>
      </c>
      <c r="AQ217" s="387">
        <f t="shared" si="76"/>
        <v>70</v>
      </c>
      <c r="AR217" s="384">
        <v>12</v>
      </c>
      <c r="AS217" s="384">
        <v>36</v>
      </c>
      <c r="AT217" s="384">
        <v>1</v>
      </c>
      <c r="AU217" s="384">
        <v>21</v>
      </c>
      <c r="AV217" s="384">
        <v>0</v>
      </c>
      <c r="AW217" s="387">
        <f t="shared" si="77"/>
        <v>71</v>
      </c>
      <c r="AX217" s="384">
        <v>2</v>
      </c>
      <c r="AY217" s="384">
        <v>37</v>
      </c>
      <c r="AZ217" s="384">
        <v>1</v>
      </c>
      <c r="BA217" s="384">
        <v>31</v>
      </c>
      <c r="BB217" s="384">
        <v>0</v>
      </c>
      <c r="BC217" s="387">
        <f t="shared" si="78"/>
        <v>70</v>
      </c>
      <c r="BD217" s="384">
        <v>2</v>
      </c>
      <c r="BE217" s="384">
        <v>36</v>
      </c>
      <c r="BF217" s="384">
        <v>1</v>
      </c>
      <c r="BG217" s="384">
        <v>31</v>
      </c>
      <c r="BH217" s="384">
        <v>0</v>
      </c>
      <c r="BI217" s="387">
        <f t="shared" si="79"/>
        <v>68</v>
      </c>
      <c r="BJ217" s="384">
        <v>2</v>
      </c>
      <c r="BK217" s="384">
        <v>35</v>
      </c>
      <c r="BL217" s="384">
        <v>1</v>
      </c>
      <c r="BM217" s="384">
        <v>30</v>
      </c>
      <c r="BN217" s="384">
        <v>0</v>
      </c>
    </row>
    <row r="218" spans="1:66" ht="38.25" x14ac:dyDescent="0.25">
      <c r="A218" s="151" t="s">
        <v>30</v>
      </c>
      <c r="B218" s="137">
        <v>509727</v>
      </c>
      <c r="C218" s="48">
        <v>972701</v>
      </c>
      <c r="D218" s="71" t="s">
        <v>147</v>
      </c>
      <c r="F218" s="50" t="s">
        <v>272</v>
      </c>
      <c r="G218" s="383">
        <f t="shared" si="60"/>
        <v>0</v>
      </c>
      <c r="H218" s="384">
        <f t="shared" si="61"/>
        <v>0</v>
      </c>
      <c r="I218" s="384">
        <f t="shared" si="62"/>
        <v>0</v>
      </c>
      <c r="J218" s="384">
        <f t="shared" si="63"/>
        <v>0</v>
      </c>
      <c r="K218" s="384">
        <f t="shared" si="64"/>
        <v>0</v>
      </c>
      <c r="L218" s="384">
        <f t="shared" si="65"/>
        <v>0</v>
      </c>
      <c r="M218" s="385">
        <f t="shared" si="66"/>
        <v>0</v>
      </c>
      <c r="N218" s="384">
        <v>0</v>
      </c>
      <c r="O218" s="384">
        <v>0</v>
      </c>
      <c r="P218" s="384">
        <v>0</v>
      </c>
      <c r="Q218" s="384">
        <v>0</v>
      </c>
      <c r="R218" s="384">
        <v>0</v>
      </c>
      <c r="S218" s="385">
        <f t="shared" si="67"/>
        <v>0</v>
      </c>
      <c r="T218" s="384">
        <v>0</v>
      </c>
      <c r="U218" s="384">
        <v>0</v>
      </c>
      <c r="V218" s="384">
        <v>0</v>
      </c>
      <c r="W218" s="384">
        <v>0</v>
      </c>
      <c r="X218" s="384">
        <v>0</v>
      </c>
      <c r="Y218" s="385">
        <f t="shared" si="68"/>
        <v>0</v>
      </c>
      <c r="Z218" s="384">
        <v>0</v>
      </c>
      <c r="AA218" s="384">
        <v>0</v>
      </c>
      <c r="AB218" s="384">
        <v>0</v>
      </c>
      <c r="AC218" s="384">
        <v>0</v>
      </c>
      <c r="AD218" s="384">
        <v>0</v>
      </c>
      <c r="AE218" s="385">
        <f t="shared" si="69"/>
        <v>0</v>
      </c>
      <c r="AF218" s="384">
        <v>0</v>
      </c>
      <c r="AG218" s="384">
        <v>0</v>
      </c>
      <c r="AH218" s="384">
        <v>0</v>
      </c>
      <c r="AI218" s="384">
        <v>0</v>
      </c>
      <c r="AJ218" s="384">
        <v>0</v>
      </c>
      <c r="AK218" s="386">
        <f t="shared" si="70"/>
        <v>3800</v>
      </c>
      <c r="AL218" s="384">
        <f t="shared" si="71"/>
        <v>813</v>
      </c>
      <c r="AM218" s="384">
        <f t="shared" si="72"/>
        <v>1326</v>
      </c>
      <c r="AN218" s="384">
        <f t="shared" si="73"/>
        <v>93</v>
      </c>
      <c r="AO218" s="384">
        <f t="shared" si="74"/>
        <v>1520</v>
      </c>
      <c r="AP218" s="384">
        <f t="shared" si="75"/>
        <v>48</v>
      </c>
      <c r="AQ218" s="387">
        <f t="shared" si="76"/>
        <v>950</v>
      </c>
      <c r="AR218" s="384">
        <v>297</v>
      </c>
      <c r="AS218" s="384">
        <v>240</v>
      </c>
      <c r="AT218" s="384">
        <v>33</v>
      </c>
      <c r="AU218" s="384">
        <v>380</v>
      </c>
      <c r="AV218" s="384">
        <v>0</v>
      </c>
      <c r="AW218" s="387">
        <f t="shared" si="77"/>
        <v>950</v>
      </c>
      <c r="AX218" s="384">
        <v>172</v>
      </c>
      <c r="AY218" s="384">
        <v>362</v>
      </c>
      <c r="AZ218" s="384">
        <v>20</v>
      </c>
      <c r="BA218" s="384">
        <v>380</v>
      </c>
      <c r="BB218" s="384">
        <v>16</v>
      </c>
      <c r="BC218" s="387">
        <f t="shared" si="78"/>
        <v>950</v>
      </c>
      <c r="BD218" s="384">
        <v>172</v>
      </c>
      <c r="BE218" s="384">
        <v>362</v>
      </c>
      <c r="BF218" s="384">
        <v>20</v>
      </c>
      <c r="BG218" s="384">
        <v>380</v>
      </c>
      <c r="BH218" s="384">
        <v>16</v>
      </c>
      <c r="BI218" s="387">
        <f t="shared" si="79"/>
        <v>950</v>
      </c>
      <c r="BJ218" s="384">
        <v>172</v>
      </c>
      <c r="BK218" s="384">
        <v>362</v>
      </c>
      <c r="BL218" s="384">
        <v>20</v>
      </c>
      <c r="BM218" s="384">
        <v>380</v>
      </c>
      <c r="BN218" s="384">
        <v>16</v>
      </c>
    </row>
    <row r="219" spans="1:66" ht="38.25" x14ac:dyDescent="0.25">
      <c r="A219" s="151" t="s">
        <v>30</v>
      </c>
      <c r="B219" s="137">
        <v>509738</v>
      </c>
      <c r="C219" s="48">
        <v>973801</v>
      </c>
      <c r="D219" s="71" t="s">
        <v>217</v>
      </c>
      <c r="F219" s="50" t="s">
        <v>272</v>
      </c>
      <c r="G219" s="383">
        <f t="shared" si="60"/>
        <v>0</v>
      </c>
      <c r="H219" s="384">
        <f t="shared" si="61"/>
        <v>0</v>
      </c>
      <c r="I219" s="384">
        <f t="shared" si="62"/>
        <v>0</v>
      </c>
      <c r="J219" s="384">
        <f t="shared" si="63"/>
        <v>0</v>
      </c>
      <c r="K219" s="384">
        <f t="shared" si="64"/>
        <v>0</v>
      </c>
      <c r="L219" s="384">
        <f t="shared" si="65"/>
        <v>0</v>
      </c>
      <c r="M219" s="385">
        <f t="shared" si="66"/>
        <v>0</v>
      </c>
      <c r="N219" s="384">
        <v>0</v>
      </c>
      <c r="O219" s="384">
        <v>0</v>
      </c>
      <c r="P219" s="384">
        <v>0</v>
      </c>
      <c r="Q219" s="384">
        <v>0</v>
      </c>
      <c r="R219" s="384">
        <v>0</v>
      </c>
      <c r="S219" s="385">
        <f t="shared" si="67"/>
        <v>0</v>
      </c>
      <c r="T219" s="384">
        <v>0</v>
      </c>
      <c r="U219" s="384">
        <v>0</v>
      </c>
      <c r="V219" s="384">
        <v>0</v>
      </c>
      <c r="W219" s="384">
        <v>0</v>
      </c>
      <c r="X219" s="384">
        <v>0</v>
      </c>
      <c r="Y219" s="385">
        <f t="shared" si="68"/>
        <v>0</v>
      </c>
      <c r="Z219" s="384">
        <v>0</v>
      </c>
      <c r="AA219" s="384">
        <v>0</v>
      </c>
      <c r="AB219" s="384">
        <v>0</v>
      </c>
      <c r="AC219" s="384">
        <v>0</v>
      </c>
      <c r="AD219" s="384">
        <v>0</v>
      </c>
      <c r="AE219" s="385">
        <f t="shared" si="69"/>
        <v>0</v>
      </c>
      <c r="AF219" s="384">
        <v>0</v>
      </c>
      <c r="AG219" s="384">
        <v>0</v>
      </c>
      <c r="AH219" s="384">
        <v>0</v>
      </c>
      <c r="AI219" s="384">
        <v>0</v>
      </c>
      <c r="AJ219" s="384">
        <v>0</v>
      </c>
      <c r="AK219" s="386">
        <f t="shared" si="70"/>
        <v>69</v>
      </c>
      <c r="AL219" s="384">
        <f t="shared" si="71"/>
        <v>14</v>
      </c>
      <c r="AM219" s="384">
        <f t="shared" si="72"/>
        <v>37</v>
      </c>
      <c r="AN219" s="384">
        <f t="shared" si="73"/>
        <v>0</v>
      </c>
      <c r="AO219" s="384">
        <f t="shared" si="74"/>
        <v>18</v>
      </c>
      <c r="AP219" s="384">
        <f t="shared" si="75"/>
        <v>0</v>
      </c>
      <c r="AQ219" s="387">
        <f t="shared" si="76"/>
        <v>16</v>
      </c>
      <c r="AR219" s="384">
        <v>3</v>
      </c>
      <c r="AS219" s="384">
        <v>9</v>
      </c>
      <c r="AT219" s="384">
        <v>0</v>
      </c>
      <c r="AU219" s="384">
        <v>4</v>
      </c>
      <c r="AV219" s="384">
        <v>0</v>
      </c>
      <c r="AW219" s="387">
        <f t="shared" si="77"/>
        <v>18</v>
      </c>
      <c r="AX219" s="384">
        <v>4</v>
      </c>
      <c r="AY219" s="384">
        <v>9</v>
      </c>
      <c r="AZ219" s="384">
        <v>0</v>
      </c>
      <c r="BA219" s="384">
        <v>5</v>
      </c>
      <c r="BB219" s="384">
        <v>0</v>
      </c>
      <c r="BC219" s="387">
        <f t="shared" si="78"/>
        <v>16</v>
      </c>
      <c r="BD219" s="384">
        <v>3</v>
      </c>
      <c r="BE219" s="384">
        <v>9</v>
      </c>
      <c r="BF219" s="384">
        <v>0</v>
      </c>
      <c r="BG219" s="384">
        <v>4</v>
      </c>
      <c r="BH219" s="384">
        <v>0</v>
      </c>
      <c r="BI219" s="387">
        <f t="shared" si="79"/>
        <v>19</v>
      </c>
      <c r="BJ219" s="384">
        <v>4</v>
      </c>
      <c r="BK219" s="384">
        <v>10</v>
      </c>
      <c r="BL219" s="384">
        <v>0</v>
      </c>
      <c r="BM219" s="384">
        <v>5</v>
      </c>
      <c r="BN219" s="384">
        <v>0</v>
      </c>
    </row>
    <row r="220" spans="1:66" ht="38.25" x14ac:dyDescent="0.25">
      <c r="A220" s="151" t="s">
        <v>30</v>
      </c>
      <c r="B220" s="137">
        <v>509741</v>
      </c>
      <c r="C220" s="48">
        <v>974101</v>
      </c>
      <c r="D220" s="71" t="s">
        <v>218</v>
      </c>
      <c r="F220" s="50" t="s">
        <v>272</v>
      </c>
      <c r="G220" s="383">
        <f t="shared" si="60"/>
        <v>0</v>
      </c>
      <c r="H220" s="384">
        <f t="shared" si="61"/>
        <v>0</v>
      </c>
      <c r="I220" s="384">
        <f t="shared" si="62"/>
        <v>0</v>
      </c>
      <c r="J220" s="384">
        <f t="shared" si="63"/>
        <v>0</v>
      </c>
      <c r="K220" s="384">
        <f t="shared" si="64"/>
        <v>0</v>
      </c>
      <c r="L220" s="384">
        <f t="shared" si="65"/>
        <v>0</v>
      </c>
      <c r="M220" s="385">
        <f t="shared" si="66"/>
        <v>0</v>
      </c>
      <c r="N220" s="384">
        <v>0</v>
      </c>
      <c r="O220" s="384">
        <v>0</v>
      </c>
      <c r="P220" s="384">
        <v>0</v>
      </c>
      <c r="Q220" s="384">
        <v>0</v>
      </c>
      <c r="R220" s="384">
        <v>0</v>
      </c>
      <c r="S220" s="385">
        <f t="shared" si="67"/>
        <v>0</v>
      </c>
      <c r="T220" s="384">
        <v>0</v>
      </c>
      <c r="U220" s="384">
        <v>0</v>
      </c>
      <c r="V220" s="384">
        <v>0</v>
      </c>
      <c r="W220" s="384">
        <v>0</v>
      </c>
      <c r="X220" s="384">
        <v>0</v>
      </c>
      <c r="Y220" s="385">
        <f t="shared" si="68"/>
        <v>0</v>
      </c>
      <c r="Z220" s="384">
        <v>0</v>
      </c>
      <c r="AA220" s="384">
        <v>0</v>
      </c>
      <c r="AB220" s="384">
        <v>0</v>
      </c>
      <c r="AC220" s="384">
        <v>0</v>
      </c>
      <c r="AD220" s="384">
        <v>0</v>
      </c>
      <c r="AE220" s="385">
        <f t="shared" si="69"/>
        <v>0</v>
      </c>
      <c r="AF220" s="384">
        <v>0</v>
      </c>
      <c r="AG220" s="384">
        <v>0</v>
      </c>
      <c r="AH220" s="384">
        <v>0</v>
      </c>
      <c r="AI220" s="384">
        <v>0</v>
      </c>
      <c r="AJ220" s="384">
        <v>0</v>
      </c>
      <c r="AK220" s="386">
        <f t="shared" si="70"/>
        <v>47</v>
      </c>
      <c r="AL220" s="384">
        <f t="shared" si="71"/>
        <v>14</v>
      </c>
      <c r="AM220" s="384">
        <f t="shared" si="72"/>
        <v>17</v>
      </c>
      <c r="AN220" s="384">
        <f t="shared" si="73"/>
        <v>0</v>
      </c>
      <c r="AO220" s="384">
        <f t="shared" si="74"/>
        <v>16</v>
      </c>
      <c r="AP220" s="384">
        <f t="shared" si="75"/>
        <v>0</v>
      </c>
      <c r="AQ220" s="387">
        <f t="shared" si="76"/>
        <v>12</v>
      </c>
      <c r="AR220" s="384">
        <v>5</v>
      </c>
      <c r="AS220" s="384">
        <v>3</v>
      </c>
      <c r="AT220" s="384">
        <v>0</v>
      </c>
      <c r="AU220" s="384">
        <v>4</v>
      </c>
      <c r="AV220" s="384">
        <v>0</v>
      </c>
      <c r="AW220" s="387">
        <f t="shared" si="77"/>
        <v>12</v>
      </c>
      <c r="AX220" s="384">
        <v>3</v>
      </c>
      <c r="AY220" s="384">
        <v>5</v>
      </c>
      <c r="AZ220" s="384">
        <v>0</v>
      </c>
      <c r="BA220" s="384">
        <v>4</v>
      </c>
      <c r="BB220" s="384">
        <v>0</v>
      </c>
      <c r="BC220" s="387">
        <f t="shared" si="78"/>
        <v>12</v>
      </c>
      <c r="BD220" s="384">
        <v>3</v>
      </c>
      <c r="BE220" s="384">
        <v>5</v>
      </c>
      <c r="BF220" s="384">
        <v>0</v>
      </c>
      <c r="BG220" s="384">
        <v>4</v>
      </c>
      <c r="BH220" s="384">
        <v>0</v>
      </c>
      <c r="BI220" s="387">
        <f t="shared" si="79"/>
        <v>11</v>
      </c>
      <c r="BJ220" s="384">
        <v>3</v>
      </c>
      <c r="BK220" s="384">
        <v>4</v>
      </c>
      <c r="BL220" s="384">
        <v>0</v>
      </c>
      <c r="BM220" s="384">
        <v>4</v>
      </c>
      <c r="BN220" s="384">
        <v>0</v>
      </c>
    </row>
    <row r="221" spans="1:66" ht="38.25" x14ac:dyDescent="0.25">
      <c r="A221" s="151" t="s">
        <v>30</v>
      </c>
      <c r="B221" s="137">
        <v>509753</v>
      </c>
      <c r="C221" s="48">
        <v>975301</v>
      </c>
      <c r="D221" s="71" t="s">
        <v>149</v>
      </c>
      <c r="F221" s="50" t="s">
        <v>272</v>
      </c>
      <c r="G221" s="383">
        <f t="shared" si="60"/>
        <v>0</v>
      </c>
      <c r="H221" s="384">
        <f t="shared" si="61"/>
        <v>0</v>
      </c>
      <c r="I221" s="384">
        <f t="shared" si="62"/>
        <v>0</v>
      </c>
      <c r="J221" s="384">
        <f t="shared" si="63"/>
        <v>0</v>
      </c>
      <c r="K221" s="384">
        <f t="shared" si="64"/>
        <v>0</v>
      </c>
      <c r="L221" s="384">
        <f t="shared" si="65"/>
        <v>0</v>
      </c>
      <c r="M221" s="385">
        <f t="shared" si="66"/>
        <v>0</v>
      </c>
      <c r="N221" s="384">
        <v>0</v>
      </c>
      <c r="O221" s="384">
        <v>0</v>
      </c>
      <c r="P221" s="384">
        <v>0</v>
      </c>
      <c r="Q221" s="384">
        <v>0</v>
      </c>
      <c r="R221" s="384">
        <v>0</v>
      </c>
      <c r="S221" s="385">
        <f t="shared" si="67"/>
        <v>0</v>
      </c>
      <c r="T221" s="384">
        <v>0</v>
      </c>
      <c r="U221" s="384">
        <v>0</v>
      </c>
      <c r="V221" s="384">
        <v>0</v>
      </c>
      <c r="W221" s="384">
        <v>0</v>
      </c>
      <c r="X221" s="384">
        <v>0</v>
      </c>
      <c r="Y221" s="385">
        <f t="shared" si="68"/>
        <v>0</v>
      </c>
      <c r="Z221" s="384">
        <v>0</v>
      </c>
      <c r="AA221" s="384">
        <v>0</v>
      </c>
      <c r="AB221" s="384">
        <v>0</v>
      </c>
      <c r="AC221" s="384">
        <v>0</v>
      </c>
      <c r="AD221" s="384">
        <v>0</v>
      </c>
      <c r="AE221" s="385">
        <f t="shared" si="69"/>
        <v>0</v>
      </c>
      <c r="AF221" s="384">
        <v>0</v>
      </c>
      <c r="AG221" s="384">
        <v>0</v>
      </c>
      <c r="AH221" s="384">
        <v>0</v>
      </c>
      <c r="AI221" s="384">
        <v>0</v>
      </c>
      <c r="AJ221" s="384">
        <v>0</v>
      </c>
      <c r="AK221" s="386">
        <f t="shared" si="70"/>
        <v>2000</v>
      </c>
      <c r="AL221" s="384">
        <f t="shared" si="71"/>
        <v>168</v>
      </c>
      <c r="AM221" s="384">
        <f t="shared" si="72"/>
        <v>888</v>
      </c>
      <c r="AN221" s="384">
        <f t="shared" si="73"/>
        <v>64</v>
      </c>
      <c r="AO221" s="384">
        <f t="shared" si="74"/>
        <v>840</v>
      </c>
      <c r="AP221" s="384">
        <f t="shared" si="75"/>
        <v>40</v>
      </c>
      <c r="AQ221" s="387">
        <f t="shared" si="76"/>
        <v>500</v>
      </c>
      <c r="AR221" s="384">
        <v>42</v>
      </c>
      <c r="AS221" s="384">
        <v>222</v>
      </c>
      <c r="AT221" s="384">
        <v>16</v>
      </c>
      <c r="AU221" s="384">
        <v>210</v>
      </c>
      <c r="AV221" s="384">
        <v>10</v>
      </c>
      <c r="AW221" s="387">
        <f t="shared" si="77"/>
        <v>500</v>
      </c>
      <c r="AX221" s="384">
        <v>42</v>
      </c>
      <c r="AY221" s="384">
        <v>222</v>
      </c>
      <c r="AZ221" s="384">
        <v>16</v>
      </c>
      <c r="BA221" s="384">
        <v>210</v>
      </c>
      <c r="BB221" s="384">
        <v>10</v>
      </c>
      <c r="BC221" s="387">
        <f t="shared" si="78"/>
        <v>500</v>
      </c>
      <c r="BD221" s="384">
        <v>42</v>
      </c>
      <c r="BE221" s="384">
        <v>222</v>
      </c>
      <c r="BF221" s="384">
        <v>16</v>
      </c>
      <c r="BG221" s="384">
        <v>210</v>
      </c>
      <c r="BH221" s="384">
        <v>10</v>
      </c>
      <c r="BI221" s="387">
        <f t="shared" si="79"/>
        <v>500</v>
      </c>
      <c r="BJ221" s="384">
        <v>42</v>
      </c>
      <c r="BK221" s="384">
        <v>222</v>
      </c>
      <c r="BL221" s="384">
        <v>16</v>
      </c>
      <c r="BM221" s="384">
        <v>210</v>
      </c>
      <c r="BN221" s="384">
        <v>10</v>
      </c>
    </row>
    <row r="222" spans="1:66" ht="38.25" x14ac:dyDescent="0.25">
      <c r="A222" s="151" t="s">
        <v>30</v>
      </c>
      <c r="B222" s="137">
        <v>509760</v>
      </c>
      <c r="C222" s="48">
        <v>976001</v>
      </c>
      <c r="D222" s="71" t="s">
        <v>346</v>
      </c>
      <c r="F222" s="50" t="s">
        <v>272</v>
      </c>
      <c r="G222" s="383">
        <f t="shared" si="60"/>
        <v>0</v>
      </c>
      <c r="H222" s="384">
        <f t="shared" si="61"/>
        <v>0</v>
      </c>
      <c r="I222" s="384">
        <f t="shared" si="62"/>
        <v>0</v>
      </c>
      <c r="J222" s="384">
        <f t="shared" si="63"/>
        <v>0</v>
      </c>
      <c r="K222" s="384">
        <f t="shared" si="64"/>
        <v>0</v>
      </c>
      <c r="L222" s="384">
        <f t="shared" si="65"/>
        <v>0</v>
      </c>
      <c r="M222" s="385">
        <f t="shared" si="66"/>
        <v>0</v>
      </c>
      <c r="N222" s="384">
        <v>0</v>
      </c>
      <c r="O222" s="384">
        <v>0</v>
      </c>
      <c r="P222" s="384">
        <v>0</v>
      </c>
      <c r="Q222" s="384">
        <v>0</v>
      </c>
      <c r="R222" s="384">
        <v>0</v>
      </c>
      <c r="S222" s="385">
        <f t="shared" si="67"/>
        <v>0</v>
      </c>
      <c r="T222" s="384">
        <v>0</v>
      </c>
      <c r="U222" s="384">
        <v>0</v>
      </c>
      <c r="V222" s="384">
        <v>0</v>
      </c>
      <c r="W222" s="384">
        <v>0</v>
      </c>
      <c r="X222" s="384">
        <v>0</v>
      </c>
      <c r="Y222" s="385">
        <f t="shared" si="68"/>
        <v>0</v>
      </c>
      <c r="Z222" s="384">
        <v>0</v>
      </c>
      <c r="AA222" s="384">
        <v>0</v>
      </c>
      <c r="AB222" s="384">
        <v>0</v>
      </c>
      <c r="AC222" s="384">
        <v>0</v>
      </c>
      <c r="AD222" s="384">
        <v>0</v>
      </c>
      <c r="AE222" s="385">
        <f t="shared" si="69"/>
        <v>0</v>
      </c>
      <c r="AF222" s="384">
        <v>0</v>
      </c>
      <c r="AG222" s="384">
        <v>0</v>
      </c>
      <c r="AH222" s="384">
        <v>0</v>
      </c>
      <c r="AI222" s="384">
        <v>0</v>
      </c>
      <c r="AJ222" s="384">
        <v>0</v>
      </c>
      <c r="AK222" s="386">
        <f t="shared" si="70"/>
        <v>577</v>
      </c>
      <c r="AL222" s="384">
        <f t="shared" si="71"/>
        <v>144</v>
      </c>
      <c r="AM222" s="384">
        <f t="shared" si="72"/>
        <v>209</v>
      </c>
      <c r="AN222" s="384">
        <f t="shared" si="73"/>
        <v>24</v>
      </c>
      <c r="AO222" s="384">
        <f t="shared" si="74"/>
        <v>180</v>
      </c>
      <c r="AP222" s="384">
        <f t="shared" si="75"/>
        <v>20</v>
      </c>
      <c r="AQ222" s="387">
        <f t="shared" si="76"/>
        <v>144</v>
      </c>
      <c r="AR222" s="384">
        <v>36</v>
      </c>
      <c r="AS222" s="384">
        <v>52</v>
      </c>
      <c r="AT222" s="384">
        <v>6</v>
      </c>
      <c r="AU222" s="384">
        <v>45</v>
      </c>
      <c r="AV222" s="384">
        <v>5</v>
      </c>
      <c r="AW222" s="387">
        <f t="shared" si="77"/>
        <v>145</v>
      </c>
      <c r="AX222" s="384">
        <v>36</v>
      </c>
      <c r="AY222" s="384">
        <v>53</v>
      </c>
      <c r="AZ222" s="384">
        <v>6</v>
      </c>
      <c r="BA222" s="384">
        <v>45</v>
      </c>
      <c r="BB222" s="384">
        <v>5</v>
      </c>
      <c r="BC222" s="387">
        <f t="shared" si="78"/>
        <v>144</v>
      </c>
      <c r="BD222" s="384">
        <v>36</v>
      </c>
      <c r="BE222" s="384">
        <v>52</v>
      </c>
      <c r="BF222" s="384">
        <v>6</v>
      </c>
      <c r="BG222" s="384">
        <v>45</v>
      </c>
      <c r="BH222" s="384">
        <v>5</v>
      </c>
      <c r="BI222" s="387">
        <f t="shared" si="79"/>
        <v>144</v>
      </c>
      <c r="BJ222" s="384">
        <v>36</v>
      </c>
      <c r="BK222" s="384">
        <v>52</v>
      </c>
      <c r="BL222" s="384">
        <v>6</v>
      </c>
      <c r="BM222" s="384">
        <v>45</v>
      </c>
      <c r="BN222" s="384">
        <v>5</v>
      </c>
    </row>
    <row r="223" spans="1:66" ht="38.25" x14ac:dyDescent="0.25">
      <c r="A223" s="151" t="s">
        <v>30</v>
      </c>
      <c r="B223" s="137">
        <v>509764</v>
      </c>
      <c r="C223" s="48">
        <v>976401</v>
      </c>
      <c r="D223" s="71" t="s">
        <v>347</v>
      </c>
      <c r="F223" s="50" t="s">
        <v>272</v>
      </c>
      <c r="G223" s="383">
        <f t="shared" si="60"/>
        <v>0</v>
      </c>
      <c r="H223" s="384">
        <f t="shared" si="61"/>
        <v>0</v>
      </c>
      <c r="I223" s="384">
        <f t="shared" si="62"/>
        <v>0</v>
      </c>
      <c r="J223" s="384">
        <f t="shared" si="63"/>
        <v>0</v>
      </c>
      <c r="K223" s="384">
        <f t="shared" si="64"/>
        <v>0</v>
      </c>
      <c r="L223" s="384">
        <f t="shared" si="65"/>
        <v>0</v>
      </c>
      <c r="M223" s="385">
        <f t="shared" si="66"/>
        <v>0</v>
      </c>
      <c r="N223" s="384">
        <v>0</v>
      </c>
      <c r="O223" s="384">
        <v>0</v>
      </c>
      <c r="P223" s="384">
        <v>0</v>
      </c>
      <c r="Q223" s="384">
        <v>0</v>
      </c>
      <c r="R223" s="384">
        <v>0</v>
      </c>
      <c r="S223" s="385">
        <f t="shared" si="67"/>
        <v>0</v>
      </c>
      <c r="T223" s="384">
        <v>0</v>
      </c>
      <c r="U223" s="384">
        <v>0</v>
      </c>
      <c r="V223" s="384">
        <v>0</v>
      </c>
      <c r="W223" s="384">
        <v>0</v>
      </c>
      <c r="X223" s="384">
        <v>0</v>
      </c>
      <c r="Y223" s="385">
        <f t="shared" si="68"/>
        <v>0</v>
      </c>
      <c r="Z223" s="384">
        <v>0</v>
      </c>
      <c r="AA223" s="384">
        <v>0</v>
      </c>
      <c r="AB223" s="384">
        <v>0</v>
      </c>
      <c r="AC223" s="384">
        <v>0</v>
      </c>
      <c r="AD223" s="384">
        <v>0</v>
      </c>
      <c r="AE223" s="385">
        <f t="shared" si="69"/>
        <v>0</v>
      </c>
      <c r="AF223" s="384">
        <v>0</v>
      </c>
      <c r="AG223" s="384">
        <v>0</v>
      </c>
      <c r="AH223" s="384">
        <v>0</v>
      </c>
      <c r="AI223" s="384">
        <v>0</v>
      </c>
      <c r="AJ223" s="384">
        <v>0</v>
      </c>
      <c r="AK223" s="386">
        <f t="shared" si="70"/>
        <v>8</v>
      </c>
      <c r="AL223" s="384">
        <f t="shared" si="71"/>
        <v>0</v>
      </c>
      <c r="AM223" s="384">
        <f t="shared" si="72"/>
        <v>4</v>
      </c>
      <c r="AN223" s="384">
        <f t="shared" si="73"/>
        <v>0</v>
      </c>
      <c r="AO223" s="384">
        <f t="shared" si="74"/>
        <v>4</v>
      </c>
      <c r="AP223" s="384">
        <f t="shared" si="75"/>
        <v>0</v>
      </c>
      <c r="AQ223" s="387">
        <f t="shared" si="76"/>
        <v>2</v>
      </c>
      <c r="AR223" s="384">
        <v>0</v>
      </c>
      <c r="AS223" s="384">
        <v>1</v>
      </c>
      <c r="AT223" s="384">
        <v>0</v>
      </c>
      <c r="AU223" s="384">
        <v>1</v>
      </c>
      <c r="AV223" s="384">
        <v>0</v>
      </c>
      <c r="AW223" s="387">
        <f t="shared" si="77"/>
        <v>2</v>
      </c>
      <c r="AX223" s="384">
        <v>0</v>
      </c>
      <c r="AY223" s="384">
        <v>1</v>
      </c>
      <c r="AZ223" s="384">
        <v>0</v>
      </c>
      <c r="BA223" s="384">
        <v>1</v>
      </c>
      <c r="BB223" s="384">
        <v>0</v>
      </c>
      <c r="BC223" s="387">
        <f t="shared" si="78"/>
        <v>2</v>
      </c>
      <c r="BD223" s="384">
        <v>0</v>
      </c>
      <c r="BE223" s="384">
        <v>1</v>
      </c>
      <c r="BF223" s="384">
        <v>0</v>
      </c>
      <c r="BG223" s="384">
        <v>1</v>
      </c>
      <c r="BH223" s="384">
        <v>0</v>
      </c>
      <c r="BI223" s="387">
        <f t="shared" si="79"/>
        <v>2</v>
      </c>
      <c r="BJ223" s="384">
        <v>0</v>
      </c>
      <c r="BK223" s="384">
        <v>1</v>
      </c>
      <c r="BL223" s="384">
        <v>0</v>
      </c>
      <c r="BM223" s="384">
        <v>1</v>
      </c>
      <c r="BN223" s="384">
        <v>0</v>
      </c>
    </row>
    <row r="224" spans="1:66" ht="38.25" x14ac:dyDescent="0.25">
      <c r="A224" s="151" t="s">
        <v>30</v>
      </c>
      <c r="B224" s="137">
        <v>507324</v>
      </c>
      <c r="C224" s="48">
        <v>979801</v>
      </c>
      <c r="D224" s="71" t="s">
        <v>150</v>
      </c>
      <c r="F224" s="50" t="s">
        <v>272</v>
      </c>
      <c r="G224" s="383">
        <f t="shared" si="60"/>
        <v>0</v>
      </c>
      <c r="H224" s="384">
        <f t="shared" si="61"/>
        <v>0</v>
      </c>
      <c r="I224" s="384">
        <f t="shared" si="62"/>
        <v>0</v>
      </c>
      <c r="J224" s="384">
        <f t="shared" si="63"/>
        <v>0</v>
      </c>
      <c r="K224" s="384">
        <f t="shared" si="64"/>
        <v>0</v>
      </c>
      <c r="L224" s="384">
        <f t="shared" si="65"/>
        <v>0</v>
      </c>
      <c r="M224" s="385">
        <f t="shared" si="66"/>
        <v>0</v>
      </c>
      <c r="N224" s="384">
        <v>0</v>
      </c>
      <c r="O224" s="384">
        <v>0</v>
      </c>
      <c r="P224" s="384">
        <v>0</v>
      </c>
      <c r="Q224" s="384">
        <v>0</v>
      </c>
      <c r="R224" s="384">
        <v>0</v>
      </c>
      <c r="S224" s="385">
        <f t="shared" si="67"/>
        <v>0</v>
      </c>
      <c r="T224" s="384">
        <v>0</v>
      </c>
      <c r="U224" s="384">
        <v>0</v>
      </c>
      <c r="V224" s="384">
        <v>0</v>
      </c>
      <c r="W224" s="384">
        <v>0</v>
      </c>
      <c r="X224" s="384">
        <v>0</v>
      </c>
      <c r="Y224" s="385">
        <f t="shared" si="68"/>
        <v>0</v>
      </c>
      <c r="Z224" s="384">
        <v>0</v>
      </c>
      <c r="AA224" s="384">
        <v>0</v>
      </c>
      <c r="AB224" s="384">
        <v>0</v>
      </c>
      <c r="AC224" s="384">
        <v>0</v>
      </c>
      <c r="AD224" s="384">
        <v>0</v>
      </c>
      <c r="AE224" s="385">
        <f t="shared" si="69"/>
        <v>0</v>
      </c>
      <c r="AF224" s="384">
        <v>0</v>
      </c>
      <c r="AG224" s="384">
        <v>0</v>
      </c>
      <c r="AH224" s="384">
        <v>0</v>
      </c>
      <c r="AI224" s="384">
        <v>0</v>
      </c>
      <c r="AJ224" s="384">
        <v>0</v>
      </c>
      <c r="AK224" s="386">
        <f t="shared" si="70"/>
        <v>1000</v>
      </c>
      <c r="AL224" s="384">
        <f t="shared" si="71"/>
        <v>32</v>
      </c>
      <c r="AM224" s="384">
        <f t="shared" si="72"/>
        <v>440</v>
      </c>
      <c r="AN224" s="384">
        <f t="shared" si="73"/>
        <v>52</v>
      </c>
      <c r="AO224" s="384">
        <f t="shared" si="74"/>
        <v>456</v>
      </c>
      <c r="AP224" s="384">
        <f t="shared" si="75"/>
        <v>20</v>
      </c>
      <c r="AQ224" s="387">
        <f t="shared" si="76"/>
        <v>250</v>
      </c>
      <c r="AR224" s="384">
        <v>8</v>
      </c>
      <c r="AS224" s="384">
        <v>110</v>
      </c>
      <c r="AT224" s="384">
        <v>13</v>
      </c>
      <c r="AU224" s="384">
        <v>114</v>
      </c>
      <c r="AV224" s="384">
        <v>5</v>
      </c>
      <c r="AW224" s="387">
        <f t="shared" si="77"/>
        <v>250</v>
      </c>
      <c r="AX224" s="384">
        <v>8</v>
      </c>
      <c r="AY224" s="384">
        <v>110</v>
      </c>
      <c r="AZ224" s="384">
        <v>13</v>
      </c>
      <c r="BA224" s="384">
        <v>114</v>
      </c>
      <c r="BB224" s="384">
        <v>5</v>
      </c>
      <c r="BC224" s="387">
        <f t="shared" si="78"/>
        <v>250</v>
      </c>
      <c r="BD224" s="384">
        <v>8</v>
      </c>
      <c r="BE224" s="384">
        <v>110</v>
      </c>
      <c r="BF224" s="384">
        <v>13</v>
      </c>
      <c r="BG224" s="384">
        <v>114</v>
      </c>
      <c r="BH224" s="384">
        <v>5</v>
      </c>
      <c r="BI224" s="387">
        <f t="shared" si="79"/>
        <v>250</v>
      </c>
      <c r="BJ224" s="384">
        <v>8</v>
      </c>
      <c r="BK224" s="384">
        <v>110</v>
      </c>
      <c r="BL224" s="384">
        <v>13</v>
      </c>
      <c r="BM224" s="384">
        <v>114</v>
      </c>
      <c r="BN224" s="384">
        <v>5</v>
      </c>
    </row>
    <row r="225" spans="1:67" ht="51" x14ac:dyDescent="0.25">
      <c r="A225" s="151" t="s">
        <v>23</v>
      </c>
      <c r="B225" s="137">
        <v>509901</v>
      </c>
      <c r="C225" s="48">
        <v>990101</v>
      </c>
      <c r="D225" s="71" t="s">
        <v>152</v>
      </c>
      <c r="F225" s="50" t="s">
        <v>272</v>
      </c>
      <c r="G225" s="383">
        <f t="shared" si="60"/>
        <v>0</v>
      </c>
      <c r="H225" s="384">
        <f t="shared" si="61"/>
        <v>0</v>
      </c>
      <c r="I225" s="384">
        <f t="shared" si="62"/>
        <v>0</v>
      </c>
      <c r="J225" s="384">
        <f t="shared" si="63"/>
        <v>0</v>
      </c>
      <c r="K225" s="384">
        <f t="shared" si="64"/>
        <v>0</v>
      </c>
      <c r="L225" s="384">
        <f t="shared" si="65"/>
        <v>0</v>
      </c>
      <c r="M225" s="385">
        <f t="shared" si="66"/>
        <v>0</v>
      </c>
      <c r="N225" s="384">
        <v>0</v>
      </c>
      <c r="O225" s="384">
        <v>0</v>
      </c>
      <c r="P225" s="384">
        <v>0</v>
      </c>
      <c r="Q225" s="384">
        <v>0</v>
      </c>
      <c r="R225" s="384">
        <v>0</v>
      </c>
      <c r="S225" s="385">
        <f t="shared" si="67"/>
        <v>0</v>
      </c>
      <c r="T225" s="384">
        <v>0</v>
      </c>
      <c r="U225" s="384">
        <v>0</v>
      </c>
      <c r="V225" s="384">
        <v>0</v>
      </c>
      <c r="W225" s="384">
        <v>0</v>
      </c>
      <c r="X225" s="384">
        <v>0</v>
      </c>
      <c r="Y225" s="385">
        <f t="shared" si="68"/>
        <v>0</v>
      </c>
      <c r="Z225" s="384">
        <v>0</v>
      </c>
      <c r="AA225" s="384">
        <v>0</v>
      </c>
      <c r="AB225" s="384">
        <v>0</v>
      </c>
      <c r="AC225" s="384">
        <v>0</v>
      </c>
      <c r="AD225" s="384">
        <v>0</v>
      </c>
      <c r="AE225" s="385">
        <f t="shared" si="69"/>
        <v>0</v>
      </c>
      <c r="AF225" s="384">
        <v>0</v>
      </c>
      <c r="AG225" s="384">
        <v>0</v>
      </c>
      <c r="AH225" s="384">
        <v>0</v>
      </c>
      <c r="AI225" s="384">
        <v>0</v>
      </c>
      <c r="AJ225" s="384">
        <v>0</v>
      </c>
      <c r="AK225" s="386">
        <f t="shared" si="70"/>
        <v>220405</v>
      </c>
      <c r="AL225" s="384">
        <f t="shared" si="71"/>
        <v>57320</v>
      </c>
      <c r="AM225" s="384">
        <f t="shared" si="72"/>
        <v>84712</v>
      </c>
      <c r="AN225" s="384">
        <f t="shared" si="73"/>
        <v>1762</v>
      </c>
      <c r="AO225" s="384">
        <f t="shared" si="74"/>
        <v>75659</v>
      </c>
      <c r="AP225" s="384">
        <f t="shared" si="75"/>
        <v>952</v>
      </c>
      <c r="AQ225" s="387">
        <f t="shared" si="76"/>
        <v>55101</v>
      </c>
      <c r="AR225" s="384">
        <v>14330</v>
      </c>
      <c r="AS225" s="384">
        <v>21178</v>
      </c>
      <c r="AT225" s="384">
        <v>480</v>
      </c>
      <c r="AU225" s="384">
        <v>18875</v>
      </c>
      <c r="AV225" s="384">
        <v>238</v>
      </c>
      <c r="AW225" s="387">
        <f t="shared" si="77"/>
        <v>55101</v>
      </c>
      <c r="AX225" s="384">
        <v>14330</v>
      </c>
      <c r="AY225" s="384">
        <v>21178</v>
      </c>
      <c r="AZ225" s="384">
        <v>427</v>
      </c>
      <c r="BA225" s="384">
        <v>18928</v>
      </c>
      <c r="BB225" s="384">
        <v>238</v>
      </c>
      <c r="BC225" s="387">
        <f t="shared" si="78"/>
        <v>55101</v>
      </c>
      <c r="BD225" s="384">
        <v>14330</v>
      </c>
      <c r="BE225" s="384">
        <v>21178</v>
      </c>
      <c r="BF225" s="384">
        <v>427</v>
      </c>
      <c r="BG225" s="384">
        <v>18928</v>
      </c>
      <c r="BH225" s="384">
        <v>238</v>
      </c>
      <c r="BI225" s="387">
        <f t="shared" si="79"/>
        <v>55102</v>
      </c>
      <c r="BJ225" s="384">
        <v>14330</v>
      </c>
      <c r="BK225" s="384">
        <v>21178</v>
      </c>
      <c r="BL225" s="384">
        <v>428</v>
      </c>
      <c r="BM225" s="384">
        <v>18928</v>
      </c>
      <c r="BN225" s="384">
        <v>238</v>
      </c>
    </row>
    <row r="226" spans="1:67" ht="51" x14ac:dyDescent="0.25">
      <c r="A226" s="151" t="s">
        <v>23</v>
      </c>
      <c r="B226" s="137">
        <v>509902</v>
      </c>
      <c r="C226" s="48">
        <v>990201</v>
      </c>
      <c r="D226" s="71" t="s">
        <v>153</v>
      </c>
      <c r="F226" s="50" t="s">
        <v>272</v>
      </c>
      <c r="G226" s="383">
        <f t="shared" si="60"/>
        <v>0</v>
      </c>
      <c r="H226" s="384">
        <f t="shared" si="61"/>
        <v>0</v>
      </c>
      <c r="I226" s="384">
        <f t="shared" si="62"/>
        <v>0</v>
      </c>
      <c r="J226" s="384">
        <f t="shared" si="63"/>
        <v>0</v>
      </c>
      <c r="K226" s="384">
        <f t="shared" si="64"/>
        <v>0</v>
      </c>
      <c r="L226" s="384">
        <f t="shared" si="65"/>
        <v>0</v>
      </c>
      <c r="M226" s="385">
        <f t="shared" si="66"/>
        <v>0</v>
      </c>
      <c r="N226" s="384">
        <v>0</v>
      </c>
      <c r="O226" s="384">
        <v>0</v>
      </c>
      <c r="P226" s="384">
        <v>0</v>
      </c>
      <c r="Q226" s="384">
        <v>0</v>
      </c>
      <c r="R226" s="384">
        <v>0</v>
      </c>
      <c r="S226" s="385">
        <f t="shared" si="67"/>
        <v>0</v>
      </c>
      <c r="T226" s="384">
        <v>0</v>
      </c>
      <c r="U226" s="384">
        <v>0</v>
      </c>
      <c r="V226" s="384">
        <v>0</v>
      </c>
      <c r="W226" s="384">
        <v>0</v>
      </c>
      <c r="X226" s="384">
        <v>0</v>
      </c>
      <c r="Y226" s="385">
        <f t="shared" si="68"/>
        <v>0</v>
      </c>
      <c r="Z226" s="384">
        <v>0</v>
      </c>
      <c r="AA226" s="384">
        <v>0</v>
      </c>
      <c r="AB226" s="384">
        <v>0</v>
      </c>
      <c r="AC226" s="384">
        <v>0</v>
      </c>
      <c r="AD226" s="384">
        <v>0</v>
      </c>
      <c r="AE226" s="385">
        <f t="shared" si="69"/>
        <v>0</v>
      </c>
      <c r="AF226" s="384">
        <v>0</v>
      </c>
      <c r="AG226" s="384">
        <v>0</v>
      </c>
      <c r="AH226" s="384">
        <v>0</v>
      </c>
      <c r="AI226" s="384">
        <v>0</v>
      </c>
      <c r="AJ226" s="384">
        <v>0</v>
      </c>
      <c r="AK226" s="386">
        <f t="shared" si="70"/>
        <v>52761</v>
      </c>
      <c r="AL226" s="384">
        <f t="shared" si="71"/>
        <v>11616</v>
      </c>
      <c r="AM226" s="384">
        <f t="shared" si="72"/>
        <v>20585</v>
      </c>
      <c r="AN226" s="384">
        <f t="shared" si="73"/>
        <v>536</v>
      </c>
      <c r="AO226" s="384">
        <f t="shared" si="74"/>
        <v>19488</v>
      </c>
      <c r="AP226" s="384">
        <f t="shared" si="75"/>
        <v>536</v>
      </c>
      <c r="AQ226" s="387">
        <f t="shared" si="76"/>
        <v>13190</v>
      </c>
      <c r="AR226" s="384">
        <v>2904</v>
      </c>
      <c r="AS226" s="384">
        <v>5146</v>
      </c>
      <c r="AT226" s="384">
        <v>134</v>
      </c>
      <c r="AU226" s="384">
        <v>4872</v>
      </c>
      <c r="AV226" s="384">
        <v>134</v>
      </c>
      <c r="AW226" s="387">
        <f t="shared" si="77"/>
        <v>13191</v>
      </c>
      <c r="AX226" s="384">
        <v>2904</v>
      </c>
      <c r="AY226" s="384">
        <v>5147</v>
      </c>
      <c r="AZ226" s="384">
        <v>134</v>
      </c>
      <c r="BA226" s="384">
        <v>4872</v>
      </c>
      <c r="BB226" s="384">
        <v>134</v>
      </c>
      <c r="BC226" s="387">
        <f t="shared" si="78"/>
        <v>13190</v>
      </c>
      <c r="BD226" s="384">
        <v>2904</v>
      </c>
      <c r="BE226" s="384">
        <v>5146</v>
      </c>
      <c r="BF226" s="384">
        <v>134</v>
      </c>
      <c r="BG226" s="384">
        <v>4872</v>
      </c>
      <c r="BH226" s="384">
        <v>134</v>
      </c>
      <c r="BI226" s="387">
        <f t="shared" si="79"/>
        <v>13190</v>
      </c>
      <c r="BJ226" s="384">
        <v>2904</v>
      </c>
      <c r="BK226" s="384">
        <v>5146</v>
      </c>
      <c r="BL226" s="384">
        <v>134</v>
      </c>
      <c r="BM226" s="384">
        <v>4872</v>
      </c>
      <c r="BN226" s="384">
        <v>134</v>
      </c>
    </row>
    <row r="227" spans="1:67" ht="51" x14ac:dyDescent="0.25">
      <c r="A227" s="151" t="s">
        <v>23</v>
      </c>
      <c r="B227" s="137">
        <v>509903</v>
      </c>
      <c r="C227" s="48">
        <v>990301</v>
      </c>
      <c r="D227" s="71" t="s">
        <v>154</v>
      </c>
      <c r="F227" s="50" t="s">
        <v>272</v>
      </c>
      <c r="G227" s="383">
        <f t="shared" si="60"/>
        <v>0</v>
      </c>
      <c r="H227" s="384">
        <f t="shared" si="61"/>
        <v>0</v>
      </c>
      <c r="I227" s="384">
        <f t="shared" si="62"/>
        <v>0</v>
      </c>
      <c r="J227" s="384">
        <f t="shared" si="63"/>
        <v>0</v>
      </c>
      <c r="K227" s="384">
        <f t="shared" si="64"/>
        <v>0</v>
      </c>
      <c r="L227" s="384">
        <f t="shared" si="65"/>
        <v>0</v>
      </c>
      <c r="M227" s="385">
        <f t="shared" si="66"/>
        <v>0</v>
      </c>
      <c r="N227" s="384">
        <v>0</v>
      </c>
      <c r="O227" s="384">
        <v>0</v>
      </c>
      <c r="P227" s="384">
        <v>0</v>
      </c>
      <c r="Q227" s="384">
        <v>0</v>
      </c>
      <c r="R227" s="384">
        <v>0</v>
      </c>
      <c r="S227" s="385">
        <f t="shared" si="67"/>
        <v>0</v>
      </c>
      <c r="T227" s="384">
        <v>0</v>
      </c>
      <c r="U227" s="384">
        <v>0</v>
      </c>
      <c r="V227" s="384">
        <v>0</v>
      </c>
      <c r="W227" s="384">
        <v>0</v>
      </c>
      <c r="X227" s="384">
        <v>0</v>
      </c>
      <c r="Y227" s="385">
        <f t="shared" si="68"/>
        <v>0</v>
      </c>
      <c r="Z227" s="384">
        <v>0</v>
      </c>
      <c r="AA227" s="384">
        <v>0</v>
      </c>
      <c r="AB227" s="384">
        <v>0</v>
      </c>
      <c r="AC227" s="384">
        <v>0</v>
      </c>
      <c r="AD227" s="384">
        <v>0</v>
      </c>
      <c r="AE227" s="385">
        <f t="shared" si="69"/>
        <v>0</v>
      </c>
      <c r="AF227" s="384">
        <v>0</v>
      </c>
      <c r="AG227" s="384">
        <v>0</v>
      </c>
      <c r="AH227" s="384">
        <v>0</v>
      </c>
      <c r="AI227" s="384">
        <v>0</v>
      </c>
      <c r="AJ227" s="384">
        <v>0</v>
      </c>
      <c r="AK227" s="386">
        <f t="shared" si="70"/>
        <v>11602</v>
      </c>
      <c r="AL227" s="384">
        <f t="shared" si="71"/>
        <v>2320</v>
      </c>
      <c r="AM227" s="384">
        <f t="shared" si="72"/>
        <v>4522</v>
      </c>
      <c r="AN227" s="384">
        <f t="shared" si="73"/>
        <v>58</v>
      </c>
      <c r="AO227" s="384">
        <f t="shared" si="74"/>
        <v>4644</v>
      </c>
      <c r="AP227" s="384">
        <f t="shared" si="75"/>
        <v>58</v>
      </c>
      <c r="AQ227" s="387">
        <f t="shared" si="76"/>
        <v>2899</v>
      </c>
      <c r="AR227" s="384">
        <v>580</v>
      </c>
      <c r="AS227" s="384">
        <v>1131</v>
      </c>
      <c r="AT227" s="384">
        <v>14</v>
      </c>
      <c r="AU227" s="384">
        <v>1160</v>
      </c>
      <c r="AV227" s="384">
        <v>14</v>
      </c>
      <c r="AW227" s="387">
        <f t="shared" si="77"/>
        <v>2902</v>
      </c>
      <c r="AX227" s="384">
        <v>580</v>
      </c>
      <c r="AY227" s="384">
        <v>1130</v>
      </c>
      <c r="AZ227" s="384">
        <v>15</v>
      </c>
      <c r="BA227" s="384">
        <v>1162</v>
      </c>
      <c r="BB227" s="384">
        <v>15</v>
      </c>
      <c r="BC227" s="387">
        <f t="shared" si="78"/>
        <v>2899</v>
      </c>
      <c r="BD227" s="384">
        <v>580</v>
      </c>
      <c r="BE227" s="384">
        <v>1131</v>
      </c>
      <c r="BF227" s="384">
        <v>14</v>
      </c>
      <c r="BG227" s="384">
        <v>1160</v>
      </c>
      <c r="BH227" s="384">
        <v>14</v>
      </c>
      <c r="BI227" s="387">
        <f t="shared" si="79"/>
        <v>2902</v>
      </c>
      <c r="BJ227" s="384">
        <v>580</v>
      </c>
      <c r="BK227" s="384">
        <v>1130</v>
      </c>
      <c r="BL227" s="384">
        <v>15</v>
      </c>
      <c r="BM227" s="384">
        <v>1162</v>
      </c>
      <c r="BN227" s="384">
        <v>15</v>
      </c>
    </row>
    <row r="228" spans="1:67" ht="38.25" x14ac:dyDescent="0.25">
      <c r="A228" s="151" t="s">
        <v>23</v>
      </c>
      <c r="B228" s="137">
        <v>509905</v>
      </c>
      <c r="C228" s="48">
        <v>990501</v>
      </c>
      <c r="D228" s="71" t="s">
        <v>156</v>
      </c>
      <c r="F228" s="50" t="s">
        <v>272</v>
      </c>
      <c r="G228" s="383">
        <f t="shared" si="60"/>
        <v>0</v>
      </c>
      <c r="H228" s="384">
        <f t="shared" si="61"/>
        <v>0</v>
      </c>
      <c r="I228" s="384">
        <f t="shared" si="62"/>
        <v>0</v>
      </c>
      <c r="J228" s="384">
        <f t="shared" si="63"/>
        <v>0</v>
      </c>
      <c r="K228" s="384">
        <f t="shared" si="64"/>
        <v>0</v>
      </c>
      <c r="L228" s="384">
        <f t="shared" si="65"/>
        <v>0</v>
      </c>
      <c r="M228" s="385">
        <f t="shared" si="66"/>
        <v>0</v>
      </c>
      <c r="N228" s="384">
        <v>0</v>
      </c>
      <c r="O228" s="384">
        <v>0</v>
      </c>
      <c r="P228" s="384">
        <v>0</v>
      </c>
      <c r="Q228" s="384">
        <v>0</v>
      </c>
      <c r="R228" s="384">
        <v>0</v>
      </c>
      <c r="S228" s="385">
        <f t="shared" si="67"/>
        <v>0</v>
      </c>
      <c r="T228" s="384">
        <v>0</v>
      </c>
      <c r="U228" s="384">
        <v>0</v>
      </c>
      <c r="V228" s="384">
        <v>0</v>
      </c>
      <c r="W228" s="384">
        <v>0</v>
      </c>
      <c r="X228" s="384">
        <v>0</v>
      </c>
      <c r="Y228" s="385">
        <f t="shared" si="68"/>
        <v>0</v>
      </c>
      <c r="Z228" s="384">
        <v>0</v>
      </c>
      <c r="AA228" s="384">
        <v>0</v>
      </c>
      <c r="AB228" s="384">
        <v>0</v>
      </c>
      <c r="AC228" s="384">
        <v>0</v>
      </c>
      <c r="AD228" s="384">
        <v>0</v>
      </c>
      <c r="AE228" s="385">
        <f t="shared" si="69"/>
        <v>0</v>
      </c>
      <c r="AF228" s="384">
        <v>0</v>
      </c>
      <c r="AG228" s="384">
        <v>0</v>
      </c>
      <c r="AH228" s="384">
        <v>0</v>
      </c>
      <c r="AI228" s="384">
        <v>0</v>
      </c>
      <c r="AJ228" s="384">
        <v>0</v>
      </c>
      <c r="AK228" s="386">
        <f t="shared" si="70"/>
        <v>111528</v>
      </c>
      <c r="AL228" s="384">
        <f t="shared" si="71"/>
        <v>27883</v>
      </c>
      <c r="AM228" s="384">
        <f t="shared" si="72"/>
        <v>44607</v>
      </c>
      <c r="AN228" s="384">
        <f t="shared" si="73"/>
        <v>1116</v>
      </c>
      <c r="AO228" s="384">
        <f t="shared" si="74"/>
        <v>36806</v>
      </c>
      <c r="AP228" s="384">
        <f t="shared" si="75"/>
        <v>1116</v>
      </c>
      <c r="AQ228" s="387">
        <f t="shared" si="76"/>
        <v>27884</v>
      </c>
      <c r="AR228" s="384">
        <v>6971</v>
      </c>
      <c r="AS228" s="384">
        <v>11153</v>
      </c>
      <c r="AT228" s="384">
        <v>279</v>
      </c>
      <c r="AU228" s="384">
        <v>9202</v>
      </c>
      <c r="AV228" s="384">
        <v>279</v>
      </c>
      <c r="AW228" s="387">
        <f t="shared" si="77"/>
        <v>27880</v>
      </c>
      <c r="AX228" s="384">
        <v>6970</v>
      </c>
      <c r="AY228" s="384">
        <v>11151</v>
      </c>
      <c r="AZ228" s="384">
        <v>279</v>
      </c>
      <c r="BA228" s="384">
        <v>9201</v>
      </c>
      <c r="BB228" s="384">
        <v>279</v>
      </c>
      <c r="BC228" s="387">
        <f t="shared" si="78"/>
        <v>27884</v>
      </c>
      <c r="BD228" s="384">
        <v>6971</v>
      </c>
      <c r="BE228" s="384">
        <v>11153</v>
      </c>
      <c r="BF228" s="384">
        <v>279</v>
      </c>
      <c r="BG228" s="384">
        <v>9202</v>
      </c>
      <c r="BH228" s="384">
        <v>279</v>
      </c>
      <c r="BI228" s="387">
        <f t="shared" si="79"/>
        <v>27880</v>
      </c>
      <c r="BJ228" s="384">
        <v>6971</v>
      </c>
      <c r="BK228" s="384">
        <v>11150</v>
      </c>
      <c r="BL228" s="384">
        <v>279</v>
      </c>
      <c r="BM228" s="384">
        <v>9201</v>
      </c>
      <c r="BN228" s="384">
        <v>279</v>
      </c>
    </row>
    <row r="229" spans="1:67" ht="63.75" x14ac:dyDescent="0.25">
      <c r="A229" s="151" t="s">
        <v>23</v>
      </c>
      <c r="B229" s="137">
        <v>509907</v>
      </c>
      <c r="C229" s="48">
        <v>990701</v>
      </c>
      <c r="D229" s="71" t="s">
        <v>157</v>
      </c>
      <c r="F229" s="50" t="s">
        <v>272</v>
      </c>
      <c r="G229" s="383">
        <f t="shared" si="60"/>
        <v>0</v>
      </c>
      <c r="H229" s="384">
        <f t="shared" si="61"/>
        <v>0</v>
      </c>
      <c r="I229" s="384">
        <f t="shared" si="62"/>
        <v>0</v>
      </c>
      <c r="J229" s="384">
        <f t="shared" si="63"/>
        <v>0</v>
      </c>
      <c r="K229" s="384">
        <f t="shared" si="64"/>
        <v>0</v>
      </c>
      <c r="L229" s="384">
        <f t="shared" si="65"/>
        <v>0</v>
      </c>
      <c r="M229" s="385">
        <f t="shared" si="66"/>
        <v>0</v>
      </c>
      <c r="N229" s="384">
        <v>0</v>
      </c>
      <c r="O229" s="384">
        <v>0</v>
      </c>
      <c r="P229" s="384">
        <v>0</v>
      </c>
      <c r="Q229" s="384">
        <v>0</v>
      </c>
      <c r="R229" s="384">
        <v>0</v>
      </c>
      <c r="S229" s="385">
        <f t="shared" si="67"/>
        <v>0</v>
      </c>
      <c r="T229" s="384">
        <v>0</v>
      </c>
      <c r="U229" s="384">
        <v>0</v>
      </c>
      <c r="V229" s="384">
        <v>0</v>
      </c>
      <c r="W229" s="384">
        <v>0</v>
      </c>
      <c r="X229" s="384">
        <v>0</v>
      </c>
      <c r="Y229" s="385">
        <f t="shared" si="68"/>
        <v>0</v>
      </c>
      <c r="Z229" s="384">
        <v>0</v>
      </c>
      <c r="AA229" s="384">
        <v>0</v>
      </c>
      <c r="AB229" s="384">
        <v>0</v>
      </c>
      <c r="AC229" s="384">
        <v>0</v>
      </c>
      <c r="AD229" s="384">
        <v>0</v>
      </c>
      <c r="AE229" s="385">
        <f t="shared" si="69"/>
        <v>0</v>
      </c>
      <c r="AF229" s="384">
        <v>0</v>
      </c>
      <c r="AG229" s="384">
        <v>0</v>
      </c>
      <c r="AH229" s="384">
        <v>0</v>
      </c>
      <c r="AI229" s="384">
        <v>0</v>
      </c>
      <c r="AJ229" s="384">
        <v>0</v>
      </c>
      <c r="AK229" s="386">
        <f t="shared" si="70"/>
        <v>98957</v>
      </c>
      <c r="AL229" s="384">
        <f t="shared" si="71"/>
        <v>22156</v>
      </c>
      <c r="AM229" s="384">
        <f t="shared" si="72"/>
        <v>39093</v>
      </c>
      <c r="AN229" s="384">
        <f t="shared" si="73"/>
        <v>1328</v>
      </c>
      <c r="AO229" s="384">
        <f t="shared" si="74"/>
        <v>36213</v>
      </c>
      <c r="AP229" s="384">
        <f t="shared" si="75"/>
        <v>167</v>
      </c>
      <c r="AQ229" s="387">
        <f t="shared" si="76"/>
        <v>24739</v>
      </c>
      <c r="AR229" s="384">
        <v>5539</v>
      </c>
      <c r="AS229" s="384">
        <v>9773</v>
      </c>
      <c r="AT229" s="384">
        <v>332</v>
      </c>
      <c r="AU229" s="384">
        <v>9045</v>
      </c>
      <c r="AV229" s="384">
        <v>50</v>
      </c>
      <c r="AW229" s="387">
        <f t="shared" si="77"/>
        <v>24738</v>
      </c>
      <c r="AX229" s="384">
        <v>5539</v>
      </c>
      <c r="AY229" s="384">
        <v>9772</v>
      </c>
      <c r="AZ229" s="384">
        <v>332</v>
      </c>
      <c r="BA229" s="384">
        <v>9056</v>
      </c>
      <c r="BB229" s="384">
        <v>39</v>
      </c>
      <c r="BC229" s="387">
        <f t="shared" si="78"/>
        <v>24739</v>
      </c>
      <c r="BD229" s="384">
        <v>5539</v>
      </c>
      <c r="BE229" s="384">
        <v>9773</v>
      </c>
      <c r="BF229" s="384">
        <v>332</v>
      </c>
      <c r="BG229" s="384">
        <v>9056</v>
      </c>
      <c r="BH229" s="384">
        <v>39</v>
      </c>
      <c r="BI229" s="387">
        <f t="shared" si="79"/>
        <v>24741</v>
      </c>
      <c r="BJ229" s="384">
        <v>5539</v>
      </c>
      <c r="BK229" s="384">
        <v>9775</v>
      </c>
      <c r="BL229" s="384">
        <v>332</v>
      </c>
      <c r="BM229" s="384">
        <v>9056</v>
      </c>
      <c r="BN229" s="384">
        <v>39</v>
      </c>
    </row>
    <row r="230" spans="1:67" ht="38.25" x14ac:dyDescent="0.25">
      <c r="A230" s="151" t="s">
        <v>23</v>
      </c>
      <c r="B230" s="137">
        <v>509908</v>
      </c>
      <c r="C230" s="48">
        <v>990801</v>
      </c>
      <c r="D230" s="71" t="s">
        <v>221</v>
      </c>
      <c r="F230" s="50" t="s">
        <v>272</v>
      </c>
      <c r="G230" s="383">
        <f t="shared" si="60"/>
        <v>0</v>
      </c>
      <c r="H230" s="384">
        <f t="shared" si="61"/>
        <v>0</v>
      </c>
      <c r="I230" s="384">
        <f t="shared" si="62"/>
        <v>0</v>
      </c>
      <c r="J230" s="384">
        <f t="shared" si="63"/>
        <v>0</v>
      </c>
      <c r="K230" s="384">
        <f t="shared" si="64"/>
        <v>0</v>
      </c>
      <c r="L230" s="384">
        <f t="shared" si="65"/>
        <v>0</v>
      </c>
      <c r="M230" s="385">
        <f t="shared" si="66"/>
        <v>0</v>
      </c>
      <c r="N230" s="384">
        <v>0</v>
      </c>
      <c r="O230" s="384">
        <v>0</v>
      </c>
      <c r="P230" s="384">
        <v>0</v>
      </c>
      <c r="Q230" s="384">
        <v>0</v>
      </c>
      <c r="R230" s="384">
        <v>0</v>
      </c>
      <c r="S230" s="385">
        <f t="shared" si="67"/>
        <v>0</v>
      </c>
      <c r="T230" s="384">
        <v>0</v>
      </c>
      <c r="U230" s="384">
        <v>0</v>
      </c>
      <c r="V230" s="384">
        <v>0</v>
      </c>
      <c r="W230" s="384">
        <v>0</v>
      </c>
      <c r="X230" s="384">
        <v>0</v>
      </c>
      <c r="Y230" s="385">
        <f t="shared" si="68"/>
        <v>0</v>
      </c>
      <c r="Z230" s="384">
        <v>0</v>
      </c>
      <c r="AA230" s="384">
        <v>0</v>
      </c>
      <c r="AB230" s="384">
        <v>0</v>
      </c>
      <c r="AC230" s="384">
        <v>0</v>
      </c>
      <c r="AD230" s="384">
        <v>0</v>
      </c>
      <c r="AE230" s="385">
        <f t="shared" si="69"/>
        <v>0</v>
      </c>
      <c r="AF230" s="384">
        <v>0</v>
      </c>
      <c r="AG230" s="384">
        <v>0</v>
      </c>
      <c r="AH230" s="384">
        <v>0</v>
      </c>
      <c r="AI230" s="384">
        <v>0</v>
      </c>
      <c r="AJ230" s="384">
        <v>0</v>
      </c>
      <c r="AK230" s="386">
        <f t="shared" si="70"/>
        <v>22442</v>
      </c>
      <c r="AL230" s="384">
        <f t="shared" si="71"/>
        <v>8191</v>
      </c>
      <c r="AM230" s="384">
        <f t="shared" si="72"/>
        <v>7635</v>
      </c>
      <c r="AN230" s="384">
        <f t="shared" si="73"/>
        <v>180</v>
      </c>
      <c r="AO230" s="384">
        <f t="shared" si="74"/>
        <v>6332</v>
      </c>
      <c r="AP230" s="384">
        <f t="shared" si="75"/>
        <v>104</v>
      </c>
      <c r="AQ230" s="387">
        <f t="shared" si="76"/>
        <v>5611</v>
      </c>
      <c r="AR230" s="384">
        <v>2048</v>
      </c>
      <c r="AS230" s="384">
        <v>1909</v>
      </c>
      <c r="AT230" s="384">
        <v>45</v>
      </c>
      <c r="AU230" s="384">
        <v>1583</v>
      </c>
      <c r="AV230" s="384">
        <v>26</v>
      </c>
      <c r="AW230" s="387">
        <f t="shared" si="77"/>
        <v>5611</v>
      </c>
      <c r="AX230" s="384">
        <v>2048</v>
      </c>
      <c r="AY230" s="384">
        <v>1909</v>
      </c>
      <c r="AZ230" s="384">
        <v>45</v>
      </c>
      <c r="BA230" s="384">
        <v>1583</v>
      </c>
      <c r="BB230" s="384">
        <v>26</v>
      </c>
      <c r="BC230" s="387">
        <f t="shared" si="78"/>
        <v>5611</v>
      </c>
      <c r="BD230" s="384">
        <v>2048</v>
      </c>
      <c r="BE230" s="384">
        <v>1909</v>
      </c>
      <c r="BF230" s="384">
        <v>45</v>
      </c>
      <c r="BG230" s="384">
        <v>1583</v>
      </c>
      <c r="BH230" s="384">
        <v>26</v>
      </c>
      <c r="BI230" s="387">
        <f t="shared" si="79"/>
        <v>5609</v>
      </c>
      <c r="BJ230" s="384">
        <v>2047</v>
      </c>
      <c r="BK230" s="384">
        <v>1908</v>
      </c>
      <c r="BL230" s="384">
        <v>45</v>
      </c>
      <c r="BM230" s="384">
        <v>1583</v>
      </c>
      <c r="BN230" s="384">
        <v>26</v>
      </c>
    </row>
    <row r="231" spans="1:67" ht="38.25" x14ac:dyDescent="0.25">
      <c r="A231" s="151" t="s">
        <v>23</v>
      </c>
      <c r="B231" s="137">
        <v>509909</v>
      </c>
      <c r="C231" s="48">
        <v>990901</v>
      </c>
      <c r="D231" s="71" t="s">
        <v>158</v>
      </c>
      <c r="F231" s="50" t="s">
        <v>272</v>
      </c>
      <c r="G231" s="383">
        <f t="shared" si="60"/>
        <v>0</v>
      </c>
      <c r="H231" s="384">
        <f t="shared" si="61"/>
        <v>0</v>
      </c>
      <c r="I231" s="384">
        <f t="shared" si="62"/>
        <v>0</v>
      </c>
      <c r="J231" s="384">
        <f t="shared" si="63"/>
        <v>0</v>
      </c>
      <c r="K231" s="384">
        <f t="shared" si="64"/>
        <v>0</v>
      </c>
      <c r="L231" s="384">
        <f t="shared" si="65"/>
        <v>0</v>
      </c>
      <c r="M231" s="385">
        <f t="shared" si="66"/>
        <v>0</v>
      </c>
      <c r="N231" s="384">
        <v>0</v>
      </c>
      <c r="O231" s="384">
        <v>0</v>
      </c>
      <c r="P231" s="384">
        <v>0</v>
      </c>
      <c r="Q231" s="384">
        <v>0</v>
      </c>
      <c r="R231" s="384">
        <v>0</v>
      </c>
      <c r="S231" s="385">
        <f t="shared" si="67"/>
        <v>0</v>
      </c>
      <c r="T231" s="384">
        <v>0</v>
      </c>
      <c r="U231" s="384">
        <v>0</v>
      </c>
      <c r="V231" s="384">
        <v>0</v>
      </c>
      <c r="W231" s="384">
        <v>0</v>
      </c>
      <c r="X231" s="384">
        <v>0</v>
      </c>
      <c r="Y231" s="385">
        <f t="shared" si="68"/>
        <v>0</v>
      </c>
      <c r="Z231" s="384">
        <v>0</v>
      </c>
      <c r="AA231" s="384">
        <v>0</v>
      </c>
      <c r="AB231" s="384">
        <v>0</v>
      </c>
      <c r="AC231" s="384">
        <v>0</v>
      </c>
      <c r="AD231" s="384">
        <v>0</v>
      </c>
      <c r="AE231" s="385">
        <f t="shared" si="69"/>
        <v>0</v>
      </c>
      <c r="AF231" s="384">
        <v>0</v>
      </c>
      <c r="AG231" s="384">
        <v>0</v>
      </c>
      <c r="AH231" s="384">
        <v>0</v>
      </c>
      <c r="AI231" s="384">
        <v>0</v>
      </c>
      <c r="AJ231" s="384">
        <v>0</v>
      </c>
      <c r="AK231" s="386">
        <f t="shared" si="70"/>
        <v>46235</v>
      </c>
      <c r="AL231" s="384">
        <f t="shared" si="71"/>
        <v>5089</v>
      </c>
      <c r="AM231" s="384">
        <f t="shared" si="72"/>
        <v>26233</v>
      </c>
      <c r="AN231" s="384">
        <f t="shared" si="73"/>
        <v>324</v>
      </c>
      <c r="AO231" s="384">
        <f t="shared" si="74"/>
        <v>12769</v>
      </c>
      <c r="AP231" s="384">
        <f t="shared" si="75"/>
        <v>1820</v>
      </c>
      <c r="AQ231" s="387">
        <f t="shared" si="76"/>
        <v>11558</v>
      </c>
      <c r="AR231" s="384">
        <v>1272</v>
      </c>
      <c r="AS231" s="384">
        <v>6558</v>
      </c>
      <c r="AT231" s="384">
        <v>81</v>
      </c>
      <c r="AU231" s="384">
        <v>3192</v>
      </c>
      <c r="AV231" s="384">
        <v>455</v>
      </c>
      <c r="AW231" s="387">
        <f t="shared" si="77"/>
        <v>11558</v>
      </c>
      <c r="AX231" s="384">
        <v>1272</v>
      </c>
      <c r="AY231" s="384">
        <v>6558</v>
      </c>
      <c r="AZ231" s="384">
        <v>81</v>
      </c>
      <c r="BA231" s="384">
        <v>3192</v>
      </c>
      <c r="BB231" s="384">
        <v>455</v>
      </c>
      <c r="BC231" s="387">
        <f t="shared" si="78"/>
        <v>11558</v>
      </c>
      <c r="BD231" s="384">
        <v>1272</v>
      </c>
      <c r="BE231" s="384">
        <v>6558</v>
      </c>
      <c r="BF231" s="384">
        <v>81</v>
      </c>
      <c r="BG231" s="384">
        <v>3192</v>
      </c>
      <c r="BH231" s="384">
        <v>455</v>
      </c>
      <c r="BI231" s="387">
        <f t="shared" si="79"/>
        <v>11561</v>
      </c>
      <c r="BJ231" s="384">
        <v>1273</v>
      </c>
      <c r="BK231" s="384">
        <v>6559</v>
      </c>
      <c r="BL231" s="384">
        <v>81</v>
      </c>
      <c r="BM231" s="384">
        <v>3193</v>
      </c>
      <c r="BN231" s="384">
        <v>455</v>
      </c>
    </row>
    <row r="232" spans="1:67" ht="38.25" x14ac:dyDescent="0.25">
      <c r="A232" s="151" t="s">
        <v>23</v>
      </c>
      <c r="B232" s="137">
        <v>509910</v>
      </c>
      <c r="C232" s="48">
        <v>991001</v>
      </c>
      <c r="D232" s="71" t="s">
        <v>348</v>
      </c>
      <c r="F232" s="50" t="s">
        <v>272</v>
      </c>
      <c r="G232" s="383">
        <f t="shared" si="60"/>
        <v>0</v>
      </c>
      <c r="H232" s="384">
        <f t="shared" si="61"/>
        <v>0</v>
      </c>
      <c r="I232" s="384">
        <f t="shared" si="62"/>
        <v>0</v>
      </c>
      <c r="J232" s="384">
        <f t="shared" si="63"/>
        <v>0</v>
      </c>
      <c r="K232" s="384">
        <f t="shared" si="64"/>
        <v>0</v>
      </c>
      <c r="L232" s="384">
        <f t="shared" si="65"/>
        <v>0</v>
      </c>
      <c r="M232" s="385">
        <f t="shared" si="66"/>
        <v>0</v>
      </c>
      <c r="N232" s="384">
        <v>0</v>
      </c>
      <c r="O232" s="384">
        <v>0</v>
      </c>
      <c r="P232" s="384">
        <v>0</v>
      </c>
      <c r="Q232" s="384">
        <v>0</v>
      </c>
      <c r="R232" s="384">
        <v>0</v>
      </c>
      <c r="S232" s="385">
        <f t="shared" si="67"/>
        <v>0</v>
      </c>
      <c r="T232" s="384">
        <v>0</v>
      </c>
      <c r="U232" s="384">
        <v>0</v>
      </c>
      <c r="V232" s="384">
        <v>0</v>
      </c>
      <c r="W232" s="384">
        <v>0</v>
      </c>
      <c r="X232" s="384">
        <v>0</v>
      </c>
      <c r="Y232" s="385">
        <f t="shared" si="68"/>
        <v>0</v>
      </c>
      <c r="Z232" s="384">
        <v>0</v>
      </c>
      <c r="AA232" s="384">
        <v>0</v>
      </c>
      <c r="AB232" s="384">
        <v>0</v>
      </c>
      <c r="AC232" s="384">
        <v>0</v>
      </c>
      <c r="AD232" s="384">
        <v>0</v>
      </c>
      <c r="AE232" s="385">
        <f t="shared" si="69"/>
        <v>0</v>
      </c>
      <c r="AF232" s="384">
        <v>0</v>
      </c>
      <c r="AG232" s="384">
        <v>0</v>
      </c>
      <c r="AH232" s="384">
        <v>0</v>
      </c>
      <c r="AI232" s="384">
        <v>0</v>
      </c>
      <c r="AJ232" s="384">
        <v>0</v>
      </c>
      <c r="AK232" s="386">
        <f t="shared" si="70"/>
        <v>18278</v>
      </c>
      <c r="AL232" s="384">
        <f t="shared" si="71"/>
        <v>4568</v>
      </c>
      <c r="AM232" s="384">
        <f t="shared" si="72"/>
        <v>5484</v>
      </c>
      <c r="AN232" s="384">
        <f t="shared" si="73"/>
        <v>912</v>
      </c>
      <c r="AO232" s="384">
        <f t="shared" si="74"/>
        <v>6402</v>
      </c>
      <c r="AP232" s="384">
        <f t="shared" si="75"/>
        <v>912</v>
      </c>
      <c r="AQ232" s="387">
        <f t="shared" si="76"/>
        <v>4570</v>
      </c>
      <c r="AR232" s="384">
        <v>1142</v>
      </c>
      <c r="AS232" s="384">
        <v>1371</v>
      </c>
      <c r="AT232" s="384">
        <v>228</v>
      </c>
      <c r="AU232" s="384">
        <v>1601</v>
      </c>
      <c r="AV232" s="384">
        <v>228</v>
      </c>
      <c r="AW232" s="387">
        <f t="shared" si="77"/>
        <v>4569</v>
      </c>
      <c r="AX232" s="384">
        <v>1142</v>
      </c>
      <c r="AY232" s="384">
        <v>1371</v>
      </c>
      <c r="AZ232" s="384">
        <v>228</v>
      </c>
      <c r="BA232" s="384">
        <v>1600</v>
      </c>
      <c r="BB232" s="384">
        <v>228</v>
      </c>
      <c r="BC232" s="387">
        <f t="shared" si="78"/>
        <v>4570</v>
      </c>
      <c r="BD232" s="384">
        <v>1142</v>
      </c>
      <c r="BE232" s="384">
        <v>1371</v>
      </c>
      <c r="BF232" s="384">
        <v>228</v>
      </c>
      <c r="BG232" s="384">
        <v>1601</v>
      </c>
      <c r="BH232" s="384">
        <v>228</v>
      </c>
      <c r="BI232" s="387">
        <f t="shared" si="79"/>
        <v>4569</v>
      </c>
      <c r="BJ232" s="384">
        <v>1142</v>
      </c>
      <c r="BK232" s="384">
        <v>1371</v>
      </c>
      <c r="BL232" s="384">
        <v>228</v>
      </c>
      <c r="BM232" s="384">
        <v>1600</v>
      </c>
      <c r="BN232" s="384">
        <v>228</v>
      </c>
    </row>
    <row r="233" spans="1:67" ht="38.25" x14ac:dyDescent="0.25">
      <c r="A233" s="151" t="s">
        <v>23</v>
      </c>
      <c r="B233" s="137">
        <v>509913</v>
      </c>
      <c r="C233" s="48">
        <v>991301</v>
      </c>
      <c r="D233" s="71" t="s">
        <v>159</v>
      </c>
      <c r="F233" s="50" t="s">
        <v>272</v>
      </c>
      <c r="G233" s="383">
        <f t="shared" si="60"/>
        <v>0</v>
      </c>
      <c r="H233" s="384">
        <f t="shared" si="61"/>
        <v>0</v>
      </c>
      <c r="I233" s="384">
        <f t="shared" si="62"/>
        <v>0</v>
      </c>
      <c r="J233" s="384">
        <f t="shared" si="63"/>
        <v>0</v>
      </c>
      <c r="K233" s="384">
        <f t="shared" si="64"/>
        <v>0</v>
      </c>
      <c r="L233" s="384">
        <f t="shared" si="65"/>
        <v>0</v>
      </c>
      <c r="M233" s="385">
        <f t="shared" si="66"/>
        <v>0</v>
      </c>
      <c r="N233" s="384">
        <v>0</v>
      </c>
      <c r="O233" s="384">
        <v>0</v>
      </c>
      <c r="P233" s="384">
        <v>0</v>
      </c>
      <c r="Q233" s="384">
        <v>0</v>
      </c>
      <c r="R233" s="384">
        <v>0</v>
      </c>
      <c r="S233" s="385">
        <f t="shared" si="67"/>
        <v>0</v>
      </c>
      <c r="T233" s="384">
        <v>0</v>
      </c>
      <c r="U233" s="384">
        <v>0</v>
      </c>
      <c r="V233" s="384">
        <v>0</v>
      </c>
      <c r="W233" s="384">
        <v>0</v>
      </c>
      <c r="X233" s="384">
        <v>0</v>
      </c>
      <c r="Y233" s="385">
        <f t="shared" si="68"/>
        <v>0</v>
      </c>
      <c r="Z233" s="384">
        <v>0</v>
      </c>
      <c r="AA233" s="384">
        <v>0</v>
      </c>
      <c r="AB233" s="384">
        <v>0</v>
      </c>
      <c r="AC233" s="384">
        <v>0</v>
      </c>
      <c r="AD233" s="384">
        <v>0</v>
      </c>
      <c r="AE233" s="385">
        <f t="shared" si="69"/>
        <v>0</v>
      </c>
      <c r="AF233" s="384">
        <v>0</v>
      </c>
      <c r="AG233" s="384">
        <v>0</v>
      </c>
      <c r="AH233" s="384">
        <v>0</v>
      </c>
      <c r="AI233" s="384">
        <v>0</v>
      </c>
      <c r="AJ233" s="384">
        <v>0</v>
      </c>
      <c r="AK233" s="386">
        <f t="shared" si="70"/>
        <v>2884</v>
      </c>
      <c r="AL233" s="384">
        <f t="shared" si="71"/>
        <v>576</v>
      </c>
      <c r="AM233" s="384">
        <f t="shared" si="72"/>
        <v>868</v>
      </c>
      <c r="AN233" s="384">
        <f t="shared" si="73"/>
        <v>28</v>
      </c>
      <c r="AO233" s="384">
        <f t="shared" si="74"/>
        <v>1384</v>
      </c>
      <c r="AP233" s="384">
        <f t="shared" si="75"/>
        <v>28</v>
      </c>
      <c r="AQ233" s="387">
        <f t="shared" si="76"/>
        <v>721</v>
      </c>
      <c r="AR233" s="384">
        <v>144</v>
      </c>
      <c r="AS233" s="384">
        <v>217</v>
      </c>
      <c r="AT233" s="384">
        <v>7</v>
      </c>
      <c r="AU233" s="384">
        <v>346</v>
      </c>
      <c r="AV233" s="384">
        <v>7</v>
      </c>
      <c r="AW233" s="387">
        <f t="shared" si="77"/>
        <v>721</v>
      </c>
      <c r="AX233" s="384">
        <v>144</v>
      </c>
      <c r="AY233" s="384">
        <v>217</v>
      </c>
      <c r="AZ233" s="384">
        <v>7</v>
      </c>
      <c r="BA233" s="384">
        <v>346</v>
      </c>
      <c r="BB233" s="384">
        <v>7</v>
      </c>
      <c r="BC233" s="387">
        <f t="shared" si="78"/>
        <v>721</v>
      </c>
      <c r="BD233" s="384">
        <v>144</v>
      </c>
      <c r="BE233" s="384">
        <v>217</v>
      </c>
      <c r="BF233" s="384">
        <v>7</v>
      </c>
      <c r="BG233" s="384">
        <v>346</v>
      </c>
      <c r="BH233" s="384">
        <v>7</v>
      </c>
      <c r="BI233" s="387">
        <f t="shared" si="79"/>
        <v>721</v>
      </c>
      <c r="BJ233" s="384">
        <v>144</v>
      </c>
      <c r="BK233" s="384">
        <v>217</v>
      </c>
      <c r="BL233" s="384">
        <v>7</v>
      </c>
      <c r="BM233" s="384">
        <v>346</v>
      </c>
      <c r="BN233" s="384">
        <v>7</v>
      </c>
    </row>
    <row r="234" spans="1:67" ht="38.25" x14ac:dyDescent="0.25">
      <c r="A234" s="151" t="s">
        <v>30</v>
      </c>
      <c r="B234" s="137">
        <v>507325</v>
      </c>
      <c r="C234" s="48">
        <v>51101</v>
      </c>
      <c r="D234" s="71" t="s">
        <v>349</v>
      </c>
      <c r="F234" s="50" t="s">
        <v>272</v>
      </c>
      <c r="G234" s="383">
        <f t="shared" ref="G234:G236" si="80">SUM(H234:L234)</f>
        <v>0</v>
      </c>
      <c r="H234" s="384">
        <f t="shared" ref="H234:H236" si="81">N234+T234+Z234+AF234</f>
        <v>0</v>
      </c>
      <c r="I234" s="384">
        <f t="shared" ref="I234:I236" si="82">O234+U234+AA234+AG234</f>
        <v>0</v>
      </c>
      <c r="J234" s="384">
        <f t="shared" ref="J234:J236" si="83">P234+V234+AB234+AH234</f>
        <v>0</v>
      </c>
      <c r="K234" s="384">
        <f t="shared" ref="K234:K236" si="84">Q234+W234+AC234+AI234</f>
        <v>0</v>
      </c>
      <c r="L234" s="384">
        <f t="shared" ref="L234:L236" si="85">R234+X234+AD234+AJ234</f>
        <v>0</v>
      </c>
      <c r="M234" s="385">
        <f t="shared" ref="M234:M236" si="86">SUM(N234:R234)</f>
        <v>0</v>
      </c>
      <c r="N234" s="384">
        <v>0</v>
      </c>
      <c r="O234" s="384">
        <v>0</v>
      </c>
      <c r="P234" s="384">
        <v>0</v>
      </c>
      <c r="Q234" s="384">
        <v>0</v>
      </c>
      <c r="R234" s="384">
        <v>0</v>
      </c>
      <c r="S234" s="385">
        <f t="shared" ref="S234:S236" si="87">SUM(T234:X234)</f>
        <v>0</v>
      </c>
      <c r="T234" s="384">
        <v>0</v>
      </c>
      <c r="U234" s="384">
        <v>0</v>
      </c>
      <c r="V234" s="384">
        <v>0</v>
      </c>
      <c r="W234" s="384">
        <v>0</v>
      </c>
      <c r="X234" s="384">
        <v>0</v>
      </c>
      <c r="Y234" s="385">
        <f t="shared" ref="Y234:Y236" si="88">SUM(Z234:AD234)</f>
        <v>0</v>
      </c>
      <c r="Z234" s="384">
        <v>0</v>
      </c>
      <c r="AA234" s="384">
        <v>0</v>
      </c>
      <c r="AB234" s="384">
        <v>0</v>
      </c>
      <c r="AC234" s="384">
        <v>0</v>
      </c>
      <c r="AD234" s="384">
        <v>0</v>
      </c>
      <c r="AE234" s="385">
        <f t="shared" ref="AE234:AE236" si="89">SUM(AF234:AJ234)</f>
        <v>0</v>
      </c>
      <c r="AF234" s="384">
        <v>0</v>
      </c>
      <c r="AG234" s="384">
        <v>0</v>
      </c>
      <c r="AH234" s="384">
        <v>0</v>
      </c>
      <c r="AI234" s="384">
        <v>0</v>
      </c>
      <c r="AJ234" s="384">
        <v>0</v>
      </c>
      <c r="AK234" s="386">
        <f t="shared" ref="AK234:AK236" si="90">SUM(AL234:AP234)</f>
        <v>5583</v>
      </c>
      <c r="AL234" s="384">
        <f t="shared" ref="AL234:AL236" si="91">AR234+AX234+BD234+BJ234</f>
        <v>42</v>
      </c>
      <c r="AM234" s="384">
        <f t="shared" ref="AM234:AM236" si="92">AS234+AY234+BE234+BK234</f>
        <v>4669</v>
      </c>
      <c r="AN234" s="384">
        <f t="shared" ref="AN234:AN236" si="93">AT234+AZ234+BF234+BL234</f>
        <v>8</v>
      </c>
      <c r="AO234" s="384">
        <f t="shared" ref="AO234:AO236" si="94">AU234+BA234+BG234+BM234</f>
        <v>823</v>
      </c>
      <c r="AP234" s="384">
        <f t="shared" ref="AP234:AP236" si="95">AV234+BB234+BH234+BN234</f>
        <v>41</v>
      </c>
      <c r="AQ234" s="387">
        <f t="shared" ref="AQ234:AQ236" si="96">SUM(AR234:AV234)</f>
        <v>588</v>
      </c>
      <c r="AR234" s="384">
        <v>3</v>
      </c>
      <c r="AS234" s="384">
        <v>511</v>
      </c>
      <c r="AT234" s="384">
        <v>2</v>
      </c>
      <c r="AU234" s="384">
        <v>70</v>
      </c>
      <c r="AV234" s="384">
        <v>2</v>
      </c>
      <c r="AW234" s="387">
        <f t="shared" si="77"/>
        <v>1665</v>
      </c>
      <c r="AX234" s="384">
        <v>13</v>
      </c>
      <c r="AY234" s="384">
        <v>1386</v>
      </c>
      <c r="AZ234" s="384">
        <v>2</v>
      </c>
      <c r="BA234" s="384">
        <v>251</v>
      </c>
      <c r="BB234" s="384">
        <v>13</v>
      </c>
      <c r="BC234" s="387">
        <f t="shared" si="78"/>
        <v>1665</v>
      </c>
      <c r="BD234" s="384">
        <v>13</v>
      </c>
      <c r="BE234" s="384">
        <v>1386</v>
      </c>
      <c r="BF234" s="384">
        <v>2</v>
      </c>
      <c r="BG234" s="384">
        <v>251</v>
      </c>
      <c r="BH234" s="384">
        <v>13</v>
      </c>
      <c r="BI234" s="387">
        <f t="shared" si="79"/>
        <v>1665</v>
      </c>
      <c r="BJ234" s="384">
        <v>13</v>
      </c>
      <c r="BK234" s="384">
        <v>1386</v>
      </c>
      <c r="BL234" s="384">
        <v>2</v>
      </c>
      <c r="BM234" s="384">
        <v>251</v>
      </c>
      <c r="BN234" s="384">
        <v>13</v>
      </c>
    </row>
    <row r="235" spans="1:67" ht="38.25" x14ac:dyDescent="0.25">
      <c r="A235" s="151" t="s">
        <v>30</v>
      </c>
      <c r="B235" s="137">
        <v>506511</v>
      </c>
      <c r="C235" s="48">
        <v>333301</v>
      </c>
      <c r="D235" s="71" t="s">
        <v>175</v>
      </c>
      <c r="F235" s="50" t="s">
        <v>272</v>
      </c>
      <c r="G235" s="383">
        <f t="shared" si="80"/>
        <v>0</v>
      </c>
      <c r="H235" s="384">
        <f t="shared" si="81"/>
        <v>0</v>
      </c>
      <c r="I235" s="384">
        <f t="shared" si="82"/>
        <v>0</v>
      </c>
      <c r="J235" s="384">
        <f t="shared" si="83"/>
        <v>0</v>
      </c>
      <c r="K235" s="384">
        <f t="shared" si="84"/>
        <v>0</v>
      </c>
      <c r="L235" s="384">
        <f t="shared" si="85"/>
        <v>0</v>
      </c>
      <c r="M235" s="385">
        <f t="shared" si="86"/>
        <v>0</v>
      </c>
      <c r="N235" s="384">
        <v>0</v>
      </c>
      <c r="O235" s="384">
        <v>0</v>
      </c>
      <c r="P235" s="384">
        <v>0</v>
      </c>
      <c r="Q235" s="384">
        <v>0</v>
      </c>
      <c r="R235" s="384">
        <v>0</v>
      </c>
      <c r="S235" s="385">
        <f t="shared" si="87"/>
        <v>0</v>
      </c>
      <c r="T235" s="384">
        <v>0</v>
      </c>
      <c r="U235" s="384">
        <v>0</v>
      </c>
      <c r="V235" s="384">
        <v>0</v>
      </c>
      <c r="W235" s="384">
        <v>0</v>
      </c>
      <c r="X235" s="384">
        <v>0</v>
      </c>
      <c r="Y235" s="385">
        <f t="shared" si="88"/>
        <v>0</v>
      </c>
      <c r="Z235" s="384">
        <v>0</v>
      </c>
      <c r="AA235" s="384">
        <v>0</v>
      </c>
      <c r="AB235" s="384">
        <v>0</v>
      </c>
      <c r="AC235" s="384">
        <v>0</v>
      </c>
      <c r="AD235" s="384">
        <v>0</v>
      </c>
      <c r="AE235" s="385">
        <f t="shared" si="89"/>
        <v>0</v>
      </c>
      <c r="AF235" s="384">
        <v>0</v>
      </c>
      <c r="AG235" s="384">
        <v>0</v>
      </c>
      <c r="AH235" s="384">
        <v>0</v>
      </c>
      <c r="AI235" s="384">
        <v>0</v>
      </c>
      <c r="AJ235" s="384">
        <v>0</v>
      </c>
      <c r="AK235" s="386">
        <f t="shared" si="90"/>
        <v>6339</v>
      </c>
      <c r="AL235" s="384">
        <f t="shared" si="91"/>
        <v>52</v>
      </c>
      <c r="AM235" s="384">
        <f t="shared" si="92"/>
        <v>5544</v>
      </c>
      <c r="AN235" s="384">
        <f t="shared" si="93"/>
        <v>11</v>
      </c>
      <c r="AO235" s="384">
        <f t="shared" si="94"/>
        <v>680</v>
      </c>
      <c r="AP235" s="384">
        <f t="shared" si="95"/>
        <v>52</v>
      </c>
      <c r="AQ235" s="387">
        <f t="shared" si="96"/>
        <v>1584</v>
      </c>
      <c r="AR235" s="384">
        <v>13</v>
      </c>
      <c r="AS235" s="384">
        <v>1386</v>
      </c>
      <c r="AT235" s="384">
        <v>2</v>
      </c>
      <c r="AU235" s="384">
        <v>170</v>
      </c>
      <c r="AV235" s="384">
        <v>13</v>
      </c>
      <c r="AW235" s="387">
        <f t="shared" si="77"/>
        <v>1585</v>
      </c>
      <c r="AX235" s="384">
        <v>13</v>
      </c>
      <c r="AY235" s="384">
        <v>1386</v>
      </c>
      <c r="AZ235" s="384">
        <v>3</v>
      </c>
      <c r="BA235" s="384">
        <v>170</v>
      </c>
      <c r="BB235" s="384">
        <v>13</v>
      </c>
      <c r="BC235" s="387">
        <f t="shared" si="78"/>
        <v>1584</v>
      </c>
      <c r="BD235" s="384">
        <v>13</v>
      </c>
      <c r="BE235" s="384">
        <v>1386</v>
      </c>
      <c r="BF235" s="384">
        <v>2</v>
      </c>
      <c r="BG235" s="384">
        <v>170</v>
      </c>
      <c r="BH235" s="384">
        <v>13</v>
      </c>
      <c r="BI235" s="387">
        <f t="shared" si="79"/>
        <v>1586</v>
      </c>
      <c r="BJ235" s="384">
        <v>13</v>
      </c>
      <c r="BK235" s="384">
        <v>1386</v>
      </c>
      <c r="BL235" s="384">
        <v>4</v>
      </c>
      <c r="BM235" s="384">
        <v>170</v>
      </c>
      <c r="BN235" s="384">
        <v>13</v>
      </c>
    </row>
    <row r="236" spans="1:67" ht="38.25" x14ac:dyDescent="0.25">
      <c r="A236" s="151" t="s">
        <v>38</v>
      </c>
      <c r="B236" s="137">
        <v>509503</v>
      </c>
      <c r="C236" s="48">
        <v>978301</v>
      </c>
      <c r="D236" s="71" t="s">
        <v>222</v>
      </c>
      <c r="F236" s="50" t="s">
        <v>272</v>
      </c>
      <c r="G236" s="383">
        <f t="shared" si="80"/>
        <v>0</v>
      </c>
      <c r="H236" s="384">
        <f t="shared" si="81"/>
        <v>0</v>
      </c>
      <c r="I236" s="384">
        <f t="shared" si="82"/>
        <v>0</v>
      </c>
      <c r="J236" s="384">
        <f t="shared" si="83"/>
        <v>0</v>
      </c>
      <c r="K236" s="384">
        <f t="shared" si="84"/>
        <v>0</v>
      </c>
      <c r="L236" s="384">
        <f t="shared" si="85"/>
        <v>0</v>
      </c>
      <c r="M236" s="385">
        <f t="shared" si="86"/>
        <v>0</v>
      </c>
      <c r="N236" s="384">
        <v>0</v>
      </c>
      <c r="O236" s="384">
        <v>0</v>
      </c>
      <c r="P236" s="384">
        <v>0</v>
      </c>
      <c r="Q236" s="384">
        <v>0</v>
      </c>
      <c r="R236" s="384">
        <v>0</v>
      </c>
      <c r="S236" s="385">
        <f t="shared" si="87"/>
        <v>0</v>
      </c>
      <c r="T236" s="384">
        <v>0</v>
      </c>
      <c r="U236" s="384">
        <v>0</v>
      </c>
      <c r="V236" s="384">
        <v>0</v>
      </c>
      <c r="W236" s="384">
        <v>0</v>
      </c>
      <c r="X236" s="384">
        <v>0</v>
      </c>
      <c r="Y236" s="385">
        <f t="shared" si="88"/>
        <v>0</v>
      </c>
      <c r="Z236" s="384">
        <v>0</v>
      </c>
      <c r="AA236" s="384">
        <v>0</v>
      </c>
      <c r="AB236" s="384">
        <v>0</v>
      </c>
      <c r="AC236" s="384">
        <v>0</v>
      </c>
      <c r="AD236" s="384">
        <v>0</v>
      </c>
      <c r="AE236" s="385">
        <f t="shared" si="89"/>
        <v>0</v>
      </c>
      <c r="AF236" s="384">
        <v>0</v>
      </c>
      <c r="AG236" s="384">
        <v>0</v>
      </c>
      <c r="AH236" s="384">
        <v>0</v>
      </c>
      <c r="AI236" s="384">
        <v>0</v>
      </c>
      <c r="AJ236" s="384">
        <v>0</v>
      </c>
      <c r="AK236" s="386">
        <f t="shared" si="90"/>
        <v>6299</v>
      </c>
      <c r="AL236" s="384">
        <f t="shared" si="91"/>
        <v>224</v>
      </c>
      <c r="AM236" s="384">
        <f t="shared" si="92"/>
        <v>4952</v>
      </c>
      <c r="AN236" s="384">
        <f t="shared" si="93"/>
        <v>11</v>
      </c>
      <c r="AO236" s="384">
        <f t="shared" si="94"/>
        <v>1024</v>
      </c>
      <c r="AP236" s="384">
        <f t="shared" si="95"/>
        <v>88</v>
      </c>
      <c r="AQ236" s="387">
        <f t="shared" si="96"/>
        <v>2180</v>
      </c>
      <c r="AR236" s="384">
        <v>56</v>
      </c>
      <c r="AS236" s="384">
        <v>1844</v>
      </c>
      <c r="AT236" s="384">
        <v>2</v>
      </c>
      <c r="AU236" s="384">
        <v>256</v>
      </c>
      <c r="AV236" s="384">
        <v>22</v>
      </c>
      <c r="AW236" s="387">
        <f t="shared" si="77"/>
        <v>1373</v>
      </c>
      <c r="AX236" s="384">
        <v>56</v>
      </c>
      <c r="AY236" s="384">
        <v>1036</v>
      </c>
      <c r="AZ236" s="384">
        <v>3</v>
      </c>
      <c r="BA236" s="384">
        <v>256</v>
      </c>
      <c r="BB236" s="384">
        <v>22</v>
      </c>
      <c r="BC236" s="387">
        <f t="shared" si="78"/>
        <v>1373</v>
      </c>
      <c r="BD236" s="384">
        <v>56</v>
      </c>
      <c r="BE236" s="384">
        <v>1036</v>
      </c>
      <c r="BF236" s="384">
        <v>3</v>
      </c>
      <c r="BG236" s="384">
        <v>256</v>
      </c>
      <c r="BH236" s="384">
        <v>22</v>
      </c>
      <c r="BI236" s="387">
        <f t="shared" si="79"/>
        <v>1373</v>
      </c>
      <c r="BJ236" s="384">
        <v>56</v>
      </c>
      <c r="BK236" s="384">
        <v>1036</v>
      </c>
      <c r="BL236" s="384">
        <v>3</v>
      </c>
      <c r="BM236" s="384">
        <v>256</v>
      </c>
      <c r="BN236" s="384">
        <v>22</v>
      </c>
    </row>
    <row r="237" spans="1:67" x14ac:dyDescent="0.25">
      <c r="A237" s="157"/>
      <c r="B237" s="158"/>
      <c r="C237" s="158"/>
      <c r="D237" s="158" t="s">
        <v>161</v>
      </c>
      <c r="E237" s="158"/>
      <c r="F237" s="159"/>
      <c r="G237" s="382">
        <f>SUM(G8:G236)</f>
        <v>30837519</v>
      </c>
      <c r="H237" s="382">
        <f t="shared" ref="H237:BN237" si="97">SUM(H8:H236)</f>
        <v>6630606</v>
      </c>
      <c r="I237" s="382">
        <f t="shared" si="97"/>
        <v>12203076</v>
      </c>
      <c r="J237" s="382">
        <f t="shared" si="97"/>
        <v>453609</v>
      </c>
      <c r="K237" s="382">
        <f t="shared" si="97"/>
        <v>11317996</v>
      </c>
      <c r="L237" s="382">
        <f t="shared" si="97"/>
        <v>232232</v>
      </c>
      <c r="M237" s="382">
        <f t="shared" si="97"/>
        <v>7704594</v>
      </c>
      <c r="N237" s="382">
        <f t="shared" si="97"/>
        <v>1687077</v>
      </c>
      <c r="O237" s="382">
        <f t="shared" si="97"/>
        <v>3039036</v>
      </c>
      <c r="P237" s="382">
        <f t="shared" si="97"/>
        <v>106094</v>
      </c>
      <c r="Q237" s="382">
        <f t="shared" si="97"/>
        <v>2814400</v>
      </c>
      <c r="R237" s="382">
        <f t="shared" si="97"/>
        <v>57987</v>
      </c>
      <c r="S237" s="382">
        <f t="shared" si="97"/>
        <v>7711041</v>
      </c>
      <c r="T237" s="382">
        <f t="shared" si="97"/>
        <v>1647847</v>
      </c>
      <c r="U237" s="382">
        <f t="shared" si="97"/>
        <v>3054615</v>
      </c>
      <c r="V237" s="382">
        <f t="shared" si="97"/>
        <v>115842</v>
      </c>
      <c r="W237" s="382">
        <f t="shared" si="97"/>
        <v>2834650</v>
      </c>
      <c r="X237" s="382">
        <f t="shared" si="97"/>
        <v>58087</v>
      </c>
      <c r="Y237" s="382">
        <f t="shared" si="97"/>
        <v>7711054</v>
      </c>
      <c r="Z237" s="382">
        <f t="shared" si="97"/>
        <v>1647841</v>
      </c>
      <c r="AA237" s="382">
        <f t="shared" si="97"/>
        <v>3054814</v>
      </c>
      <c r="AB237" s="382">
        <f t="shared" si="97"/>
        <v>115839</v>
      </c>
      <c r="AC237" s="382">
        <f t="shared" si="97"/>
        <v>2834473</v>
      </c>
      <c r="AD237" s="382">
        <f t="shared" si="97"/>
        <v>58087</v>
      </c>
      <c r="AE237" s="382">
        <f t="shared" si="97"/>
        <v>7710830</v>
      </c>
      <c r="AF237" s="382">
        <f t="shared" si="97"/>
        <v>1647841</v>
      </c>
      <c r="AG237" s="382">
        <f t="shared" si="97"/>
        <v>3054611</v>
      </c>
      <c r="AH237" s="382">
        <f t="shared" si="97"/>
        <v>115834</v>
      </c>
      <c r="AI237" s="382">
        <f t="shared" si="97"/>
        <v>2834473</v>
      </c>
      <c r="AJ237" s="382">
        <f t="shared" si="97"/>
        <v>58071</v>
      </c>
      <c r="AK237" s="382">
        <f t="shared" si="97"/>
        <v>23561804</v>
      </c>
      <c r="AL237" s="382">
        <f t="shared" si="97"/>
        <v>5573271</v>
      </c>
      <c r="AM237" s="382">
        <f t="shared" si="97"/>
        <v>8936048</v>
      </c>
      <c r="AN237" s="382">
        <f t="shared" si="97"/>
        <v>332630</v>
      </c>
      <c r="AO237" s="382">
        <f t="shared" si="97"/>
        <v>8525138</v>
      </c>
      <c r="AP237" s="382">
        <f t="shared" si="97"/>
        <v>194717</v>
      </c>
      <c r="AQ237" s="382">
        <f t="shared" si="97"/>
        <v>5883409</v>
      </c>
      <c r="AR237" s="382">
        <f t="shared" si="97"/>
        <v>1393148</v>
      </c>
      <c r="AS237" s="382">
        <f t="shared" si="97"/>
        <v>2235485</v>
      </c>
      <c r="AT237" s="382">
        <f t="shared" si="97"/>
        <v>76764</v>
      </c>
      <c r="AU237" s="382">
        <f t="shared" si="97"/>
        <v>2132525</v>
      </c>
      <c r="AV237" s="382">
        <f t="shared" si="97"/>
        <v>45487</v>
      </c>
      <c r="AW237" s="382">
        <f t="shared" si="97"/>
        <v>5892787</v>
      </c>
      <c r="AX237" s="382">
        <f t="shared" si="97"/>
        <v>1393373</v>
      </c>
      <c r="AY237" s="382">
        <f t="shared" si="97"/>
        <v>2233499</v>
      </c>
      <c r="AZ237" s="382">
        <f t="shared" si="97"/>
        <v>85292</v>
      </c>
      <c r="BA237" s="382">
        <f t="shared" si="97"/>
        <v>2130880</v>
      </c>
      <c r="BB237" s="382">
        <f t="shared" si="97"/>
        <v>49743</v>
      </c>
      <c r="BC237" s="382">
        <f t="shared" si="97"/>
        <v>5892821</v>
      </c>
      <c r="BD237" s="382">
        <f t="shared" si="97"/>
        <v>1393378</v>
      </c>
      <c r="BE237" s="382">
        <f t="shared" si="97"/>
        <v>2233524</v>
      </c>
      <c r="BF237" s="382">
        <f t="shared" si="97"/>
        <v>85285</v>
      </c>
      <c r="BG237" s="382">
        <f t="shared" si="97"/>
        <v>2130889</v>
      </c>
      <c r="BH237" s="382">
        <f t="shared" si="97"/>
        <v>49745</v>
      </c>
      <c r="BI237" s="382">
        <f t="shared" si="97"/>
        <v>5892787</v>
      </c>
      <c r="BJ237" s="382">
        <f t="shared" si="97"/>
        <v>1393372</v>
      </c>
      <c r="BK237" s="382">
        <f t="shared" si="97"/>
        <v>2233540</v>
      </c>
      <c r="BL237" s="382">
        <f t="shared" si="97"/>
        <v>85289</v>
      </c>
      <c r="BM237" s="382">
        <f t="shared" si="97"/>
        <v>2130844</v>
      </c>
      <c r="BN237" s="382">
        <f t="shared" si="97"/>
        <v>49742</v>
      </c>
      <c r="BO237" s="160"/>
    </row>
  </sheetData>
  <mergeCells count="38">
    <mergeCell ref="F4:F7"/>
    <mergeCell ref="G6:G7"/>
    <mergeCell ref="M6:M7"/>
    <mergeCell ref="S6:S7"/>
    <mergeCell ref="Y6:Y7"/>
    <mergeCell ref="G4:AJ4"/>
    <mergeCell ref="A4:A7"/>
    <mergeCell ref="B4:B7"/>
    <mergeCell ref="C4:C7"/>
    <mergeCell ref="D4:D7"/>
    <mergeCell ref="E4:E7"/>
    <mergeCell ref="BJ6:BN6"/>
    <mergeCell ref="H6:L6"/>
    <mergeCell ref="N6:R6"/>
    <mergeCell ref="T6:X6"/>
    <mergeCell ref="Z6:AD6"/>
    <mergeCell ref="AF6:AJ6"/>
    <mergeCell ref="AE6:AE7"/>
    <mergeCell ref="AK6:AK7"/>
    <mergeCell ref="AQ6:AQ7"/>
    <mergeCell ref="AW6:AW7"/>
    <mergeCell ref="BC6:BC7"/>
    <mergeCell ref="BI6:BI7"/>
    <mergeCell ref="AL6:AP6"/>
    <mergeCell ref="AR6:AV6"/>
    <mergeCell ref="AX6:BB6"/>
    <mergeCell ref="BD6:BH6"/>
    <mergeCell ref="AK4:BN4"/>
    <mergeCell ref="G5:L5"/>
    <mergeCell ref="M5:R5"/>
    <mergeCell ref="S5:X5"/>
    <mergeCell ref="Y5:AD5"/>
    <mergeCell ref="AE5:AJ5"/>
    <mergeCell ref="AK5:AP5"/>
    <mergeCell ref="AQ5:AV5"/>
    <mergeCell ref="AW5:BB5"/>
    <mergeCell ref="BC5:BH5"/>
    <mergeCell ref="BI5:BN5"/>
  </mergeCells>
  <conditionalFormatting sqref="A1">
    <cfRule type="cellIs" dxfId="301" priority="2" operator="lessThan">
      <formula>0</formula>
    </cfRule>
  </conditionalFormatting>
  <conditionalFormatting sqref="A2">
    <cfRule type="cellIs" dxfId="300" priority="1" operator="lessThan">
      <formula>0</formula>
    </cfRule>
  </conditionalFormatting>
  <conditionalFormatting sqref="C8:D8">
    <cfRule type="cellIs" dxfId="299" priority="70" operator="lessThan">
      <formula>0</formula>
    </cfRule>
  </conditionalFormatting>
  <conditionalFormatting sqref="A13:B13">
    <cfRule type="cellIs" dxfId="298" priority="13" operator="lessThan">
      <formula>0</formula>
    </cfRule>
  </conditionalFormatting>
  <conditionalFormatting sqref="C13">
    <cfRule type="cellIs" dxfId="297" priority="9" operator="lessThan">
      <formula>0</formula>
    </cfRule>
    <cfRule type="duplicateValues" dxfId="296" priority="10"/>
    <cfRule type="duplicateValues" dxfId="295" priority="11"/>
    <cfRule type="duplicateValues" dxfId="294" priority="12"/>
  </conditionalFormatting>
  <conditionalFormatting sqref="D13">
    <cfRule type="cellIs" dxfId="293" priority="14" operator="lessThan">
      <formula>0</formula>
    </cfRule>
  </conditionalFormatting>
  <conditionalFormatting sqref="B91:C91">
    <cfRule type="cellIs" dxfId="292" priority="65" operator="lessThan">
      <formula>0</formula>
    </cfRule>
  </conditionalFormatting>
  <conditionalFormatting sqref="A109:B109">
    <cfRule type="cellIs" dxfId="291" priority="19" operator="lessThan">
      <formula>0</formula>
    </cfRule>
  </conditionalFormatting>
  <conditionalFormatting sqref="C109">
    <cfRule type="cellIs" dxfId="290" priority="15" operator="lessThan">
      <formula>0</formula>
    </cfRule>
    <cfRule type="duplicateValues" dxfId="289" priority="16"/>
    <cfRule type="duplicateValues" dxfId="288" priority="17"/>
    <cfRule type="duplicateValues" dxfId="287" priority="18"/>
  </conditionalFormatting>
  <conditionalFormatting sqref="D109">
    <cfRule type="cellIs" dxfId="286" priority="20" operator="lessThan">
      <formula>0</formula>
    </cfRule>
  </conditionalFormatting>
  <conditionalFormatting sqref="C144">
    <cfRule type="cellIs" dxfId="285" priority="33" operator="lessThan">
      <formula>0</formula>
    </cfRule>
  </conditionalFormatting>
  <conditionalFormatting sqref="D146">
    <cfRule type="cellIs" dxfId="284" priority="32" operator="lessThan">
      <formula>0</formula>
    </cfRule>
  </conditionalFormatting>
  <conditionalFormatting sqref="A232:D232">
    <cfRule type="cellIs" dxfId="283" priority="26" operator="lessThan">
      <formula>0</formula>
    </cfRule>
  </conditionalFormatting>
  <conditionalFormatting sqref="A237:F237">
    <cfRule type="cellIs" dxfId="282" priority="206" operator="lessThan">
      <formula>0</formula>
    </cfRule>
  </conditionalFormatting>
  <conditionalFormatting sqref="D233:D236">
    <cfRule type="duplicateValues" dxfId="281" priority="3"/>
  </conditionalFormatting>
  <conditionalFormatting sqref="A233:D236">
    <cfRule type="cellIs" dxfId="280" priority="4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zoomScale="50" zoomScaleNormal="50" workbookViewId="0">
      <pane xSplit="6" ySplit="6" topLeftCell="G7" activePane="bottomRight" state="frozen"/>
      <selection pane="topRight"/>
      <selection pane="bottomLeft"/>
      <selection pane="bottomRight" activeCell="H24" sqref="H24"/>
    </sheetView>
  </sheetViews>
  <sheetFormatPr defaultColWidth="8.7109375" defaultRowHeight="15" x14ac:dyDescent="0.25"/>
  <cols>
    <col min="1" max="3" width="8.7109375" style="6"/>
    <col min="4" max="4" width="43.7109375" style="6" customWidth="1"/>
    <col min="5" max="5" width="8.7109375" style="66" hidden="1" customWidth="1"/>
    <col min="6" max="6" width="15.5703125" style="6" customWidth="1"/>
    <col min="7" max="7" width="12.85546875" style="6" customWidth="1"/>
    <col min="8" max="8" width="10.7109375" style="6" customWidth="1"/>
    <col min="9" max="9" width="10.42578125" style="6" customWidth="1"/>
    <col min="10" max="10" width="8.7109375" style="6"/>
    <col min="11" max="11" width="10.42578125" style="6" customWidth="1"/>
    <col min="12" max="12" width="8.7109375" style="6"/>
    <col min="13" max="13" width="11.5703125" style="6" customWidth="1"/>
    <col min="14" max="14" width="10.140625" style="6" customWidth="1"/>
    <col min="15" max="15" width="10.7109375" style="6" customWidth="1"/>
    <col min="16" max="16" width="8.7109375" style="6"/>
    <col min="17" max="17" width="10.42578125" style="6" customWidth="1"/>
    <col min="18" max="18" width="8.7109375" style="6"/>
    <col min="19" max="20" width="10.7109375" style="6" customWidth="1"/>
    <col min="21" max="21" width="11" style="6" customWidth="1"/>
    <col min="22" max="22" width="8.7109375" style="6" customWidth="1"/>
    <col min="23" max="23" width="10.7109375" style="6" customWidth="1"/>
    <col min="24" max="24" width="8.7109375" style="6" customWidth="1"/>
    <col min="25" max="25" width="10.140625" style="6" customWidth="1"/>
    <col min="26" max="26" width="11.28515625" style="6" customWidth="1"/>
    <col min="27" max="27" width="10.7109375" style="6" customWidth="1"/>
    <col min="28" max="28" width="8.7109375" style="6" customWidth="1"/>
    <col min="29" max="29" width="11.28515625" style="6" customWidth="1"/>
    <col min="30" max="30" width="8.7109375" style="6" customWidth="1"/>
    <col min="31" max="31" width="10.42578125" style="6" customWidth="1"/>
    <col min="32" max="32" width="10.7109375" style="6" customWidth="1"/>
    <col min="33" max="33" width="11.28515625" style="6" customWidth="1"/>
    <col min="34" max="35" width="10.7109375" style="6" customWidth="1"/>
    <col min="36" max="36" width="8.7109375" style="6" customWidth="1"/>
    <col min="37" max="16384" width="8.7109375" style="6"/>
  </cols>
  <sheetData>
    <row r="1" spans="1:36" s="135" customFormat="1" ht="15.75" x14ac:dyDescent="0.25">
      <c r="A1" s="35" t="s">
        <v>350</v>
      </c>
      <c r="B1" s="3"/>
      <c r="C1" s="3"/>
      <c r="D1" s="136"/>
      <c r="E1" s="3"/>
      <c r="F1" s="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4" t="s">
        <v>1</v>
      </c>
      <c r="AF1" s="138"/>
      <c r="AH1" s="138"/>
      <c r="AI1" s="38"/>
      <c r="AJ1" s="38"/>
    </row>
    <row r="2" spans="1:36" s="135" customFormat="1" x14ac:dyDescent="0.25">
      <c r="A2" s="8" t="s">
        <v>2</v>
      </c>
      <c r="B2" s="39"/>
      <c r="C2" s="9"/>
      <c r="D2" s="9"/>
      <c r="E2" s="67"/>
      <c r="F2" s="40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s="135" customFormat="1" x14ac:dyDescent="0.25">
      <c r="A3" s="3"/>
      <c r="B3" s="3"/>
      <c r="C3" s="3"/>
      <c r="D3" s="136"/>
      <c r="E3" s="3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s="135" customFormat="1" ht="29.25" customHeight="1" x14ac:dyDescent="0.25">
      <c r="A4" s="526" t="s">
        <v>3</v>
      </c>
      <c r="B4" s="529" t="s">
        <v>250</v>
      </c>
      <c r="C4" s="529" t="s">
        <v>5</v>
      </c>
      <c r="D4" s="532" t="s">
        <v>251</v>
      </c>
      <c r="E4" s="532" t="s">
        <v>7</v>
      </c>
      <c r="F4" s="557" t="s">
        <v>268</v>
      </c>
      <c r="G4" s="550" t="s">
        <v>11</v>
      </c>
      <c r="H4" s="551"/>
      <c r="I4" s="551"/>
      <c r="J4" s="551"/>
      <c r="K4" s="551"/>
      <c r="L4" s="551"/>
      <c r="M4" s="552" t="s">
        <v>12</v>
      </c>
      <c r="N4" s="553"/>
      <c r="O4" s="553"/>
      <c r="P4" s="553"/>
      <c r="Q4" s="553"/>
      <c r="R4" s="553"/>
      <c r="S4" s="552" t="s">
        <v>13</v>
      </c>
      <c r="T4" s="553"/>
      <c r="U4" s="553"/>
      <c r="V4" s="553"/>
      <c r="W4" s="553"/>
      <c r="X4" s="553"/>
      <c r="Y4" s="552" t="s">
        <v>14</v>
      </c>
      <c r="Z4" s="553"/>
      <c r="AA4" s="553"/>
      <c r="AB4" s="553"/>
      <c r="AC4" s="553"/>
      <c r="AD4" s="553"/>
      <c r="AE4" s="552" t="s">
        <v>15</v>
      </c>
      <c r="AF4" s="553"/>
      <c r="AG4" s="553"/>
      <c r="AH4" s="553"/>
      <c r="AI4" s="553"/>
      <c r="AJ4" s="553"/>
    </row>
    <row r="5" spans="1:36" s="135" customFormat="1" ht="15" customHeight="1" x14ac:dyDescent="0.25">
      <c r="A5" s="527"/>
      <c r="B5" s="530"/>
      <c r="C5" s="530"/>
      <c r="D5" s="533"/>
      <c r="E5" s="533"/>
      <c r="F5" s="558"/>
      <c r="G5" s="462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1"/>
    </row>
    <row r="6" spans="1:36" s="135" customFormat="1" ht="77.25" customHeight="1" x14ac:dyDescent="0.25">
      <c r="A6" s="554"/>
      <c r="B6" s="555"/>
      <c r="C6" s="555"/>
      <c r="D6" s="556"/>
      <c r="E6" s="556"/>
      <c r="F6" s="559"/>
      <c r="G6" s="463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29" t="s">
        <v>18</v>
      </c>
      <c r="O6" s="29" t="s">
        <v>19</v>
      </c>
      <c r="P6" s="29" t="s">
        <v>20</v>
      </c>
      <c r="Q6" s="29" t="s">
        <v>21</v>
      </c>
      <c r="R6" s="29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29" t="s">
        <v>22</v>
      </c>
    </row>
    <row r="7" spans="1:36" ht="38.25" x14ac:dyDescent="0.25">
      <c r="A7" s="15" t="s">
        <v>23</v>
      </c>
      <c r="B7" s="16">
        <v>500101</v>
      </c>
      <c r="C7" s="137">
        <v>10101</v>
      </c>
      <c r="D7" s="68" t="s">
        <v>24</v>
      </c>
      <c r="E7" s="41">
        <v>3</v>
      </c>
      <c r="F7" s="43" t="s">
        <v>272</v>
      </c>
      <c r="G7" s="388">
        <f>SUM(H7:L7)</f>
        <v>42692</v>
      </c>
      <c r="H7" s="389">
        <f>N7+T7+Z7+AF7</f>
        <v>718</v>
      </c>
      <c r="I7" s="389">
        <f>O7+U7+AA7+AG7</f>
        <v>27970</v>
      </c>
      <c r="J7" s="389">
        <f>P7+V7+AB7+AH7</f>
        <v>91</v>
      </c>
      <c r="K7" s="389">
        <f>Q7+W7+AC7+AI7</f>
        <v>11398</v>
      </c>
      <c r="L7" s="389">
        <f>R7+X7+AD7+AJ7</f>
        <v>2515</v>
      </c>
      <c r="M7" s="390">
        <f>SUM(N7:R7)</f>
        <v>10673</v>
      </c>
      <c r="N7" s="391">
        <v>121</v>
      </c>
      <c r="O7" s="391">
        <v>6568</v>
      </c>
      <c r="P7" s="391">
        <v>10</v>
      </c>
      <c r="Q7" s="391">
        <v>3391</v>
      </c>
      <c r="R7" s="391">
        <v>583</v>
      </c>
      <c r="S7" s="390">
        <f>SUM(T7:X7)</f>
        <v>10673</v>
      </c>
      <c r="T7" s="391">
        <v>199</v>
      </c>
      <c r="U7" s="391">
        <v>7134</v>
      </c>
      <c r="V7" s="391">
        <v>27</v>
      </c>
      <c r="W7" s="391">
        <v>2669</v>
      </c>
      <c r="X7" s="391">
        <v>644</v>
      </c>
      <c r="Y7" s="390">
        <f>SUM(Z7:AD7)</f>
        <v>10673</v>
      </c>
      <c r="Z7" s="391">
        <v>199</v>
      </c>
      <c r="AA7" s="391">
        <v>7134</v>
      </c>
      <c r="AB7" s="391">
        <v>27</v>
      </c>
      <c r="AC7" s="391">
        <v>2669</v>
      </c>
      <c r="AD7" s="391">
        <v>644</v>
      </c>
      <c r="AE7" s="390">
        <f>SUM(AF7:AJ7)</f>
        <v>10673</v>
      </c>
      <c r="AF7" s="391">
        <v>199</v>
      </c>
      <c r="AG7" s="391">
        <v>7134</v>
      </c>
      <c r="AH7" s="391">
        <v>27</v>
      </c>
      <c r="AI7" s="391">
        <v>2669</v>
      </c>
      <c r="AJ7" s="391">
        <v>644</v>
      </c>
    </row>
    <row r="8" spans="1:36" ht="38.25" x14ac:dyDescent="0.25">
      <c r="A8" s="15" t="s">
        <v>23</v>
      </c>
      <c r="B8" s="16">
        <v>500102</v>
      </c>
      <c r="C8" s="48">
        <v>10108</v>
      </c>
      <c r="D8" s="71" t="s">
        <v>285</v>
      </c>
      <c r="E8" s="48">
        <v>3</v>
      </c>
      <c r="F8" s="50" t="s">
        <v>272</v>
      </c>
      <c r="G8" s="388">
        <f t="shared" ref="G8:G70" si="0">SUM(H8:L8)</f>
        <v>785492</v>
      </c>
      <c r="H8" s="389">
        <f t="shared" ref="H8:H70" si="1">N8+T8+Z8+AF8</f>
        <v>12380</v>
      </c>
      <c r="I8" s="389">
        <f t="shared" ref="I8:I70" si="2">O8+U8+AA8+AG8</f>
        <v>607728</v>
      </c>
      <c r="J8" s="389">
        <f t="shared" ref="J8:J70" si="3">P8+V8+AB8+AH8</f>
        <v>1029</v>
      </c>
      <c r="K8" s="389">
        <f t="shared" ref="K8:K70" si="4">Q8+W8+AC8+AI8</f>
        <v>106573</v>
      </c>
      <c r="L8" s="389">
        <f t="shared" ref="L8:L70" si="5">R8+X8+AD8+AJ8</f>
        <v>57782</v>
      </c>
      <c r="M8" s="390">
        <f t="shared" ref="M8:M70" si="6">SUM(N8:R8)</f>
        <v>196373</v>
      </c>
      <c r="N8" s="391">
        <v>3845</v>
      </c>
      <c r="O8" s="391">
        <v>143682</v>
      </c>
      <c r="P8" s="391">
        <v>255</v>
      </c>
      <c r="Q8" s="391">
        <v>34342</v>
      </c>
      <c r="R8" s="391">
        <v>14249</v>
      </c>
      <c r="S8" s="390">
        <f t="shared" ref="S8:S70" si="7">SUM(T8:X8)</f>
        <v>196373</v>
      </c>
      <c r="T8" s="391">
        <v>2845</v>
      </c>
      <c r="U8" s="391">
        <v>154682</v>
      </c>
      <c r="V8" s="391">
        <v>258</v>
      </c>
      <c r="W8" s="391">
        <v>24077</v>
      </c>
      <c r="X8" s="391">
        <v>14511</v>
      </c>
      <c r="Y8" s="390">
        <f t="shared" ref="Y8:Y70" si="8">SUM(Z8:AD8)</f>
        <v>196373</v>
      </c>
      <c r="Z8" s="391">
        <v>2845</v>
      </c>
      <c r="AA8" s="391">
        <v>154682</v>
      </c>
      <c r="AB8" s="391">
        <v>258</v>
      </c>
      <c r="AC8" s="391">
        <v>24077</v>
      </c>
      <c r="AD8" s="391">
        <v>14511</v>
      </c>
      <c r="AE8" s="390">
        <f t="shared" ref="AE8:AE70" si="9">SUM(AF8:AJ8)</f>
        <v>196373</v>
      </c>
      <c r="AF8" s="391">
        <v>2845</v>
      </c>
      <c r="AG8" s="391">
        <v>154682</v>
      </c>
      <c r="AH8" s="391">
        <v>258</v>
      </c>
      <c r="AI8" s="391">
        <v>24077</v>
      </c>
      <c r="AJ8" s="391">
        <v>14511</v>
      </c>
    </row>
    <row r="9" spans="1:36" ht="38.25" x14ac:dyDescent="0.25">
      <c r="A9" s="15" t="s">
        <v>30</v>
      </c>
      <c r="B9" s="16">
        <v>500104</v>
      </c>
      <c r="C9" s="48">
        <v>10501</v>
      </c>
      <c r="D9" s="71" t="s">
        <v>286</v>
      </c>
      <c r="E9" s="48">
        <v>3</v>
      </c>
      <c r="F9" s="50" t="s">
        <v>272</v>
      </c>
      <c r="G9" s="388">
        <f t="shared" si="0"/>
        <v>11858</v>
      </c>
      <c r="H9" s="389">
        <f t="shared" si="1"/>
        <v>236</v>
      </c>
      <c r="I9" s="389">
        <f t="shared" si="2"/>
        <v>10220</v>
      </c>
      <c r="J9" s="389">
        <f t="shared" si="3"/>
        <v>3</v>
      </c>
      <c r="K9" s="389">
        <f t="shared" si="4"/>
        <v>869</v>
      </c>
      <c r="L9" s="389">
        <f t="shared" si="5"/>
        <v>530</v>
      </c>
      <c r="M9" s="390">
        <f t="shared" si="6"/>
        <v>2965</v>
      </c>
      <c r="N9" s="391">
        <v>182</v>
      </c>
      <c r="O9" s="391">
        <v>2350</v>
      </c>
      <c r="P9" s="391">
        <v>0</v>
      </c>
      <c r="Q9" s="391">
        <v>323</v>
      </c>
      <c r="R9" s="391">
        <v>110</v>
      </c>
      <c r="S9" s="390">
        <f t="shared" si="7"/>
        <v>2964</v>
      </c>
      <c r="T9" s="391">
        <v>18</v>
      </c>
      <c r="U9" s="391">
        <v>2623</v>
      </c>
      <c r="V9" s="391">
        <v>1</v>
      </c>
      <c r="W9" s="391">
        <v>182</v>
      </c>
      <c r="X9" s="391">
        <v>140</v>
      </c>
      <c r="Y9" s="390">
        <f t="shared" si="8"/>
        <v>2965</v>
      </c>
      <c r="Z9" s="391">
        <v>18</v>
      </c>
      <c r="AA9" s="391">
        <v>2624</v>
      </c>
      <c r="AB9" s="391">
        <v>1</v>
      </c>
      <c r="AC9" s="391">
        <v>182</v>
      </c>
      <c r="AD9" s="391">
        <v>140</v>
      </c>
      <c r="AE9" s="390">
        <f t="shared" si="9"/>
        <v>2964</v>
      </c>
      <c r="AF9" s="391">
        <v>18</v>
      </c>
      <c r="AG9" s="391">
        <v>2623</v>
      </c>
      <c r="AH9" s="391">
        <v>1</v>
      </c>
      <c r="AI9" s="391">
        <v>182</v>
      </c>
      <c r="AJ9" s="391">
        <v>140</v>
      </c>
    </row>
    <row r="10" spans="1:36" ht="38.25" x14ac:dyDescent="0.25">
      <c r="A10" s="15" t="s">
        <v>23</v>
      </c>
      <c r="B10" s="16">
        <v>500201</v>
      </c>
      <c r="C10" s="48">
        <v>20101</v>
      </c>
      <c r="D10" s="71" t="s">
        <v>32</v>
      </c>
      <c r="E10" s="48">
        <v>3</v>
      </c>
      <c r="F10" s="50" t="s">
        <v>272</v>
      </c>
      <c r="G10" s="388">
        <f t="shared" si="0"/>
        <v>69607</v>
      </c>
      <c r="H10" s="389">
        <f t="shared" si="1"/>
        <v>349</v>
      </c>
      <c r="I10" s="389">
        <f t="shared" si="2"/>
        <v>39642</v>
      </c>
      <c r="J10" s="389">
        <f t="shared" si="3"/>
        <v>2160</v>
      </c>
      <c r="K10" s="389">
        <f t="shared" si="4"/>
        <v>27384</v>
      </c>
      <c r="L10" s="389">
        <f t="shared" si="5"/>
        <v>72</v>
      </c>
      <c r="M10" s="390">
        <f t="shared" si="6"/>
        <v>17402</v>
      </c>
      <c r="N10" s="391">
        <v>190</v>
      </c>
      <c r="O10" s="391">
        <v>9808</v>
      </c>
      <c r="P10" s="391">
        <v>540</v>
      </c>
      <c r="Q10" s="391">
        <v>6846</v>
      </c>
      <c r="R10" s="391">
        <v>18</v>
      </c>
      <c r="S10" s="390">
        <f t="shared" si="7"/>
        <v>17402</v>
      </c>
      <c r="T10" s="391">
        <v>53</v>
      </c>
      <c r="U10" s="391">
        <v>9945</v>
      </c>
      <c r="V10" s="391">
        <v>540</v>
      </c>
      <c r="W10" s="391">
        <v>6846</v>
      </c>
      <c r="X10" s="391">
        <v>18</v>
      </c>
      <c r="Y10" s="390">
        <f t="shared" si="8"/>
        <v>17402</v>
      </c>
      <c r="Z10" s="391">
        <v>53</v>
      </c>
      <c r="AA10" s="391">
        <v>9945</v>
      </c>
      <c r="AB10" s="391">
        <v>540</v>
      </c>
      <c r="AC10" s="391">
        <v>6846</v>
      </c>
      <c r="AD10" s="391">
        <v>18</v>
      </c>
      <c r="AE10" s="390">
        <f t="shared" si="9"/>
        <v>17401</v>
      </c>
      <c r="AF10" s="391">
        <v>53</v>
      </c>
      <c r="AG10" s="391">
        <v>9944</v>
      </c>
      <c r="AH10" s="391">
        <v>540</v>
      </c>
      <c r="AI10" s="391">
        <v>6846</v>
      </c>
      <c r="AJ10" s="391">
        <v>18</v>
      </c>
    </row>
    <row r="11" spans="1:36" ht="38.25" x14ac:dyDescent="0.25">
      <c r="A11" s="15" t="s">
        <v>23</v>
      </c>
      <c r="B11" s="16">
        <v>500003</v>
      </c>
      <c r="C11" s="48">
        <v>31801</v>
      </c>
      <c r="D11" s="49" t="s">
        <v>33</v>
      </c>
      <c r="E11" s="48">
        <v>3</v>
      </c>
      <c r="F11" s="50" t="s">
        <v>272</v>
      </c>
      <c r="G11" s="388">
        <f t="shared" si="0"/>
        <v>99256</v>
      </c>
      <c r="H11" s="389">
        <f t="shared" si="1"/>
        <v>2880</v>
      </c>
      <c r="I11" s="389">
        <f t="shared" si="2"/>
        <v>46286</v>
      </c>
      <c r="J11" s="389">
        <f t="shared" si="3"/>
        <v>26</v>
      </c>
      <c r="K11" s="389">
        <f t="shared" si="4"/>
        <v>49994</v>
      </c>
      <c r="L11" s="389">
        <f t="shared" si="5"/>
        <v>70</v>
      </c>
      <c r="M11" s="390">
        <f t="shared" si="6"/>
        <v>24814</v>
      </c>
      <c r="N11" s="391">
        <v>720</v>
      </c>
      <c r="O11" s="391">
        <v>11572</v>
      </c>
      <c r="P11" s="391">
        <v>11</v>
      </c>
      <c r="Q11" s="391">
        <v>12498</v>
      </c>
      <c r="R11" s="391">
        <v>13</v>
      </c>
      <c r="S11" s="390">
        <f t="shared" si="7"/>
        <v>24815</v>
      </c>
      <c r="T11" s="391">
        <v>720</v>
      </c>
      <c r="U11" s="391">
        <v>11571</v>
      </c>
      <c r="V11" s="391">
        <v>5</v>
      </c>
      <c r="W11" s="391">
        <v>12500</v>
      </c>
      <c r="X11" s="391">
        <v>19</v>
      </c>
      <c r="Y11" s="390">
        <f t="shared" si="8"/>
        <v>24814</v>
      </c>
      <c r="Z11" s="391">
        <v>720</v>
      </c>
      <c r="AA11" s="391">
        <v>11572</v>
      </c>
      <c r="AB11" s="391">
        <v>5</v>
      </c>
      <c r="AC11" s="391">
        <v>12498</v>
      </c>
      <c r="AD11" s="391">
        <v>19</v>
      </c>
      <c r="AE11" s="390">
        <f t="shared" si="9"/>
        <v>24813</v>
      </c>
      <c r="AF11" s="391">
        <v>720</v>
      </c>
      <c r="AG11" s="391">
        <v>11571</v>
      </c>
      <c r="AH11" s="391">
        <v>5</v>
      </c>
      <c r="AI11" s="391">
        <v>12498</v>
      </c>
      <c r="AJ11" s="391">
        <v>19</v>
      </c>
    </row>
    <row r="12" spans="1:36" ht="38.25" x14ac:dyDescent="0.25">
      <c r="A12" s="15" t="s">
        <v>23</v>
      </c>
      <c r="B12" s="16">
        <v>500305</v>
      </c>
      <c r="C12" s="48">
        <v>31301</v>
      </c>
      <c r="D12" s="71" t="s">
        <v>287</v>
      </c>
      <c r="E12" s="48">
        <v>3</v>
      </c>
      <c r="F12" s="50" t="s">
        <v>272</v>
      </c>
      <c r="G12" s="388">
        <f t="shared" si="0"/>
        <v>370394</v>
      </c>
      <c r="H12" s="389">
        <f t="shared" si="1"/>
        <v>6664</v>
      </c>
      <c r="I12" s="389">
        <f t="shared" si="2"/>
        <v>178346</v>
      </c>
      <c r="J12" s="389">
        <f t="shared" si="3"/>
        <v>188</v>
      </c>
      <c r="K12" s="389">
        <f t="shared" si="4"/>
        <v>184900</v>
      </c>
      <c r="L12" s="389">
        <f t="shared" si="5"/>
        <v>296</v>
      </c>
      <c r="M12" s="390">
        <f t="shared" si="6"/>
        <v>92599</v>
      </c>
      <c r="N12" s="391">
        <v>1666</v>
      </c>
      <c r="O12" s="391">
        <v>44587</v>
      </c>
      <c r="P12" s="391">
        <v>47</v>
      </c>
      <c r="Q12" s="391">
        <v>46225</v>
      </c>
      <c r="R12" s="391">
        <v>74</v>
      </c>
      <c r="S12" s="390">
        <f t="shared" si="7"/>
        <v>92598</v>
      </c>
      <c r="T12" s="391">
        <v>1666</v>
      </c>
      <c r="U12" s="391">
        <v>44586</v>
      </c>
      <c r="V12" s="391">
        <v>47</v>
      </c>
      <c r="W12" s="391">
        <v>46225</v>
      </c>
      <c r="X12" s="391">
        <v>74</v>
      </c>
      <c r="Y12" s="390">
        <f t="shared" si="8"/>
        <v>92599</v>
      </c>
      <c r="Z12" s="391">
        <v>1666</v>
      </c>
      <c r="AA12" s="391">
        <v>44587</v>
      </c>
      <c r="AB12" s="391">
        <v>47</v>
      </c>
      <c r="AC12" s="391">
        <v>46225</v>
      </c>
      <c r="AD12" s="391">
        <v>74</v>
      </c>
      <c r="AE12" s="390">
        <f t="shared" si="9"/>
        <v>92598</v>
      </c>
      <c r="AF12" s="391">
        <v>1666</v>
      </c>
      <c r="AG12" s="391">
        <v>44586</v>
      </c>
      <c r="AH12" s="391">
        <v>47</v>
      </c>
      <c r="AI12" s="391">
        <v>46225</v>
      </c>
      <c r="AJ12" s="391">
        <v>74</v>
      </c>
    </row>
    <row r="13" spans="1:36" ht="38.25" x14ac:dyDescent="0.25">
      <c r="A13" s="15" t="s">
        <v>23</v>
      </c>
      <c r="B13" s="16">
        <v>500407</v>
      </c>
      <c r="C13" s="48">
        <v>40701</v>
      </c>
      <c r="D13" s="71" t="s">
        <v>288</v>
      </c>
      <c r="E13" s="48">
        <v>3</v>
      </c>
      <c r="F13" s="50" t="s">
        <v>272</v>
      </c>
      <c r="G13" s="388">
        <f t="shared" si="0"/>
        <v>369430</v>
      </c>
      <c r="H13" s="389">
        <f t="shared" si="1"/>
        <v>157481</v>
      </c>
      <c r="I13" s="389">
        <f t="shared" si="2"/>
        <v>192512</v>
      </c>
      <c r="J13" s="389">
        <f t="shared" si="3"/>
        <v>36</v>
      </c>
      <c r="K13" s="389">
        <f t="shared" si="4"/>
        <v>19315</v>
      </c>
      <c r="L13" s="389">
        <f t="shared" si="5"/>
        <v>86</v>
      </c>
      <c r="M13" s="390">
        <f t="shared" si="6"/>
        <v>92358</v>
      </c>
      <c r="N13" s="391">
        <v>49490</v>
      </c>
      <c r="O13" s="391">
        <v>37705</v>
      </c>
      <c r="P13" s="391">
        <v>24</v>
      </c>
      <c r="Q13" s="391">
        <v>5104</v>
      </c>
      <c r="R13" s="391">
        <v>35</v>
      </c>
      <c r="S13" s="390">
        <f t="shared" si="7"/>
        <v>92357</v>
      </c>
      <c r="T13" s="391">
        <v>35997</v>
      </c>
      <c r="U13" s="391">
        <v>51602</v>
      </c>
      <c r="V13" s="391">
        <v>4</v>
      </c>
      <c r="W13" s="391">
        <v>4737</v>
      </c>
      <c r="X13" s="391">
        <v>17</v>
      </c>
      <c r="Y13" s="390">
        <f t="shared" si="8"/>
        <v>92358</v>
      </c>
      <c r="Z13" s="391">
        <v>35997</v>
      </c>
      <c r="AA13" s="391">
        <v>51603</v>
      </c>
      <c r="AB13" s="391">
        <v>4</v>
      </c>
      <c r="AC13" s="391">
        <v>4737</v>
      </c>
      <c r="AD13" s="391">
        <v>17</v>
      </c>
      <c r="AE13" s="390">
        <f t="shared" si="9"/>
        <v>92357</v>
      </c>
      <c r="AF13" s="391">
        <v>35997</v>
      </c>
      <c r="AG13" s="391">
        <v>51602</v>
      </c>
      <c r="AH13" s="391">
        <v>4</v>
      </c>
      <c r="AI13" s="391">
        <v>4737</v>
      </c>
      <c r="AJ13" s="391">
        <v>17</v>
      </c>
    </row>
    <row r="14" spans="1:36" ht="38.25" x14ac:dyDescent="0.25">
      <c r="A14" s="15" t="s">
        <v>23</v>
      </c>
      <c r="B14" s="16">
        <v>500416</v>
      </c>
      <c r="C14" s="48">
        <v>41601</v>
      </c>
      <c r="D14" s="71" t="s">
        <v>34</v>
      </c>
      <c r="E14" s="48">
        <v>3</v>
      </c>
      <c r="F14" s="50" t="s">
        <v>272</v>
      </c>
      <c r="G14" s="388">
        <f t="shared" si="0"/>
        <v>115522</v>
      </c>
      <c r="H14" s="389">
        <f t="shared" si="1"/>
        <v>46208</v>
      </c>
      <c r="I14" s="389">
        <f t="shared" si="2"/>
        <v>55106</v>
      </c>
      <c r="J14" s="389">
        <f t="shared" si="3"/>
        <v>1388</v>
      </c>
      <c r="K14" s="389">
        <f t="shared" si="4"/>
        <v>11552</v>
      </c>
      <c r="L14" s="389">
        <f t="shared" si="5"/>
        <v>1268</v>
      </c>
      <c r="M14" s="390">
        <f t="shared" si="6"/>
        <v>28881</v>
      </c>
      <c r="N14" s="391">
        <v>11552</v>
      </c>
      <c r="O14" s="391">
        <v>13777</v>
      </c>
      <c r="P14" s="391">
        <v>347</v>
      </c>
      <c r="Q14" s="391">
        <v>2888</v>
      </c>
      <c r="R14" s="391">
        <v>317</v>
      </c>
      <c r="S14" s="390">
        <f t="shared" si="7"/>
        <v>28880</v>
      </c>
      <c r="T14" s="391">
        <v>11552</v>
      </c>
      <c r="U14" s="391">
        <v>13776</v>
      </c>
      <c r="V14" s="391">
        <v>347</v>
      </c>
      <c r="W14" s="391">
        <v>2888</v>
      </c>
      <c r="X14" s="391">
        <v>317</v>
      </c>
      <c r="Y14" s="390">
        <f t="shared" si="8"/>
        <v>28881</v>
      </c>
      <c r="Z14" s="391">
        <v>11552</v>
      </c>
      <c r="AA14" s="391">
        <v>13777</v>
      </c>
      <c r="AB14" s="391">
        <v>347</v>
      </c>
      <c r="AC14" s="391">
        <v>2888</v>
      </c>
      <c r="AD14" s="391">
        <v>317</v>
      </c>
      <c r="AE14" s="390">
        <f t="shared" si="9"/>
        <v>28880</v>
      </c>
      <c r="AF14" s="391">
        <v>11552</v>
      </c>
      <c r="AG14" s="391">
        <v>13776</v>
      </c>
      <c r="AH14" s="391">
        <v>347</v>
      </c>
      <c r="AI14" s="391">
        <v>2888</v>
      </c>
      <c r="AJ14" s="391">
        <v>317</v>
      </c>
    </row>
    <row r="15" spans="1:36" ht="38.25" x14ac:dyDescent="0.25">
      <c r="A15" s="15" t="s">
        <v>23</v>
      </c>
      <c r="B15" s="16">
        <v>500501</v>
      </c>
      <c r="C15" s="48">
        <v>50101</v>
      </c>
      <c r="D15" s="71" t="s">
        <v>35</v>
      </c>
      <c r="E15" s="48">
        <v>3</v>
      </c>
      <c r="F15" s="50" t="s">
        <v>272</v>
      </c>
      <c r="G15" s="388">
        <f t="shared" si="0"/>
        <v>160504</v>
      </c>
      <c r="H15" s="389">
        <f t="shared" si="1"/>
        <v>140928</v>
      </c>
      <c r="I15" s="389">
        <f t="shared" si="2"/>
        <v>7988</v>
      </c>
      <c r="J15" s="389">
        <f t="shared" si="3"/>
        <v>352</v>
      </c>
      <c r="K15" s="389">
        <f t="shared" si="4"/>
        <v>10816</v>
      </c>
      <c r="L15" s="389">
        <f t="shared" si="5"/>
        <v>420</v>
      </c>
      <c r="M15" s="390">
        <f t="shared" si="6"/>
        <v>40126</v>
      </c>
      <c r="N15" s="391">
        <v>35232</v>
      </c>
      <c r="O15" s="391">
        <v>1997</v>
      </c>
      <c r="P15" s="391">
        <v>88</v>
      </c>
      <c r="Q15" s="391">
        <v>2704</v>
      </c>
      <c r="R15" s="391">
        <v>105</v>
      </c>
      <c r="S15" s="390">
        <f t="shared" si="7"/>
        <v>40126</v>
      </c>
      <c r="T15" s="391">
        <v>35232</v>
      </c>
      <c r="U15" s="391">
        <v>1997</v>
      </c>
      <c r="V15" s="391">
        <v>88</v>
      </c>
      <c r="W15" s="391">
        <v>2704</v>
      </c>
      <c r="X15" s="391">
        <v>105</v>
      </c>
      <c r="Y15" s="390">
        <f t="shared" si="8"/>
        <v>40126</v>
      </c>
      <c r="Z15" s="391">
        <v>35232</v>
      </c>
      <c r="AA15" s="391">
        <v>1997</v>
      </c>
      <c r="AB15" s="391">
        <v>88</v>
      </c>
      <c r="AC15" s="391">
        <v>2704</v>
      </c>
      <c r="AD15" s="391">
        <v>105</v>
      </c>
      <c r="AE15" s="390">
        <f t="shared" si="9"/>
        <v>40126</v>
      </c>
      <c r="AF15" s="391">
        <v>35232</v>
      </c>
      <c r="AG15" s="391">
        <v>1997</v>
      </c>
      <c r="AH15" s="391">
        <v>88</v>
      </c>
      <c r="AI15" s="391">
        <v>2704</v>
      </c>
      <c r="AJ15" s="391">
        <v>105</v>
      </c>
    </row>
    <row r="16" spans="1:36" ht="38.25" x14ac:dyDescent="0.25">
      <c r="A16" s="15" t="s">
        <v>23</v>
      </c>
      <c r="B16" s="16">
        <v>500601</v>
      </c>
      <c r="C16" s="48">
        <v>60101</v>
      </c>
      <c r="D16" s="71" t="s">
        <v>36</v>
      </c>
      <c r="E16" s="48">
        <v>3</v>
      </c>
      <c r="F16" s="50" t="s">
        <v>272</v>
      </c>
      <c r="G16" s="388">
        <f t="shared" si="0"/>
        <v>8927</v>
      </c>
      <c r="H16" s="389">
        <f t="shared" si="1"/>
        <v>80</v>
      </c>
      <c r="I16" s="389">
        <f t="shared" si="2"/>
        <v>8383</v>
      </c>
      <c r="J16" s="389">
        <f t="shared" si="3"/>
        <v>0</v>
      </c>
      <c r="K16" s="389">
        <f t="shared" si="4"/>
        <v>456</v>
      </c>
      <c r="L16" s="389">
        <f t="shared" si="5"/>
        <v>8</v>
      </c>
      <c r="M16" s="390">
        <f t="shared" si="6"/>
        <v>2232</v>
      </c>
      <c r="N16" s="391">
        <v>20</v>
      </c>
      <c r="O16" s="391">
        <v>2096</v>
      </c>
      <c r="P16" s="391">
        <v>0</v>
      </c>
      <c r="Q16" s="391">
        <v>114</v>
      </c>
      <c r="R16" s="391">
        <v>2</v>
      </c>
      <c r="S16" s="390">
        <f t="shared" si="7"/>
        <v>2232</v>
      </c>
      <c r="T16" s="391">
        <v>20</v>
      </c>
      <c r="U16" s="391">
        <v>2096</v>
      </c>
      <c r="V16" s="391">
        <v>0</v>
      </c>
      <c r="W16" s="391">
        <v>114</v>
      </c>
      <c r="X16" s="391">
        <v>2</v>
      </c>
      <c r="Y16" s="390">
        <f t="shared" si="8"/>
        <v>2232</v>
      </c>
      <c r="Z16" s="391">
        <v>20</v>
      </c>
      <c r="AA16" s="391">
        <v>2096</v>
      </c>
      <c r="AB16" s="391">
        <v>0</v>
      </c>
      <c r="AC16" s="391">
        <v>114</v>
      </c>
      <c r="AD16" s="391">
        <v>2</v>
      </c>
      <c r="AE16" s="390">
        <f t="shared" si="9"/>
        <v>2231</v>
      </c>
      <c r="AF16" s="391">
        <v>20</v>
      </c>
      <c r="AG16" s="391">
        <v>2095</v>
      </c>
      <c r="AH16" s="391">
        <v>0</v>
      </c>
      <c r="AI16" s="391">
        <v>114</v>
      </c>
      <c r="AJ16" s="391">
        <v>2</v>
      </c>
    </row>
    <row r="17" spans="1:36" ht="38.25" x14ac:dyDescent="0.25">
      <c r="A17" s="15" t="s">
        <v>23</v>
      </c>
      <c r="B17" s="16">
        <v>500604</v>
      </c>
      <c r="C17" s="48">
        <v>60301</v>
      </c>
      <c r="D17" s="71" t="s">
        <v>290</v>
      </c>
      <c r="E17" s="48">
        <v>3</v>
      </c>
      <c r="F17" s="50" t="s">
        <v>272</v>
      </c>
      <c r="G17" s="388">
        <f t="shared" si="0"/>
        <v>846440</v>
      </c>
      <c r="H17" s="389">
        <f t="shared" si="1"/>
        <v>8464</v>
      </c>
      <c r="I17" s="389">
        <f t="shared" si="2"/>
        <v>428296</v>
      </c>
      <c r="J17" s="389">
        <f t="shared" si="3"/>
        <v>2440</v>
      </c>
      <c r="K17" s="389">
        <f t="shared" si="4"/>
        <v>406392</v>
      </c>
      <c r="L17" s="389">
        <f t="shared" si="5"/>
        <v>848</v>
      </c>
      <c r="M17" s="390">
        <f t="shared" si="6"/>
        <v>211610</v>
      </c>
      <c r="N17" s="391">
        <v>2116</v>
      </c>
      <c r="O17" s="391">
        <v>107074</v>
      </c>
      <c r="P17" s="391">
        <v>535</v>
      </c>
      <c r="Q17" s="391">
        <v>101673</v>
      </c>
      <c r="R17" s="391">
        <v>212</v>
      </c>
      <c r="S17" s="390">
        <f t="shared" si="7"/>
        <v>211610</v>
      </c>
      <c r="T17" s="391">
        <v>2116</v>
      </c>
      <c r="U17" s="391">
        <v>107074</v>
      </c>
      <c r="V17" s="391">
        <v>635</v>
      </c>
      <c r="W17" s="391">
        <v>101573</v>
      </c>
      <c r="X17" s="391">
        <v>212</v>
      </c>
      <c r="Y17" s="390">
        <f t="shared" si="8"/>
        <v>211610</v>
      </c>
      <c r="Z17" s="391">
        <v>2116</v>
      </c>
      <c r="AA17" s="391">
        <v>107074</v>
      </c>
      <c r="AB17" s="391">
        <v>635</v>
      </c>
      <c r="AC17" s="391">
        <v>101573</v>
      </c>
      <c r="AD17" s="391">
        <v>212</v>
      </c>
      <c r="AE17" s="390">
        <f t="shared" si="9"/>
        <v>211610</v>
      </c>
      <c r="AF17" s="391">
        <v>2116</v>
      </c>
      <c r="AG17" s="391">
        <v>107074</v>
      </c>
      <c r="AH17" s="391">
        <v>635</v>
      </c>
      <c r="AI17" s="391">
        <v>101573</v>
      </c>
      <c r="AJ17" s="391">
        <v>212</v>
      </c>
    </row>
    <row r="18" spans="1:36" ht="38.25" x14ac:dyDescent="0.25">
      <c r="A18" s="15" t="s">
        <v>38</v>
      </c>
      <c r="B18" s="16">
        <v>500702</v>
      </c>
      <c r="C18" s="48">
        <v>70301</v>
      </c>
      <c r="D18" s="71" t="s">
        <v>39</v>
      </c>
      <c r="E18" s="48">
        <v>3</v>
      </c>
      <c r="F18" s="50" t="s">
        <v>272</v>
      </c>
      <c r="G18" s="388">
        <f t="shared" si="0"/>
        <v>74169</v>
      </c>
      <c r="H18" s="389">
        <f t="shared" si="1"/>
        <v>72685</v>
      </c>
      <c r="I18" s="389">
        <f t="shared" si="2"/>
        <v>394</v>
      </c>
      <c r="J18" s="389">
        <f t="shared" si="3"/>
        <v>0</v>
      </c>
      <c r="K18" s="389">
        <f t="shared" si="4"/>
        <v>1090</v>
      </c>
      <c r="L18" s="389">
        <f t="shared" si="5"/>
        <v>0</v>
      </c>
      <c r="M18" s="390">
        <f t="shared" si="6"/>
        <v>18542</v>
      </c>
      <c r="N18" s="391">
        <v>18171</v>
      </c>
      <c r="O18" s="391">
        <v>115</v>
      </c>
      <c r="P18" s="391">
        <v>0</v>
      </c>
      <c r="Q18" s="391">
        <v>256</v>
      </c>
      <c r="R18" s="391">
        <v>0</v>
      </c>
      <c r="S18" s="390">
        <f t="shared" si="7"/>
        <v>18543</v>
      </c>
      <c r="T18" s="391">
        <v>18172</v>
      </c>
      <c r="U18" s="391">
        <v>93</v>
      </c>
      <c r="V18" s="391">
        <v>0</v>
      </c>
      <c r="W18" s="391">
        <v>278</v>
      </c>
      <c r="X18" s="391">
        <v>0</v>
      </c>
      <c r="Y18" s="390">
        <f t="shared" si="8"/>
        <v>18542</v>
      </c>
      <c r="Z18" s="391">
        <v>18171</v>
      </c>
      <c r="AA18" s="391">
        <v>93</v>
      </c>
      <c r="AB18" s="391">
        <v>0</v>
      </c>
      <c r="AC18" s="391">
        <v>278</v>
      </c>
      <c r="AD18" s="391">
        <v>0</v>
      </c>
      <c r="AE18" s="390">
        <f t="shared" si="9"/>
        <v>18542</v>
      </c>
      <c r="AF18" s="391">
        <v>18171</v>
      </c>
      <c r="AG18" s="391">
        <v>93</v>
      </c>
      <c r="AH18" s="391">
        <v>0</v>
      </c>
      <c r="AI18" s="391">
        <v>278</v>
      </c>
      <c r="AJ18" s="391">
        <v>0</v>
      </c>
    </row>
    <row r="19" spans="1:36" ht="38.25" x14ac:dyDescent="0.25">
      <c r="A19" s="15" t="s">
        <v>23</v>
      </c>
      <c r="B19" s="16">
        <v>500703</v>
      </c>
      <c r="C19" s="48">
        <v>70801</v>
      </c>
      <c r="D19" s="71" t="s">
        <v>291</v>
      </c>
      <c r="E19" s="48">
        <v>3</v>
      </c>
      <c r="F19" s="50" t="s">
        <v>272</v>
      </c>
      <c r="G19" s="388">
        <f t="shared" si="0"/>
        <v>252298</v>
      </c>
      <c r="H19" s="389">
        <f t="shared" si="1"/>
        <v>249416</v>
      </c>
      <c r="I19" s="389">
        <f t="shared" si="2"/>
        <v>1265</v>
      </c>
      <c r="J19" s="389">
        <f t="shared" si="3"/>
        <v>0</v>
      </c>
      <c r="K19" s="389">
        <f t="shared" si="4"/>
        <v>1612</v>
      </c>
      <c r="L19" s="389">
        <f t="shared" si="5"/>
        <v>5</v>
      </c>
      <c r="M19" s="390">
        <f t="shared" si="6"/>
        <v>63075</v>
      </c>
      <c r="N19" s="391">
        <v>62368</v>
      </c>
      <c r="O19" s="391">
        <v>299</v>
      </c>
      <c r="P19" s="391">
        <v>0</v>
      </c>
      <c r="Q19" s="391">
        <v>403</v>
      </c>
      <c r="R19" s="391">
        <v>5</v>
      </c>
      <c r="S19" s="390">
        <f t="shared" si="7"/>
        <v>63074</v>
      </c>
      <c r="T19" s="391">
        <v>62349</v>
      </c>
      <c r="U19" s="391">
        <v>322</v>
      </c>
      <c r="V19" s="391">
        <v>0</v>
      </c>
      <c r="W19" s="391">
        <v>403</v>
      </c>
      <c r="X19" s="391">
        <v>0</v>
      </c>
      <c r="Y19" s="390">
        <f t="shared" si="8"/>
        <v>63075</v>
      </c>
      <c r="Z19" s="391">
        <v>62350</v>
      </c>
      <c r="AA19" s="391">
        <v>322</v>
      </c>
      <c r="AB19" s="391">
        <v>0</v>
      </c>
      <c r="AC19" s="391">
        <v>403</v>
      </c>
      <c r="AD19" s="391">
        <v>0</v>
      </c>
      <c r="AE19" s="390">
        <f t="shared" si="9"/>
        <v>63074</v>
      </c>
      <c r="AF19" s="391">
        <v>62349</v>
      </c>
      <c r="AG19" s="391">
        <v>322</v>
      </c>
      <c r="AH19" s="391">
        <v>0</v>
      </c>
      <c r="AI19" s="391">
        <v>403</v>
      </c>
      <c r="AJ19" s="391">
        <v>0</v>
      </c>
    </row>
    <row r="20" spans="1:36" ht="38.25" x14ac:dyDescent="0.25">
      <c r="A20" s="15" t="s">
        <v>23</v>
      </c>
      <c r="B20" s="16">
        <v>500802</v>
      </c>
      <c r="C20" s="48">
        <v>80104</v>
      </c>
      <c r="D20" s="71" t="s">
        <v>292</v>
      </c>
      <c r="E20" s="48">
        <v>3</v>
      </c>
      <c r="F20" s="50" t="s">
        <v>272</v>
      </c>
      <c r="G20" s="388">
        <f t="shared" si="0"/>
        <v>353209</v>
      </c>
      <c r="H20" s="389">
        <f t="shared" si="1"/>
        <v>7586</v>
      </c>
      <c r="I20" s="389">
        <f t="shared" si="2"/>
        <v>139419</v>
      </c>
      <c r="J20" s="389">
        <f t="shared" si="3"/>
        <v>245</v>
      </c>
      <c r="K20" s="389">
        <f t="shared" si="4"/>
        <v>205863</v>
      </c>
      <c r="L20" s="389">
        <f t="shared" si="5"/>
        <v>96</v>
      </c>
      <c r="M20" s="390">
        <f t="shared" si="6"/>
        <v>88302</v>
      </c>
      <c r="N20" s="391">
        <v>5030</v>
      </c>
      <c r="O20" s="391">
        <v>32505</v>
      </c>
      <c r="P20" s="391">
        <v>35</v>
      </c>
      <c r="Q20" s="391">
        <v>50723</v>
      </c>
      <c r="R20" s="391">
        <v>9</v>
      </c>
      <c r="S20" s="390">
        <f t="shared" si="7"/>
        <v>88303</v>
      </c>
      <c r="T20" s="391">
        <v>852</v>
      </c>
      <c r="U20" s="391">
        <v>35638</v>
      </c>
      <c r="V20" s="391">
        <v>70</v>
      </c>
      <c r="W20" s="391">
        <v>51714</v>
      </c>
      <c r="X20" s="391">
        <v>29</v>
      </c>
      <c r="Y20" s="390">
        <f t="shared" si="8"/>
        <v>88302</v>
      </c>
      <c r="Z20" s="391">
        <v>852</v>
      </c>
      <c r="AA20" s="391">
        <v>35638</v>
      </c>
      <c r="AB20" s="391">
        <v>70</v>
      </c>
      <c r="AC20" s="391">
        <v>51713</v>
      </c>
      <c r="AD20" s="391">
        <v>29</v>
      </c>
      <c r="AE20" s="390">
        <f t="shared" si="9"/>
        <v>88302</v>
      </c>
      <c r="AF20" s="391">
        <v>852</v>
      </c>
      <c r="AG20" s="391">
        <v>35638</v>
      </c>
      <c r="AH20" s="391">
        <v>70</v>
      </c>
      <c r="AI20" s="391">
        <v>51713</v>
      </c>
      <c r="AJ20" s="391">
        <v>29</v>
      </c>
    </row>
    <row r="21" spans="1:36" ht="38.25" x14ac:dyDescent="0.25">
      <c r="A21" s="15" t="s">
        <v>23</v>
      </c>
      <c r="B21" s="16">
        <v>500903</v>
      </c>
      <c r="C21" s="48">
        <v>90401</v>
      </c>
      <c r="D21" s="71" t="s">
        <v>293</v>
      </c>
      <c r="E21" s="48">
        <v>3</v>
      </c>
      <c r="F21" s="50" t="s">
        <v>272</v>
      </c>
      <c r="G21" s="388">
        <f t="shared" si="0"/>
        <v>377536</v>
      </c>
      <c r="H21" s="389">
        <f t="shared" si="1"/>
        <v>4183</v>
      </c>
      <c r="I21" s="389">
        <f t="shared" si="2"/>
        <v>231433</v>
      </c>
      <c r="J21" s="389">
        <f t="shared" si="3"/>
        <v>717</v>
      </c>
      <c r="K21" s="389">
        <f t="shared" si="4"/>
        <v>139893</v>
      </c>
      <c r="L21" s="389">
        <f t="shared" si="5"/>
        <v>1310</v>
      </c>
      <c r="M21" s="390">
        <f t="shared" si="6"/>
        <v>94384</v>
      </c>
      <c r="N21" s="391">
        <v>2230</v>
      </c>
      <c r="O21" s="391">
        <v>48178</v>
      </c>
      <c r="P21" s="391">
        <v>234</v>
      </c>
      <c r="Q21" s="391">
        <v>43395</v>
      </c>
      <c r="R21" s="391">
        <v>347</v>
      </c>
      <c r="S21" s="390">
        <f t="shared" si="7"/>
        <v>94384</v>
      </c>
      <c r="T21" s="391">
        <v>651</v>
      </c>
      <c r="U21" s="391">
        <v>61085</v>
      </c>
      <c r="V21" s="391">
        <v>161</v>
      </c>
      <c r="W21" s="391">
        <v>32166</v>
      </c>
      <c r="X21" s="391">
        <v>321</v>
      </c>
      <c r="Y21" s="390">
        <f t="shared" si="8"/>
        <v>94384</v>
      </c>
      <c r="Z21" s="391">
        <v>651</v>
      </c>
      <c r="AA21" s="391">
        <v>61085</v>
      </c>
      <c r="AB21" s="391">
        <v>161</v>
      </c>
      <c r="AC21" s="391">
        <v>32166</v>
      </c>
      <c r="AD21" s="391">
        <v>321</v>
      </c>
      <c r="AE21" s="390">
        <f t="shared" si="9"/>
        <v>94384</v>
      </c>
      <c r="AF21" s="391">
        <v>651</v>
      </c>
      <c r="AG21" s="391">
        <v>61085</v>
      </c>
      <c r="AH21" s="391">
        <v>161</v>
      </c>
      <c r="AI21" s="391">
        <v>32166</v>
      </c>
      <c r="AJ21" s="391">
        <v>321</v>
      </c>
    </row>
    <row r="22" spans="1:36" ht="38.25" x14ac:dyDescent="0.25">
      <c r="A22" s="15" t="s">
        <v>38</v>
      </c>
      <c r="B22" s="16">
        <v>501002</v>
      </c>
      <c r="C22" s="48">
        <v>100201</v>
      </c>
      <c r="D22" s="71" t="s">
        <v>388</v>
      </c>
      <c r="E22" s="48">
        <v>3</v>
      </c>
      <c r="F22" s="50" t="s">
        <v>272</v>
      </c>
      <c r="G22" s="388">
        <f t="shared" si="0"/>
        <v>24955</v>
      </c>
      <c r="H22" s="389">
        <f t="shared" si="1"/>
        <v>1324</v>
      </c>
      <c r="I22" s="389">
        <f t="shared" si="2"/>
        <v>4119</v>
      </c>
      <c r="J22" s="389">
        <f t="shared" si="3"/>
        <v>15</v>
      </c>
      <c r="K22" s="389">
        <f t="shared" si="4"/>
        <v>19491</v>
      </c>
      <c r="L22" s="389">
        <f t="shared" si="5"/>
        <v>6</v>
      </c>
      <c r="M22" s="390">
        <f t="shared" si="6"/>
        <v>6239</v>
      </c>
      <c r="N22" s="391">
        <v>349</v>
      </c>
      <c r="O22" s="391">
        <v>1059</v>
      </c>
      <c r="P22" s="391">
        <v>0</v>
      </c>
      <c r="Q22" s="391">
        <v>4831</v>
      </c>
      <c r="R22" s="391">
        <v>0</v>
      </c>
      <c r="S22" s="390">
        <f t="shared" si="7"/>
        <v>6239</v>
      </c>
      <c r="T22" s="391">
        <v>325</v>
      </c>
      <c r="U22" s="391">
        <v>1020</v>
      </c>
      <c r="V22" s="391">
        <v>5</v>
      </c>
      <c r="W22" s="391">
        <v>4887</v>
      </c>
      <c r="X22" s="391">
        <v>2</v>
      </c>
      <c r="Y22" s="390">
        <f t="shared" si="8"/>
        <v>6239</v>
      </c>
      <c r="Z22" s="391">
        <v>325</v>
      </c>
      <c r="AA22" s="391">
        <v>1020</v>
      </c>
      <c r="AB22" s="391">
        <v>5</v>
      </c>
      <c r="AC22" s="391">
        <v>4887</v>
      </c>
      <c r="AD22" s="391">
        <v>2</v>
      </c>
      <c r="AE22" s="390">
        <f t="shared" si="9"/>
        <v>6238</v>
      </c>
      <c r="AF22" s="391">
        <v>325</v>
      </c>
      <c r="AG22" s="391">
        <v>1020</v>
      </c>
      <c r="AH22" s="391">
        <v>5</v>
      </c>
      <c r="AI22" s="391">
        <v>4886</v>
      </c>
      <c r="AJ22" s="391">
        <v>2</v>
      </c>
    </row>
    <row r="23" spans="1:36" ht="38.25" x14ac:dyDescent="0.25">
      <c r="A23" s="15" t="s">
        <v>30</v>
      </c>
      <c r="B23" s="16">
        <v>501003</v>
      </c>
      <c r="C23" s="48">
        <v>100301</v>
      </c>
      <c r="D23" s="71" t="s">
        <v>273</v>
      </c>
      <c r="E23" s="48">
        <v>3</v>
      </c>
      <c r="F23" s="50" t="s">
        <v>272</v>
      </c>
      <c r="G23" s="388">
        <f t="shared" si="0"/>
        <v>34826</v>
      </c>
      <c r="H23" s="389">
        <f t="shared" si="1"/>
        <v>3029</v>
      </c>
      <c r="I23" s="389">
        <f t="shared" si="2"/>
        <v>10745</v>
      </c>
      <c r="J23" s="389">
        <f t="shared" si="3"/>
        <v>0</v>
      </c>
      <c r="K23" s="389">
        <f t="shared" si="4"/>
        <v>21025</v>
      </c>
      <c r="L23" s="389">
        <f t="shared" si="5"/>
        <v>27</v>
      </c>
      <c r="M23" s="390">
        <f t="shared" si="6"/>
        <v>8707</v>
      </c>
      <c r="N23" s="391">
        <v>1097</v>
      </c>
      <c r="O23" s="391">
        <v>2255</v>
      </c>
      <c r="P23" s="391">
        <v>0</v>
      </c>
      <c r="Q23" s="391">
        <v>5355</v>
      </c>
      <c r="R23" s="391">
        <v>0</v>
      </c>
      <c r="S23" s="390">
        <f t="shared" si="7"/>
        <v>8706</v>
      </c>
      <c r="T23" s="391">
        <v>644</v>
      </c>
      <c r="U23" s="391">
        <v>2830</v>
      </c>
      <c r="V23" s="391">
        <v>0</v>
      </c>
      <c r="W23" s="391">
        <v>5223</v>
      </c>
      <c r="X23" s="391">
        <v>9</v>
      </c>
      <c r="Y23" s="390">
        <f t="shared" si="8"/>
        <v>8707</v>
      </c>
      <c r="Z23" s="391">
        <v>644</v>
      </c>
      <c r="AA23" s="391">
        <v>2830</v>
      </c>
      <c r="AB23" s="391">
        <v>0</v>
      </c>
      <c r="AC23" s="391">
        <v>5224</v>
      </c>
      <c r="AD23" s="391">
        <v>9</v>
      </c>
      <c r="AE23" s="390">
        <f t="shared" si="9"/>
        <v>8706</v>
      </c>
      <c r="AF23" s="391">
        <v>644</v>
      </c>
      <c r="AG23" s="391">
        <v>2830</v>
      </c>
      <c r="AH23" s="391">
        <v>0</v>
      </c>
      <c r="AI23" s="391">
        <v>5223</v>
      </c>
      <c r="AJ23" s="391">
        <v>9</v>
      </c>
    </row>
    <row r="24" spans="1:36" ht="38.25" x14ac:dyDescent="0.25">
      <c r="A24" s="15" t="s">
        <v>23</v>
      </c>
      <c r="B24" s="16">
        <v>501004</v>
      </c>
      <c r="C24" s="48">
        <v>100401</v>
      </c>
      <c r="D24" s="71" t="s">
        <v>294</v>
      </c>
      <c r="E24" s="48">
        <v>3</v>
      </c>
      <c r="F24" s="50" t="s">
        <v>272</v>
      </c>
      <c r="G24" s="388">
        <f t="shared" si="0"/>
        <v>219675</v>
      </c>
      <c r="H24" s="389">
        <f t="shared" si="1"/>
        <v>18630</v>
      </c>
      <c r="I24" s="389">
        <f t="shared" si="2"/>
        <v>44165</v>
      </c>
      <c r="J24" s="389">
        <f t="shared" si="3"/>
        <v>48</v>
      </c>
      <c r="K24" s="389">
        <f t="shared" si="4"/>
        <v>156700</v>
      </c>
      <c r="L24" s="389">
        <f t="shared" si="5"/>
        <v>132</v>
      </c>
      <c r="M24" s="390">
        <f t="shared" si="6"/>
        <v>54919</v>
      </c>
      <c r="N24" s="391">
        <v>5613</v>
      </c>
      <c r="O24" s="391">
        <v>11888</v>
      </c>
      <c r="P24" s="391">
        <v>0</v>
      </c>
      <c r="Q24" s="391">
        <v>37334</v>
      </c>
      <c r="R24" s="391">
        <v>84</v>
      </c>
      <c r="S24" s="390">
        <f t="shared" si="7"/>
        <v>54919</v>
      </c>
      <c r="T24" s="391">
        <v>4339</v>
      </c>
      <c r="U24" s="391">
        <v>10759</v>
      </c>
      <c r="V24" s="391">
        <v>16</v>
      </c>
      <c r="W24" s="391">
        <v>39789</v>
      </c>
      <c r="X24" s="391">
        <v>16</v>
      </c>
      <c r="Y24" s="390">
        <f t="shared" si="8"/>
        <v>54919</v>
      </c>
      <c r="Z24" s="391">
        <v>4339</v>
      </c>
      <c r="AA24" s="391">
        <v>10759</v>
      </c>
      <c r="AB24" s="391">
        <v>16</v>
      </c>
      <c r="AC24" s="391">
        <v>39789</v>
      </c>
      <c r="AD24" s="391">
        <v>16</v>
      </c>
      <c r="AE24" s="390">
        <f t="shared" si="9"/>
        <v>54918</v>
      </c>
      <c r="AF24" s="391">
        <v>4339</v>
      </c>
      <c r="AG24" s="391">
        <v>10759</v>
      </c>
      <c r="AH24" s="391">
        <v>16</v>
      </c>
      <c r="AI24" s="391">
        <v>39788</v>
      </c>
      <c r="AJ24" s="391">
        <v>16</v>
      </c>
    </row>
    <row r="25" spans="1:36" ht="38.25" x14ac:dyDescent="0.25">
      <c r="A25" s="15" t="s">
        <v>23</v>
      </c>
      <c r="B25" s="16">
        <v>501101</v>
      </c>
      <c r="C25" s="48">
        <v>110101</v>
      </c>
      <c r="D25" s="71" t="s">
        <v>45</v>
      </c>
      <c r="E25" s="48">
        <v>3</v>
      </c>
      <c r="F25" s="50" t="s">
        <v>272</v>
      </c>
      <c r="G25" s="388">
        <f t="shared" si="0"/>
        <v>86742</v>
      </c>
      <c r="H25" s="389">
        <f t="shared" si="1"/>
        <v>782</v>
      </c>
      <c r="I25" s="389">
        <f t="shared" si="2"/>
        <v>67567</v>
      </c>
      <c r="J25" s="389">
        <f t="shared" si="3"/>
        <v>534</v>
      </c>
      <c r="K25" s="389">
        <f t="shared" si="4"/>
        <v>17730</v>
      </c>
      <c r="L25" s="389">
        <f t="shared" si="5"/>
        <v>129</v>
      </c>
      <c r="M25" s="390">
        <f t="shared" si="6"/>
        <v>21686</v>
      </c>
      <c r="N25" s="391">
        <v>80</v>
      </c>
      <c r="O25" s="391">
        <v>18774</v>
      </c>
      <c r="P25" s="391">
        <v>0</v>
      </c>
      <c r="Q25" s="391">
        <v>2832</v>
      </c>
      <c r="R25" s="391">
        <v>0</v>
      </c>
      <c r="S25" s="390">
        <f t="shared" si="7"/>
        <v>21685</v>
      </c>
      <c r="T25" s="391">
        <v>234</v>
      </c>
      <c r="U25" s="391">
        <v>16264</v>
      </c>
      <c r="V25" s="391">
        <v>178</v>
      </c>
      <c r="W25" s="391">
        <v>4966</v>
      </c>
      <c r="X25" s="391">
        <v>43</v>
      </c>
      <c r="Y25" s="390">
        <f t="shared" si="8"/>
        <v>21686</v>
      </c>
      <c r="Z25" s="391">
        <v>234</v>
      </c>
      <c r="AA25" s="391">
        <v>16265</v>
      </c>
      <c r="AB25" s="391">
        <v>178</v>
      </c>
      <c r="AC25" s="391">
        <v>4966</v>
      </c>
      <c r="AD25" s="391">
        <v>43</v>
      </c>
      <c r="AE25" s="390">
        <f t="shared" si="9"/>
        <v>21685</v>
      </c>
      <c r="AF25" s="391">
        <v>234</v>
      </c>
      <c r="AG25" s="391">
        <v>16264</v>
      </c>
      <c r="AH25" s="391">
        <v>178</v>
      </c>
      <c r="AI25" s="391">
        <v>4966</v>
      </c>
      <c r="AJ25" s="391">
        <v>43</v>
      </c>
    </row>
    <row r="26" spans="1:36" ht="38.25" x14ac:dyDescent="0.25">
      <c r="A26" s="15" t="s">
        <v>23</v>
      </c>
      <c r="B26" s="16">
        <v>501301</v>
      </c>
      <c r="C26" s="48">
        <v>130101</v>
      </c>
      <c r="D26" s="71" t="s">
        <v>46</v>
      </c>
      <c r="E26" s="48">
        <v>3</v>
      </c>
      <c r="F26" s="50" t="s">
        <v>272</v>
      </c>
      <c r="G26" s="388">
        <f t="shared" si="0"/>
        <v>211159</v>
      </c>
      <c r="H26" s="389">
        <f t="shared" si="1"/>
        <v>14780</v>
      </c>
      <c r="I26" s="389">
        <f t="shared" si="2"/>
        <v>10520</v>
      </c>
      <c r="J26" s="389">
        <f t="shared" si="3"/>
        <v>919</v>
      </c>
      <c r="K26" s="389">
        <f t="shared" si="4"/>
        <v>184113</v>
      </c>
      <c r="L26" s="389">
        <f t="shared" si="5"/>
        <v>827</v>
      </c>
      <c r="M26" s="390">
        <f t="shared" si="6"/>
        <v>52790</v>
      </c>
      <c r="N26" s="391">
        <v>3695</v>
      </c>
      <c r="O26" s="391">
        <v>2597</v>
      </c>
      <c r="P26" s="391">
        <v>130</v>
      </c>
      <c r="Q26" s="391">
        <v>46327</v>
      </c>
      <c r="R26" s="391">
        <v>41</v>
      </c>
      <c r="S26" s="390">
        <f t="shared" si="7"/>
        <v>52790</v>
      </c>
      <c r="T26" s="391">
        <v>3695</v>
      </c>
      <c r="U26" s="391">
        <v>2641</v>
      </c>
      <c r="V26" s="391">
        <v>263</v>
      </c>
      <c r="W26" s="391">
        <v>45929</v>
      </c>
      <c r="X26" s="391">
        <v>262</v>
      </c>
      <c r="Y26" s="390">
        <f t="shared" si="8"/>
        <v>52790</v>
      </c>
      <c r="Z26" s="391">
        <v>3695</v>
      </c>
      <c r="AA26" s="391">
        <v>2641</v>
      </c>
      <c r="AB26" s="391">
        <v>263</v>
      </c>
      <c r="AC26" s="391">
        <v>45929</v>
      </c>
      <c r="AD26" s="391">
        <v>262</v>
      </c>
      <c r="AE26" s="390">
        <f t="shared" si="9"/>
        <v>52789</v>
      </c>
      <c r="AF26" s="391">
        <v>3695</v>
      </c>
      <c r="AG26" s="391">
        <v>2641</v>
      </c>
      <c r="AH26" s="391">
        <v>263</v>
      </c>
      <c r="AI26" s="391">
        <v>45928</v>
      </c>
      <c r="AJ26" s="391">
        <v>262</v>
      </c>
    </row>
    <row r="27" spans="1:36" ht="38.25" x14ac:dyDescent="0.25">
      <c r="A27" s="15" t="s">
        <v>23</v>
      </c>
      <c r="B27" s="16">
        <v>501411</v>
      </c>
      <c r="C27" s="48">
        <v>141101</v>
      </c>
      <c r="D27" s="71" t="s">
        <v>47</v>
      </c>
      <c r="E27" s="48">
        <v>3</v>
      </c>
      <c r="F27" s="50" t="s">
        <v>272</v>
      </c>
      <c r="G27" s="388">
        <f t="shared" si="0"/>
        <v>166512</v>
      </c>
      <c r="H27" s="389">
        <f t="shared" si="1"/>
        <v>22388</v>
      </c>
      <c r="I27" s="389">
        <f t="shared" si="2"/>
        <v>131507</v>
      </c>
      <c r="J27" s="389">
        <f t="shared" si="3"/>
        <v>252</v>
      </c>
      <c r="K27" s="389">
        <f t="shared" si="4"/>
        <v>12033</v>
      </c>
      <c r="L27" s="389">
        <f t="shared" si="5"/>
        <v>332</v>
      </c>
      <c r="M27" s="390">
        <f t="shared" si="6"/>
        <v>41628</v>
      </c>
      <c r="N27" s="391">
        <v>5840</v>
      </c>
      <c r="O27" s="391">
        <v>32339</v>
      </c>
      <c r="P27" s="391">
        <v>63</v>
      </c>
      <c r="Q27" s="391">
        <v>3303</v>
      </c>
      <c r="R27" s="391">
        <v>83</v>
      </c>
      <c r="S27" s="390">
        <f t="shared" si="7"/>
        <v>41628</v>
      </c>
      <c r="T27" s="391">
        <v>5516</v>
      </c>
      <c r="U27" s="391">
        <v>33056</v>
      </c>
      <c r="V27" s="391">
        <v>63</v>
      </c>
      <c r="W27" s="391">
        <v>2910</v>
      </c>
      <c r="X27" s="391">
        <v>83</v>
      </c>
      <c r="Y27" s="390">
        <f t="shared" si="8"/>
        <v>41628</v>
      </c>
      <c r="Z27" s="391">
        <v>5516</v>
      </c>
      <c r="AA27" s="391">
        <v>33056</v>
      </c>
      <c r="AB27" s="391">
        <v>63</v>
      </c>
      <c r="AC27" s="391">
        <v>2910</v>
      </c>
      <c r="AD27" s="391">
        <v>83</v>
      </c>
      <c r="AE27" s="390">
        <f t="shared" si="9"/>
        <v>41628</v>
      </c>
      <c r="AF27" s="391">
        <v>5516</v>
      </c>
      <c r="AG27" s="391">
        <v>33056</v>
      </c>
      <c r="AH27" s="391">
        <v>63</v>
      </c>
      <c r="AI27" s="391">
        <v>2910</v>
      </c>
      <c r="AJ27" s="391">
        <v>83</v>
      </c>
    </row>
    <row r="28" spans="1:36" ht="38.25" x14ac:dyDescent="0.25">
      <c r="A28" s="15" t="s">
        <v>23</v>
      </c>
      <c r="B28" s="16">
        <v>501501</v>
      </c>
      <c r="C28" s="48">
        <v>150101</v>
      </c>
      <c r="D28" s="71" t="s">
        <v>48</v>
      </c>
      <c r="E28" s="48">
        <v>3</v>
      </c>
      <c r="F28" s="50" t="s">
        <v>272</v>
      </c>
      <c r="G28" s="388">
        <f t="shared" si="0"/>
        <v>86313</v>
      </c>
      <c r="H28" s="389">
        <f t="shared" si="1"/>
        <v>72399</v>
      </c>
      <c r="I28" s="389">
        <f t="shared" si="2"/>
        <v>6504</v>
      </c>
      <c r="J28" s="389">
        <f t="shared" si="3"/>
        <v>310</v>
      </c>
      <c r="K28" s="389">
        <f t="shared" si="4"/>
        <v>6932</v>
      </c>
      <c r="L28" s="389">
        <f t="shared" si="5"/>
        <v>168</v>
      </c>
      <c r="M28" s="390">
        <f t="shared" si="6"/>
        <v>21578</v>
      </c>
      <c r="N28" s="391">
        <v>18089</v>
      </c>
      <c r="O28" s="391">
        <v>1626</v>
      </c>
      <c r="P28" s="391">
        <v>88</v>
      </c>
      <c r="Q28" s="391">
        <v>1733</v>
      </c>
      <c r="R28" s="391">
        <v>42</v>
      </c>
      <c r="S28" s="390">
        <f t="shared" si="7"/>
        <v>21579</v>
      </c>
      <c r="T28" s="391">
        <v>18104</v>
      </c>
      <c r="U28" s="391">
        <v>1626</v>
      </c>
      <c r="V28" s="391">
        <v>74</v>
      </c>
      <c r="W28" s="391">
        <v>1733</v>
      </c>
      <c r="X28" s="391">
        <v>42</v>
      </c>
      <c r="Y28" s="390">
        <f t="shared" si="8"/>
        <v>21578</v>
      </c>
      <c r="Z28" s="391">
        <v>18103</v>
      </c>
      <c r="AA28" s="391">
        <v>1626</v>
      </c>
      <c r="AB28" s="391">
        <v>74</v>
      </c>
      <c r="AC28" s="391">
        <v>1733</v>
      </c>
      <c r="AD28" s="391">
        <v>42</v>
      </c>
      <c r="AE28" s="390">
        <f t="shared" si="9"/>
        <v>21578</v>
      </c>
      <c r="AF28" s="391">
        <v>18103</v>
      </c>
      <c r="AG28" s="391">
        <v>1626</v>
      </c>
      <c r="AH28" s="391">
        <v>74</v>
      </c>
      <c r="AI28" s="391">
        <v>1733</v>
      </c>
      <c r="AJ28" s="391">
        <v>42</v>
      </c>
    </row>
    <row r="29" spans="1:36" ht="38.25" x14ac:dyDescent="0.25">
      <c r="A29" s="15" t="s">
        <v>38</v>
      </c>
      <c r="B29" s="16">
        <v>501505</v>
      </c>
      <c r="C29" s="48">
        <v>150601</v>
      </c>
      <c r="D29" s="71" t="s">
        <v>173</v>
      </c>
      <c r="E29" s="48">
        <v>3</v>
      </c>
      <c r="F29" s="50" t="s">
        <v>272</v>
      </c>
      <c r="G29" s="388">
        <f t="shared" si="0"/>
        <v>101638</v>
      </c>
      <c r="H29" s="389">
        <f t="shared" si="1"/>
        <v>94970</v>
      </c>
      <c r="I29" s="389">
        <f t="shared" si="2"/>
        <v>2016</v>
      </c>
      <c r="J29" s="389">
        <f t="shared" si="3"/>
        <v>77</v>
      </c>
      <c r="K29" s="389">
        <f t="shared" si="4"/>
        <v>4460</v>
      </c>
      <c r="L29" s="389">
        <f t="shared" si="5"/>
        <v>115</v>
      </c>
      <c r="M29" s="390">
        <f t="shared" si="6"/>
        <v>25410</v>
      </c>
      <c r="N29" s="391">
        <v>23743</v>
      </c>
      <c r="O29" s="391">
        <v>504</v>
      </c>
      <c r="P29" s="391">
        <v>17</v>
      </c>
      <c r="Q29" s="391">
        <v>1115</v>
      </c>
      <c r="R29" s="391">
        <v>31</v>
      </c>
      <c r="S29" s="390">
        <f t="shared" si="7"/>
        <v>25409</v>
      </c>
      <c r="T29" s="391">
        <v>23742</v>
      </c>
      <c r="U29" s="391">
        <v>504</v>
      </c>
      <c r="V29" s="391">
        <v>20</v>
      </c>
      <c r="W29" s="391">
        <v>1115</v>
      </c>
      <c r="X29" s="391">
        <v>28</v>
      </c>
      <c r="Y29" s="390">
        <f t="shared" si="8"/>
        <v>25410</v>
      </c>
      <c r="Z29" s="391">
        <v>23743</v>
      </c>
      <c r="AA29" s="391">
        <v>504</v>
      </c>
      <c r="AB29" s="391">
        <v>20</v>
      </c>
      <c r="AC29" s="391">
        <v>1115</v>
      </c>
      <c r="AD29" s="391">
        <v>28</v>
      </c>
      <c r="AE29" s="390">
        <f t="shared" si="9"/>
        <v>25409</v>
      </c>
      <c r="AF29" s="391">
        <v>23742</v>
      </c>
      <c r="AG29" s="391">
        <v>504</v>
      </c>
      <c r="AH29" s="391">
        <v>20</v>
      </c>
      <c r="AI29" s="391">
        <v>1115</v>
      </c>
      <c r="AJ29" s="391">
        <v>28</v>
      </c>
    </row>
    <row r="30" spans="1:36" ht="38.25" x14ac:dyDescent="0.25">
      <c r="A30" s="15" t="s">
        <v>23</v>
      </c>
      <c r="B30" s="16">
        <v>501507</v>
      </c>
      <c r="C30" s="48">
        <v>150801</v>
      </c>
      <c r="D30" s="71" t="s">
        <v>295</v>
      </c>
      <c r="E30" s="48">
        <v>3</v>
      </c>
      <c r="F30" s="50" t="s">
        <v>272</v>
      </c>
      <c r="G30" s="388">
        <f t="shared" si="0"/>
        <v>979584</v>
      </c>
      <c r="H30" s="389">
        <f t="shared" si="1"/>
        <v>851339</v>
      </c>
      <c r="I30" s="389">
        <f t="shared" si="2"/>
        <v>58665</v>
      </c>
      <c r="J30" s="389">
        <f t="shared" si="3"/>
        <v>2603</v>
      </c>
      <c r="K30" s="389">
        <f t="shared" si="4"/>
        <v>62039</v>
      </c>
      <c r="L30" s="389">
        <f t="shared" si="5"/>
        <v>4938</v>
      </c>
      <c r="M30" s="390">
        <f t="shared" si="6"/>
        <v>244896</v>
      </c>
      <c r="N30" s="391">
        <v>200813</v>
      </c>
      <c r="O30" s="391">
        <v>18735</v>
      </c>
      <c r="P30" s="391">
        <v>1238</v>
      </c>
      <c r="Q30" s="391">
        <v>23708</v>
      </c>
      <c r="R30" s="391">
        <v>402</v>
      </c>
      <c r="S30" s="390">
        <f t="shared" si="7"/>
        <v>244896</v>
      </c>
      <c r="T30" s="391">
        <v>216842</v>
      </c>
      <c r="U30" s="391">
        <v>13310</v>
      </c>
      <c r="V30" s="391">
        <v>455</v>
      </c>
      <c r="W30" s="391">
        <v>12777</v>
      </c>
      <c r="X30" s="391">
        <v>1512</v>
      </c>
      <c r="Y30" s="390">
        <f t="shared" si="8"/>
        <v>244896</v>
      </c>
      <c r="Z30" s="391">
        <v>216842</v>
      </c>
      <c r="AA30" s="391">
        <v>13310</v>
      </c>
      <c r="AB30" s="391">
        <v>455</v>
      </c>
      <c r="AC30" s="391">
        <v>12777</v>
      </c>
      <c r="AD30" s="391">
        <v>1512</v>
      </c>
      <c r="AE30" s="390">
        <f t="shared" si="9"/>
        <v>244896</v>
      </c>
      <c r="AF30" s="391">
        <v>216842</v>
      </c>
      <c r="AG30" s="391">
        <v>13310</v>
      </c>
      <c r="AH30" s="391">
        <v>455</v>
      </c>
      <c r="AI30" s="391">
        <v>12777</v>
      </c>
      <c r="AJ30" s="391">
        <v>1512</v>
      </c>
    </row>
    <row r="31" spans="1:36" ht="38.25" x14ac:dyDescent="0.25">
      <c r="A31" s="15" t="s">
        <v>23</v>
      </c>
      <c r="B31" s="16">
        <v>501601</v>
      </c>
      <c r="C31" s="48">
        <v>160101</v>
      </c>
      <c r="D31" s="71" t="s">
        <v>51</v>
      </c>
      <c r="E31" s="48">
        <v>3</v>
      </c>
      <c r="F31" s="50" t="s">
        <v>272</v>
      </c>
      <c r="G31" s="388">
        <f t="shared" si="0"/>
        <v>112270</v>
      </c>
      <c r="H31" s="389">
        <f t="shared" si="1"/>
        <v>988</v>
      </c>
      <c r="I31" s="389">
        <f t="shared" si="2"/>
        <v>105430</v>
      </c>
      <c r="J31" s="389">
        <f t="shared" si="3"/>
        <v>28</v>
      </c>
      <c r="K31" s="389">
        <f t="shared" si="4"/>
        <v>5732</v>
      </c>
      <c r="L31" s="389">
        <f t="shared" si="5"/>
        <v>92</v>
      </c>
      <c r="M31" s="390">
        <f t="shared" si="6"/>
        <v>28068</v>
      </c>
      <c r="N31" s="391">
        <v>247</v>
      </c>
      <c r="O31" s="391">
        <v>26358</v>
      </c>
      <c r="P31" s="391">
        <v>7</v>
      </c>
      <c r="Q31" s="391">
        <v>1433</v>
      </c>
      <c r="R31" s="391">
        <v>23</v>
      </c>
      <c r="S31" s="390">
        <f t="shared" si="7"/>
        <v>28067</v>
      </c>
      <c r="T31" s="391">
        <v>247</v>
      </c>
      <c r="U31" s="391">
        <v>26357</v>
      </c>
      <c r="V31" s="391">
        <v>7</v>
      </c>
      <c r="W31" s="391">
        <v>1433</v>
      </c>
      <c r="X31" s="391">
        <v>23</v>
      </c>
      <c r="Y31" s="390">
        <f t="shared" si="8"/>
        <v>28068</v>
      </c>
      <c r="Z31" s="391">
        <v>247</v>
      </c>
      <c r="AA31" s="391">
        <v>26358</v>
      </c>
      <c r="AB31" s="391">
        <v>7</v>
      </c>
      <c r="AC31" s="391">
        <v>1433</v>
      </c>
      <c r="AD31" s="391">
        <v>23</v>
      </c>
      <c r="AE31" s="390">
        <f t="shared" si="9"/>
        <v>28067</v>
      </c>
      <c r="AF31" s="391">
        <v>247</v>
      </c>
      <c r="AG31" s="391">
        <v>26357</v>
      </c>
      <c r="AH31" s="391">
        <v>7</v>
      </c>
      <c r="AI31" s="391">
        <v>1433</v>
      </c>
      <c r="AJ31" s="391">
        <v>23</v>
      </c>
    </row>
    <row r="32" spans="1:36" ht="38.25" x14ac:dyDescent="0.25">
      <c r="A32" s="15" t="s">
        <v>30</v>
      </c>
      <c r="B32" s="16">
        <v>501602</v>
      </c>
      <c r="C32" s="48">
        <v>160201</v>
      </c>
      <c r="D32" s="71" t="s">
        <v>174</v>
      </c>
      <c r="E32" s="48">
        <v>3</v>
      </c>
      <c r="F32" s="50" t="s">
        <v>272</v>
      </c>
      <c r="G32" s="388">
        <f t="shared" si="0"/>
        <v>7964</v>
      </c>
      <c r="H32" s="389">
        <f t="shared" si="1"/>
        <v>66</v>
      </c>
      <c r="I32" s="389">
        <f t="shared" si="2"/>
        <v>7431</v>
      </c>
      <c r="J32" s="389">
        <f t="shared" si="3"/>
        <v>0</v>
      </c>
      <c r="K32" s="389">
        <f t="shared" si="4"/>
        <v>467</v>
      </c>
      <c r="L32" s="389">
        <f t="shared" si="5"/>
        <v>0</v>
      </c>
      <c r="M32" s="390">
        <f t="shared" si="6"/>
        <v>1991</v>
      </c>
      <c r="N32" s="391">
        <v>6</v>
      </c>
      <c r="O32" s="391">
        <v>1812</v>
      </c>
      <c r="P32" s="391">
        <v>0</v>
      </c>
      <c r="Q32" s="391">
        <v>173</v>
      </c>
      <c r="R32" s="391">
        <v>0</v>
      </c>
      <c r="S32" s="390">
        <f t="shared" si="7"/>
        <v>1991</v>
      </c>
      <c r="T32" s="391">
        <v>20</v>
      </c>
      <c r="U32" s="391">
        <v>1873</v>
      </c>
      <c r="V32" s="391">
        <v>0</v>
      </c>
      <c r="W32" s="391">
        <v>98</v>
      </c>
      <c r="X32" s="391">
        <v>0</v>
      </c>
      <c r="Y32" s="390">
        <f t="shared" si="8"/>
        <v>1991</v>
      </c>
      <c r="Z32" s="391">
        <v>20</v>
      </c>
      <c r="AA32" s="391">
        <v>1873</v>
      </c>
      <c r="AB32" s="391">
        <v>0</v>
      </c>
      <c r="AC32" s="391">
        <v>98</v>
      </c>
      <c r="AD32" s="391">
        <v>0</v>
      </c>
      <c r="AE32" s="390">
        <f t="shared" si="9"/>
        <v>1991</v>
      </c>
      <c r="AF32" s="391">
        <v>20</v>
      </c>
      <c r="AG32" s="391">
        <v>1873</v>
      </c>
      <c r="AH32" s="391">
        <v>0</v>
      </c>
      <c r="AI32" s="391">
        <v>98</v>
      </c>
      <c r="AJ32" s="391">
        <v>0</v>
      </c>
    </row>
    <row r="33" spans="1:36" ht="38.25" x14ac:dyDescent="0.25">
      <c r="A33" s="15" t="s">
        <v>23</v>
      </c>
      <c r="B33" s="16">
        <v>501701</v>
      </c>
      <c r="C33" s="48">
        <v>170101</v>
      </c>
      <c r="D33" s="71" t="s">
        <v>52</v>
      </c>
      <c r="E33" s="48">
        <v>3</v>
      </c>
      <c r="F33" s="50" t="s">
        <v>272</v>
      </c>
      <c r="G33" s="388">
        <f t="shared" si="0"/>
        <v>190738</v>
      </c>
      <c r="H33" s="389">
        <f t="shared" si="1"/>
        <v>2020</v>
      </c>
      <c r="I33" s="389">
        <f t="shared" si="2"/>
        <v>176318</v>
      </c>
      <c r="J33" s="389">
        <f t="shared" si="3"/>
        <v>57</v>
      </c>
      <c r="K33" s="389">
        <f t="shared" si="4"/>
        <v>12132</v>
      </c>
      <c r="L33" s="389">
        <f t="shared" si="5"/>
        <v>211</v>
      </c>
      <c r="M33" s="390">
        <f t="shared" si="6"/>
        <v>47685</v>
      </c>
      <c r="N33" s="391">
        <v>505</v>
      </c>
      <c r="O33" s="391">
        <v>44080</v>
      </c>
      <c r="P33" s="391">
        <v>15</v>
      </c>
      <c r="Q33" s="391">
        <v>3033</v>
      </c>
      <c r="R33" s="391">
        <v>52</v>
      </c>
      <c r="S33" s="390">
        <f t="shared" si="7"/>
        <v>47684</v>
      </c>
      <c r="T33" s="391">
        <v>505</v>
      </c>
      <c r="U33" s="391">
        <v>44079</v>
      </c>
      <c r="V33" s="391">
        <v>14</v>
      </c>
      <c r="W33" s="391">
        <v>3033</v>
      </c>
      <c r="X33" s="391">
        <v>53</v>
      </c>
      <c r="Y33" s="390">
        <f t="shared" si="8"/>
        <v>47685</v>
      </c>
      <c r="Z33" s="391">
        <v>505</v>
      </c>
      <c r="AA33" s="391">
        <v>44080</v>
      </c>
      <c r="AB33" s="391">
        <v>14</v>
      </c>
      <c r="AC33" s="391">
        <v>3033</v>
      </c>
      <c r="AD33" s="391">
        <v>53</v>
      </c>
      <c r="AE33" s="390">
        <f t="shared" si="9"/>
        <v>47684</v>
      </c>
      <c r="AF33" s="391">
        <v>505</v>
      </c>
      <c r="AG33" s="391">
        <v>44079</v>
      </c>
      <c r="AH33" s="391">
        <v>14</v>
      </c>
      <c r="AI33" s="391">
        <v>3033</v>
      </c>
      <c r="AJ33" s="391">
        <v>53</v>
      </c>
    </row>
    <row r="34" spans="1:36" ht="38.25" x14ac:dyDescent="0.25">
      <c r="A34" s="15" t="s">
        <v>23</v>
      </c>
      <c r="B34" s="16">
        <v>501704</v>
      </c>
      <c r="C34" s="48">
        <v>170501</v>
      </c>
      <c r="D34" s="71" t="s">
        <v>296</v>
      </c>
      <c r="E34" s="48">
        <v>3</v>
      </c>
      <c r="F34" s="50" t="s">
        <v>272</v>
      </c>
      <c r="G34" s="388">
        <f t="shared" si="0"/>
        <v>674166</v>
      </c>
      <c r="H34" s="389">
        <f t="shared" si="1"/>
        <v>3424</v>
      </c>
      <c r="I34" s="389">
        <f t="shared" si="2"/>
        <v>637219</v>
      </c>
      <c r="J34" s="389">
        <f t="shared" si="3"/>
        <v>172</v>
      </c>
      <c r="K34" s="389">
        <f t="shared" si="4"/>
        <v>32653</v>
      </c>
      <c r="L34" s="389">
        <f t="shared" si="5"/>
        <v>698</v>
      </c>
      <c r="M34" s="390">
        <f t="shared" si="6"/>
        <v>168542</v>
      </c>
      <c r="N34" s="391">
        <v>865</v>
      </c>
      <c r="O34" s="391">
        <v>160278</v>
      </c>
      <c r="P34" s="391">
        <v>43</v>
      </c>
      <c r="Q34" s="391">
        <v>7207</v>
      </c>
      <c r="R34" s="391">
        <v>149</v>
      </c>
      <c r="S34" s="390">
        <f t="shared" si="7"/>
        <v>168541</v>
      </c>
      <c r="T34" s="391">
        <v>853</v>
      </c>
      <c r="U34" s="391">
        <v>158980</v>
      </c>
      <c r="V34" s="391">
        <v>43</v>
      </c>
      <c r="W34" s="391">
        <v>8482</v>
      </c>
      <c r="X34" s="391">
        <v>183</v>
      </c>
      <c r="Y34" s="390">
        <f t="shared" si="8"/>
        <v>168542</v>
      </c>
      <c r="Z34" s="391">
        <v>853</v>
      </c>
      <c r="AA34" s="391">
        <v>158981</v>
      </c>
      <c r="AB34" s="391">
        <v>43</v>
      </c>
      <c r="AC34" s="391">
        <v>8482</v>
      </c>
      <c r="AD34" s="391">
        <v>183</v>
      </c>
      <c r="AE34" s="390">
        <f t="shared" si="9"/>
        <v>168541</v>
      </c>
      <c r="AF34" s="391">
        <v>853</v>
      </c>
      <c r="AG34" s="391">
        <v>158980</v>
      </c>
      <c r="AH34" s="391">
        <v>43</v>
      </c>
      <c r="AI34" s="391">
        <v>8482</v>
      </c>
      <c r="AJ34" s="391">
        <v>183</v>
      </c>
    </row>
    <row r="35" spans="1:36" ht="38.25" x14ac:dyDescent="0.25">
      <c r="A35" s="15" t="s">
        <v>30</v>
      </c>
      <c r="B35" s="16">
        <v>501709</v>
      </c>
      <c r="C35" s="48">
        <v>171201</v>
      </c>
      <c r="D35" s="71" t="s">
        <v>297</v>
      </c>
      <c r="E35" s="48">
        <v>3</v>
      </c>
      <c r="F35" s="50" t="s">
        <v>272</v>
      </c>
      <c r="G35" s="388">
        <f t="shared" si="0"/>
        <v>41170</v>
      </c>
      <c r="H35" s="389">
        <f t="shared" si="1"/>
        <v>1188</v>
      </c>
      <c r="I35" s="389">
        <f t="shared" si="2"/>
        <v>36692</v>
      </c>
      <c r="J35" s="389">
        <f t="shared" si="3"/>
        <v>201</v>
      </c>
      <c r="K35" s="389">
        <f t="shared" si="4"/>
        <v>3047</v>
      </c>
      <c r="L35" s="389">
        <f t="shared" si="5"/>
        <v>42</v>
      </c>
      <c r="M35" s="390">
        <f t="shared" si="6"/>
        <v>10292</v>
      </c>
      <c r="N35" s="391">
        <v>782</v>
      </c>
      <c r="O35" s="391">
        <v>8473</v>
      </c>
      <c r="P35" s="391">
        <v>0</v>
      </c>
      <c r="Q35" s="391">
        <v>1037</v>
      </c>
      <c r="R35" s="391">
        <v>0</v>
      </c>
      <c r="S35" s="390">
        <f t="shared" si="7"/>
        <v>10293</v>
      </c>
      <c r="T35" s="391">
        <v>136</v>
      </c>
      <c r="U35" s="391">
        <v>9406</v>
      </c>
      <c r="V35" s="391">
        <v>67</v>
      </c>
      <c r="W35" s="391">
        <v>670</v>
      </c>
      <c r="X35" s="391">
        <v>14</v>
      </c>
      <c r="Y35" s="390">
        <f t="shared" si="8"/>
        <v>10292</v>
      </c>
      <c r="Z35" s="391">
        <v>135</v>
      </c>
      <c r="AA35" s="391">
        <v>9406</v>
      </c>
      <c r="AB35" s="391">
        <v>67</v>
      </c>
      <c r="AC35" s="391">
        <v>670</v>
      </c>
      <c r="AD35" s="391">
        <v>14</v>
      </c>
      <c r="AE35" s="390">
        <f t="shared" si="9"/>
        <v>10293</v>
      </c>
      <c r="AF35" s="391">
        <v>135</v>
      </c>
      <c r="AG35" s="391">
        <v>9407</v>
      </c>
      <c r="AH35" s="391">
        <v>67</v>
      </c>
      <c r="AI35" s="391">
        <v>670</v>
      </c>
      <c r="AJ35" s="391">
        <v>14</v>
      </c>
    </row>
    <row r="36" spans="1:36" ht="38.25" x14ac:dyDescent="0.25">
      <c r="A36" s="15" t="s">
        <v>30</v>
      </c>
      <c r="B36" s="16">
        <v>501710</v>
      </c>
      <c r="C36" s="48">
        <v>171301</v>
      </c>
      <c r="D36" s="71" t="s">
        <v>298</v>
      </c>
      <c r="E36" s="48">
        <v>3</v>
      </c>
      <c r="F36" s="50" t="s">
        <v>272</v>
      </c>
      <c r="G36" s="388">
        <f t="shared" si="0"/>
        <v>36313</v>
      </c>
      <c r="H36" s="389">
        <f t="shared" si="1"/>
        <v>828</v>
      </c>
      <c r="I36" s="389">
        <f t="shared" si="2"/>
        <v>32496</v>
      </c>
      <c r="J36" s="389">
        <f t="shared" si="3"/>
        <v>69</v>
      </c>
      <c r="K36" s="389">
        <f t="shared" si="4"/>
        <v>2920</v>
      </c>
      <c r="L36" s="389">
        <f t="shared" si="5"/>
        <v>0</v>
      </c>
      <c r="M36" s="390">
        <f t="shared" si="6"/>
        <v>9078</v>
      </c>
      <c r="N36" s="391">
        <v>207</v>
      </c>
      <c r="O36" s="391">
        <v>7730</v>
      </c>
      <c r="P36" s="391">
        <v>0</v>
      </c>
      <c r="Q36" s="391">
        <v>1141</v>
      </c>
      <c r="R36" s="391">
        <v>0</v>
      </c>
      <c r="S36" s="390">
        <f t="shared" si="7"/>
        <v>9078</v>
      </c>
      <c r="T36" s="391">
        <v>207</v>
      </c>
      <c r="U36" s="391">
        <v>8255</v>
      </c>
      <c r="V36" s="391">
        <v>23</v>
      </c>
      <c r="W36" s="391">
        <v>593</v>
      </c>
      <c r="X36" s="391">
        <v>0</v>
      </c>
      <c r="Y36" s="390">
        <f t="shared" si="8"/>
        <v>9078</v>
      </c>
      <c r="Z36" s="391">
        <v>207</v>
      </c>
      <c r="AA36" s="391">
        <v>8255</v>
      </c>
      <c r="AB36" s="391">
        <v>23</v>
      </c>
      <c r="AC36" s="391">
        <v>593</v>
      </c>
      <c r="AD36" s="391">
        <v>0</v>
      </c>
      <c r="AE36" s="390">
        <f t="shared" si="9"/>
        <v>9079</v>
      </c>
      <c r="AF36" s="391">
        <v>207</v>
      </c>
      <c r="AG36" s="391">
        <v>8256</v>
      </c>
      <c r="AH36" s="391">
        <v>23</v>
      </c>
      <c r="AI36" s="391">
        <v>593</v>
      </c>
      <c r="AJ36" s="391">
        <v>0</v>
      </c>
    </row>
    <row r="37" spans="1:36" ht="38.25" x14ac:dyDescent="0.25">
      <c r="A37" s="15" t="s">
        <v>30</v>
      </c>
      <c r="B37" s="16">
        <v>501712</v>
      </c>
      <c r="C37" s="48">
        <v>171501</v>
      </c>
      <c r="D37" s="71" t="s">
        <v>299</v>
      </c>
      <c r="E37" s="48">
        <v>3</v>
      </c>
      <c r="F37" s="50" t="s">
        <v>272</v>
      </c>
      <c r="G37" s="388">
        <f t="shared" si="0"/>
        <v>46801</v>
      </c>
      <c r="H37" s="389">
        <f t="shared" si="1"/>
        <v>1958</v>
      </c>
      <c r="I37" s="389">
        <f t="shared" si="2"/>
        <v>40109</v>
      </c>
      <c r="J37" s="389">
        <f t="shared" si="3"/>
        <v>54</v>
      </c>
      <c r="K37" s="389">
        <f t="shared" si="4"/>
        <v>4680</v>
      </c>
      <c r="L37" s="389">
        <f t="shared" si="5"/>
        <v>0</v>
      </c>
      <c r="M37" s="390">
        <f t="shared" si="6"/>
        <v>11700</v>
      </c>
      <c r="N37" s="391">
        <v>203</v>
      </c>
      <c r="O37" s="391">
        <v>10273</v>
      </c>
      <c r="P37" s="391">
        <v>54</v>
      </c>
      <c r="Q37" s="391">
        <v>1170</v>
      </c>
      <c r="R37" s="391">
        <v>0</v>
      </c>
      <c r="S37" s="390">
        <f t="shared" si="7"/>
        <v>11701</v>
      </c>
      <c r="T37" s="391">
        <v>585</v>
      </c>
      <c r="U37" s="391">
        <v>9946</v>
      </c>
      <c r="V37" s="391">
        <v>0</v>
      </c>
      <c r="W37" s="391">
        <v>1170</v>
      </c>
      <c r="X37" s="391">
        <v>0</v>
      </c>
      <c r="Y37" s="390">
        <f t="shared" si="8"/>
        <v>11700</v>
      </c>
      <c r="Z37" s="391">
        <v>585</v>
      </c>
      <c r="AA37" s="391">
        <v>9945</v>
      </c>
      <c r="AB37" s="391">
        <v>0</v>
      </c>
      <c r="AC37" s="391">
        <v>1170</v>
      </c>
      <c r="AD37" s="391">
        <v>0</v>
      </c>
      <c r="AE37" s="390">
        <f t="shared" si="9"/>
        <v>11700</v>
      </c>
      <c r="AF37" s="391">
        <v>585</v>
      </c>
      <c r="AG37" s="391">
        <v>9945</v>
      </c>
      <c r="AH37" s="391">
        <v>0</v>
      </c>
      <c r="AI37" s="391">
        <v>1170</v>
      </c>
      <c r="AJ37" s="391">
        <v>0</v>
      </c>
    </row>
    <row r="38" spans="1:36" ht="38.25" x14ac:dyDescent="0.25">
      <c r="A38" s="15" t="s">
        <v>23</v>
      </c>
      <c r="B38" s="16">
        <v>501901</v>
      </c>
      <c r="C38" s="81">
        <v>190101</v>
      </c>
      <c r="D38" s="74" t="s">
        <v>56</v>
      </c>
      <c r="E38" s="48">
        <v>3</v>
      </c>
      <c r="F38" s="50" t="s">
        <v>272</v>
      </c>
      <c r="G38" s="388">
        <f t="shared" si="0"/>
        <v>260958</v>
      </c>
      <c r="H38" s="389">
        <f t="shared" si="1"/>
        <v>3652</v>
      </c>
      <c r="I38" s="389">
        <f t="shared" si="2"/>
        <v>105694</v>
      </c>
      <c r="J38" s="389">
        <f t="shared" si="3"/>
        <v>76</v>
      </c>
      <c r="K38" s="389">
        <f t="shared" si="4"/>
        <v>151356</v>
      </c>
      <c r="L38" s="389">
        <f t="shared" si="5"/>
        <v>180</v>
      </c>
      <c r="M38" s="390">
        <f t="shared" si="6"/>
        <v>65240</v>
      </c>
      <c r="N38" s="391">
        <v>913</v>
      </c>
      <c r="O38" s="391">
        <v>26424</v>
      </c>
      <c r="P38" s="391">
        <v>19</v>
      </c>
      <c r="Q38" s="391">
        <v>37839</v>
      </c>
      <c r="R38" s="391">
        <v>45</v>
      </c>
      <c r="S38" s="390">
        <f t="shared" si="7"/>
        <v>65239</v>
      </c>
      <c r="T38" s="391">
        <v>913</v>
      </c>
      <c r="U38" s="391">
        <v>26423</v>
      </c>
      <c r="V38" s="391">
        <v>19</v>
      </c>
      <c r="W38" s="391">
        <v>37839</v>
      </c>
      <c r="X38" s="391">
        <v>45</v>
      </c>
      <c r="Y38" s="390">
        <f t="shared" si="8"/>
        <v>65240</v>
      </c>
      <c r="Z38" s="391">
        <v>913</v>
      </c>
      <c r="AA38" s="391">
        <v>26424</v>
      </c>
      <c r="AB38" s="391">
        <v>19</v>
      </c>
      <c r="AC38" s="391">
        <v>37839</v>
      </c>
      <c r="AD38" s="391">
        <v>45</v>
      </c>
      <c r="AE38" s="390">
        <f t="shared" si="9"/>
        <v>65239</v>
      </c>
      <c r="AF38" s="391">
        <v>913</v>
      </c>
      <c r="AG38" s="391">
        <v>26423</v>
      </c>
      <c r="AH38" s="391">
        <v>19</v>
      </c>
      <c r="AI38" s="391">
        <v>37839</v>
      </c>
      <c r="AJ38" s="391">
        <v>45</v>
      </c>
    </row>
    <row r="39" spans="1:36" ht="38.25" x14ac:dyDescent="0.25">
      <c r="A39" s="15" t="s">
        <v>23</v>
      </c>
      <c r="B39" s="16">
        <v>501914</v>
      </c>
      <c r="C39" s="48">
        <v>191401</v>
      </c>
      <c r="D39" s="71" t="s">
        <v>58</v>
      </c>
      <c r="E39" s="48">
        <v>3</v>
      </c>
      <c r="F39" s="50" t="s">
        <v>272</v>
      </c>
      <c r="G39" s="388">
        <f t="shared" si="0"/>
        <v>10851</v>
      </c>
      <c r="H39" s="389">
        <f t="shared" si="1"/>
        <v>60</v>
      </c>
      <c r="I39" s="389">
        <f t="shared" si="2"/>
        <v>5412</v>
      </c>
      <c r="J39" s="389">
        <f t="shared" si="3"/>
        <v>8</v>
      </c>
      <c r="K39" s="389">
        <f t="shared" si="4"/>
        <v>5371</v>
      </c>
      <c r="L39" s="389">
        <f t="shared" si="5"/>
        <v>0</v>
      </c>
      <c r="M39" s="390">
        <f t="shared" si="6"/>
        <v>2713</v>
      </c>
      <c r="N39" s="391">
        <v>15</v>
      </c>
      <c r="O39" s="391">
        <v>1353</v>
      </c>
      <c r="P39" s="391">
        <v>2</v>
      </c>
      <c r="Q39" s="391">
        <v>1343</v>
      </c>
      <c r="R39" s="391">
        <v>0</v>
      </c>
      <c r="S39" s="390">
        <f t="shared" si="7"/>
        <v>2713</v>
      </c>
      <c r="T39" s="391">
        <v>15</v>
      </c>
      <c r="U39" s="391">
        <v>1353</v>
      </c>
      <c r="V39" s="391">
        <v>2</v>
      </c>
      <c r="W39" s="391">
        <v>1343</v>
      </c>
      <c r="X39" s="391">
        <v>0</v>
      </c>
      <c r="Y39" s="390">
        <f t="shared" si="8"/>
        <v>2713</v>
      </c>
      <c r="Z39" s="391">
        <v>15</v>
      </c>
      <c r="AA39" s="391">
        <v>1353</v>
      </c>
      <c r="AB39" s="391">
        <v>2</v>
      </c>
      <c r="AC39" s="391">
        <v>1343</v>
      </c>
      <c r="AD39" s="391">
        <v>0</v>
      </c>
      <c r="AE39" s="390">
        <f t="shared" si="9"/>
        <v>2712</v>
      </c>
      <c r="AF39" s="391">
        <v>15</v>
      </c>
      <c r="AG39" s="391">
        <v>1353</v>
      </c>
      <c r="AH39" s="391">
        <v>2</v>
      </c>
      <c r="AI39" s="391">
        <v>1342</v>
      </c>
      <c r="AJ39" s="391">
        <v>0</v>
      </c>
    </row>
    <row r="40" spans="1:36" ht="38.25" x14ac:dyDescent="0.25">
      <c r="A40" s="15" t="s">
        <v>23</v>
      </c>
      <c r="B40" s="16">
        <v>502003</v>
      </c>
      <c r="C40" s="48">
        <v>200301</v>
      </c>
      <c r="D40" s="71" t="s">
        <v>59</v>
      </c>
      <c r="E40" s="48">
        <v>3</v>
      </c>
      <c r="F40" s="50" t="s">
        <v>272</v>
      </c>
      <c r="G40" s="388">
        <f t="shared" si="0"/>
        <v>24321</v>
      </c>
      <c r="H40" s="389">
        <f t="shared" si="1"/>
        <v>1460</v>
      </c>
      <c r="I40" s="389">
        <f t="shared" si="2"/>
        <v>15569</v>
      </c>
      <c r="J40" s="389">
        <f t="shared" si="3"/>
        <v>484</v>
      </c>
      <c r="K40" s="389">
        <f t="shared" si="4"/>
        <v>6324</v>
      </c>
      <c r="L40" s="389">
        <f t="shared" si="5"/>
        <v>484</v>
      </c>
      <c r="M40" s="390">
        <f t="shared" si="6"/>
        <v>6080</v>
      </c>
      <c r="N40" s="391">
        <v>365</v>
      </c>
      <c r="O40" s="391">
        <v>3709</v>
      </c>
      <c r="P40" s="391">
        <v>121</v>
      </c>
      <c r="Q40" s="391">
        <v>1764</v>
      </c>
      <c r="R40" s="391">
        <v>121</v>
      </c>
      <c r="S40" s="390">
        <f t="shared" si="7"/>
        <v>6081</v>
      </c>
      <c r="T40" s="391">
        <v>365</v>
      </c>
      <c r="U40" s="391">
        <v>3954</v>
      </c>
      <c r="V40" s="391">
        <v>121</v>
      </c>
      <c r="W40" s="391">
        <v>1520</v>
      </c>
      <c r="X40" s="391">
        <v>121</v>
      </c>
      <c r="Y40" s="390">
        <f t="shared" si="8"/>
        <v>6080</v>
      </c>
      <c r="Z40" s="391">
        <v>365</v>
      </c>
      <c r="AA40" s="391">
        <v>3953</v>
      </c>
      <c r="AB40" s="391">
        <v>121</v>
      </c>
      <c r="AC40" s="391">
        <v>1520</v>
      </c>
      <c r="AD40" s="391">
        <v>121</v>
      </c>
      <c r="AE40" s="390">
        <f t="shared" si="9"/>
        <v>6080</v>
      </c>
      <c r="AF40" s="391">
        <v>365</v>
      </c>
      <c r="AG40" s="391">
        <v>3953</v>
      </c>
      <c r="AH40" s="391">
        <v>121</v>
      </c>
      <c r="AI40" s="391">
        <v>1520</v>
      </c>
      <c r="AJ40" s="391">
        <v>121</v>
      </c>
    </row>
    <row r="41" spans="1:36" ht="38.25" x14ac:dyDescent="0.25">
      <c r="A41" s="15" t="s">
        <v>23</v>
      </c>
      <c r="B41" s="16">
        <v>502004</v>
      </c>
      <c r="C41" s="48">
        <v>200401</v>
      </c>
      <c r="D41" s="71" t="s">
        <v>60</v>
      </c>
      <c r="E41" s="48">
        <v>3</v>
      </c>
      <c r="F41" s="50" t="s">
        <v>272</v>
      </c>
      <c r="G41" s="388">
        <f t="shared" si="0"/>
        <v>131220</v>
      </c>
      <c r="H41" s="389">
        <f t="shared" si="1"/>
        <v>1980</v>
      </c>
      <c r="I41" s="389">
        <f t="shared" si="2"/>
        <v>56380</v>
      </c>
      <c r="J41" s="389">
        <f t="shared" si="3"/>
        <v>201</v>
      </c>
      <c r="K41" s="389">
        <f t="shared" si="4"/>
        <v>71976</v>
      </c>
      <c r="L41" s="389">
        <f t="shared" si="5"/>
        <v>683</v>
      </c>
      <c r="M41" s="390">
        <f t="shared" si="6"/>
        <v>32805</v>
      </c>
      <c r="N41" s="391">
        <v>495</v>
      </c>
      <c r="O41" s="391">
        <v>14119</v>
      </c>
      <c r="P41" s="391">
        <v>102</v>
      </c>
      <c r="Q41" s="391">
        <v>17994</v>
      </c>
      <c r="R41" s="391">
        <v>95</v>
      </c>
      <c r="S41" s="390">
        <f t="shared" si="7"/>
        <v>32805</v>
      </c>
      <c r="T41" s="391">
        <v>495</v>
      </c>
      <c r="U41" s="391">
        <v>14087</v>
      </c>
      <c r="V41" s="391">
        <v>33</v>
      </c>
      <c r="W41" s="391">
        <v>17994</v>
      </c>
      <c r="X41" s="391">
        <v>196</v>
      </c>
      <c r="Y41" s="390">
        <f t="shared" si="8"/>
        <v>32805</v>
      </c>
      <c r="Z41" s="391">
        <v>495</v>
      </c>
      <c r="AA41" s="391">
        <v>14087</v>
      </c>
      <c r="AB41" s="391">
        <v>33</v>
      </c>
      <c r="AC41" s="391">
        <v>17994</v>
      </c>
      <c r="AD41" s="391">
        <v>196</v>
      </c>
      <c r="AE41" s="390">
        <f t="shared" si="9"/>
        <v>32805</v>
      </c>
      <c r="AF41" s="391">
        <v>495</v>
      </c>
      <c r="AG41" s="391">
        <v>14087</v>
      </c>
      <c r="AH41" s="391">
        <v>33</v>
      </c>
      <c r="AI41" s="391">
        <v>17994</v>
      </c>
      <c r="AJ41" s="391">
        <v>196</v>
      </c>
    </row>
    <row r="42" spans="1:36" ht="38.25" x14ac:dyDescent="0.25">
      <c r="A42" s="15" t="s">
        <v>23</v>
      </c>
      <c r="B42" s="16">
        <v>502005</v>
      </c>
      <c r="C42" s="48">
        <v>200501</v>
      </c>
      <c r="D42" s="71" t="s">
        <v>300</v>
      </c>
      <c r="E42" s="48">
        <v>3</v>
      </c>
      <c r="F42" s="50" t="s">
        <v>272</v>
      </c>
      <c r="G42" s="388">
        <f t="shared" si="0"/>
        <v>765406</v>
      </c>
      <c r="H42" s="389">
        <f t="shared" si="1"/>
        <v>13316</v>
      </c>
      <c r="I42" s="389">
        <f t="shared" si="2"/>
        <v>444860</v>
      </c>
      <c r="J42" s="389">
        <f t="shared" si="3"/>
        <v>2296</v>
      </c>
      <c r="K42" s="389">
        <f t="shared" si="4"/>
        <v>298662</v>
      </c>
      <c r="L42" s="389">
        <f t="shared" si="5"/>
        <v>6272</v>
      </c>
      <c r="M42" s="390">
        <f t="shared" si="6"/>
        <v>191352</v>
      </c>
      <c r="N42" s="391">
        <v>3329</v>
      </c>
      <c r="O42" s="391">
        <v>111215</v>
      </c>
      <c r="P42" s="391">
        <v>574</v>
      </c>
      <c r="Q42" s="391">
        <v>74666</v>
      </c>
      <c r="R42" s="391">
        <v>1568</v>
      </c>
      <c r="S42" s="390">
        <f t="shared" si="7"/>
        <v>191351</v>
      </c>
      <c r="T42" s="391">
        <v>3329</v>
      </c>
      <c r="U42" s="391">
        <v>111215</v>
      </c>
      <c r="V42" s="391">
        <v>574</v>
      </c>
      <c r="W42" s="391">
        <v>74665</v>
      </c>
      <c r="X42" s="391">
        <v>1568</v>
      </c>
      <c r="Y42" s="390">
        <f t="shared" si="8"/>
        <v>191352</v>
      </c>
      <c r="Z42" s="391">
        <v>3329</v>
      </c>
      <c r="AA42" s="391">
        <v>111215</v>
      </c>
      <c r="AB42" s="391">
        <v>574</v>
      </c>
      <c r="AC42" s="391">
        <v>74666</v>
      </c>
      <c r="AD42" s="391">
        <v>1568</v>
      </c>
      <c r="AE42" s="390">
        <f t="shared" si="9"/>
        <v>191351</v>
      </c>
      <c r="AF42" s="391">
        <v>3329</v>
      </c>
      <c r="AG42" s="391">
        <v>111215</v>
      </c>
      <c r="AH42" s="391">
        <v>574</v>
      </c>
      <c r="AI42" s="391">
        <v>74665</v>
      </c>
      <c r="AJ42" s="391">
        <v>1568</v>
      </c>
    </row>
    <row r="43" spans="1:36" ht="38.25" x14ac:dyDescent="0.25">
      <c r="A43" s="15" t="s">
        <v>30</v>
      </c>
      <c r="B43" s="16">
        <v>502010</v>
      </c>
      <c r="C43" s="48">
        <v>201101</v>
      </c>
      <c r="D43" s="71" t="s">
        <v>302</v>
      </c>
      <c r="E43" s="48">
        <v>3</v>
      </c>
      <c r="F43" s="50" t="s">
        <v>272</v>
      </c>
      <c r="G43" s="388">
        <f t="shared" si="0"/>
        <v>5112</v>
      </c>
      <c r="H43" s="389">
        <f t="shared" si="1"/>
        <v>47</v>
      </c>
      <c r="I43" s="389">
        <f t="shared" si="2"/>
        <v>3819</v>
      </c>
      <c r="J43" s="389">
        <f t="shared" si="3"/>
        <v>52</v>
      </c>
      <c r="K43" s="389">
        <f t="shared" si="4"/>
        <v>1144</v>
      </c>
      <c r="L43" s="389">
        <f t="shared" si="5"/>
        <v>50</v>
      </c>
      <c r="M43" s="390">
        <f t="shared" si="6"/>
        <v>1278</v>
      </c>
      <c r="N43" s="391">
        <v>8</v>
      </c>
      <c r="O43" s="391">
        <v>906</v>
      </c>
      <c r="P43" s="391">
        <v>13</v>
      </c>
      <c r="Q43" s="391">
        <v>340</v>
      </c>
      <c r="R43" s="391">
        <v>11</v>
      </c>
      <c r="S43" s="390">
        <f t="shared" si="7"/>
        <v>1278</v>
      </c>
      <c r="T43" s="391">
        <v>13</v>
      </c>
      <c r="U43" s="391">
        <v>971</v>
      </c>
      <c r="V43" s="391">
        <v>13</v>
      </c>
      <c r="W43" s="391">
        <v>268</v>
      </c>
      <c r="X43" s="391">
        <v>13</v>
      </c>
      <c r="Y43" s="390">
        <f t="shared" si="8"/>
        <v>1278</v>
      </c>
      <c r="Z43" s="391">
        <v>13</v>
      </c>
      <c r="AA43" s="391">
        <v>971</v>
      </c>
      <c r="AB43" s="391">
        <v>13</v>
      </c>
      <c r="AC43" s="391">
        <v>268</v>
      </c>
      <c r="AD43" s="391">
        <v>13</v>
      </c>
      <c r="AE43" s="390">
        <f t="shared" si="9"/>
        <v>1278</v>
      </c>
      <c r="AF43" s="391">
        <v>13</v>
      </c>
      <c r="AG43" s="391">
        <v>971</v>
      </c>
      <c r="AH43" s="391">
        <v>13</v>
      </c>
      <c r="AI43" s="391">
        <v>268</v>
      </c>
      <c r="AJ43" s="391">
        <v>13</v>
      </c>
    </row>
    <row r="44" spans="1:36" ht="38.25" x14ac:dyDescent="0.25">
      <c r="A44" s="15" t="s">
        <v>23</v>
      </c>
      <c r="B44" s="16">
        <v>502101</v>
      </c>
      <c r="C44" s="48">
        <v>210101</v>
      </c>
      <c r="D44" s="71" t="s">
        <v>61</v>
      </c>
      <c r="E44" s="48">
        <v>3</v>
      </c>
      <c r="F44" s="50" t="s">
        <v>272</v>
      </c>
      <c r="G44" s="388">
        <f t="shared" si="0"/>
        <v>28841</v>
      </c>
      <c r="H44" s="389">
        <f t="shared" si="1"/>
        <v>5768</v>
      </c>
      <c r="I44" s="389">
        <f t="shared" si="2"/>
        <v>18753</v>
      </c>
      <c r="J44" s="389">
        <f t="shared" si="3"/>
        <v>176</v>
      </c>
      <c r="K44" s="389">
        <f t="shared" si="4"/>
        <v>4008</v>
      </c>
      <c r="L44" s="389">
        <f t="shared" si="5"/>
        <v>136</v>
      </c>
      <c r="M44" s="390">
        <f t="shared" si="6"/>
        <v>7210</v>
      </c>
      <c r="N44" s="391">
        <v>1442</v>
      </c>
      <c r="O44" s="391">
        <v>4688</v>
      </c>
      <c r="P44" s="391">
        <v>44</v>
      </c>
      <c r="Q44" s="391">
        <v>1002</v>
      </c>
      <c r="R44" s="391">
        <v>34</v>
      </c>
      <c r="S44" s="390">
        <f t="shared" si="7"/>
        <v>7211</v>
      </c>
      <c r="T44" s="391">
        <v>1442</v>
      </c>
      <c r="U44" s="391">
        <v>4689</v>
      </c>
      <c r="V44" s="391">
        <v>44</v>
      </c>
      <c r="W44" s="391">
        <v>1002</v>
      </c>
      <c r="X44" s="391">
        <v>34</v>
      </c>
      <c r="Y44" s="390">
        <f t="shared" si="8"/>
        <v>7210</v>
      </c>
      <c r="Z44" s="391">
        <v>1442</v>
      </c>
      <c r="AA44" s="391">
        <v>4688</v>
      </c>
      <c r="AB44" s="391">
        <v>44</v>
      </c>
      <c r="AC44" s="391">
        <v>1002</v>
      </c>
      <c r="AD44" s="391">
        <v>34</v>
      </c>
      <c r="AE44" s="390">
        <f t="shared" si="9"/>
        <v>7210</v>
      </c>
      <c r="AF44" s="391">
        <v>1442</v>
      </c>
      <c r="AG44" s="391">
        <v>4688</v>
      </c>
      <c r="AH44" s="391">
        <v>44</v>
      </c>
      <c r="AI44" s="391">
        <v>1002</v>
      </c>
      <c r="AJ44" s="391">
        <v>34</v>
      </c>
    </row>
    <row r="45" spans="1:36" ht="38.25" x14ac:dyDescent="0.25">
      <c r="A45" s="15" t="s">
        <v>23</v>
      </c>
      <c r="B45" s="16">
        <v>502116</v>
      </c>
      <c r="C45" s="48">
        <v>210116</v>
      </c>
      <c r="D45" s="71" t="s">
        <v>304</v>
      </c>
      <c r="E45" s="48">
        <v>3</v>
      </c>
      <c r="F45" s="50" t="s">
        <v>272</v>
      </c>
      <c r="G45" s="388">
        <f t="shared" si="0"/>
        <v>371654</v>
      </c>
      <c r="H45" s="389">
        <f t="shared" si="1"/>
        <v>69309</v>
      </c>
      <c r="I45" s="389">
        <f t="shared" si="2"/>
        <v>287726</v>
      </c>
      <c r="J45" s="389">
        <f t="shared" si="3"/>
        <v>651</v>
      </c>
      <c r="K45" s="389">
        <f t="shared" si="4"/>
        <v>13363</v>
      </c>
      <c r="L45" s="389">
        <f t="shared" si="5"/>
        <v>605</v>
      </c>
      <c r="M45" s="390">
        <f t="shared" si="6"/>
        <v>92914</v>
      </c>
      <c r="N45" s="391">
        <v>17934</v>
      </c>
      <c r="O45" s="391">
        <v>71125</v>
      </c>
      <c r="P45" s="391">
        <v>171</v>
      </c>
      <c r="Q45" s="391">
        <v>3622</v>
      </c>
      <c r="R45" s="391">
        <v>62</v>
      </c>
      <c r="S45" s="390">
        <f t="shared" si="7"/>
        <v>92913</v>
      </c>
      <c r="T45" s="391">
        <v>17125</v>
      </c>
      <c r="U45" s="391">
        <v>72200</v>
      </c>
      <c r="V45" s="391">
        <v>160</v>
      </c>
      <c r="W45" s="391">
        <v>3247</v>
      </c>
      <c r="X45" s="391">
        <v>181</v>
      </c>
      <c r="Y45" s="390">
        <f t="shared" si="8"/>
        <v>92914</v>
      </c>
      <c r="Z45" s="391">
        <v>17125</v>
      </c>
      <c r="AA45" s="391">
        <v>72201</v>
      </c>
      <c r="AB45" s="391">
        <v>160</v>
      </c>
      <c r="AC45" s="391">
        <v>3247</v>
      </c>
      <c r="AD45" s="391">
        <v>181</v>
      </c>
      <c r="AE45" s="390">
        <f t="shared" si="9"/>
        <v>92913</v>
      </c>
      <c r="AF45" s="391">
        <v>17125</v>
      </c>
      <c r="AG45" s="391">
        <v>72200</v>
      </c>
      <c r="AH45" s="391">
        <v>160</v>
      </c>
      <c r="AI45" s="391">
        <v>3247</v>
      </c>
      <c r="AJ45" s="391">
        <v>181</v>
      </c>
    </row>
    <row r="46" spans="1:36" ht="38.25" x14ac:dyDescent="0.25">
      <c r="A46" s="15" t="s">
        <v>30</v>
      </c>
      <c r="B46" s="16">
        <v>502122</v>
      </c>
      <c r="C46" s="48">
        <v>212301</v>
      </c>
      <c r="D46" s="71" t="s">
        <v>305</v>
      </c>
      <c r="E46" s="48">
        <v>3</v>
      </c>
      <c r="F46" s="50" t="s">
        <v>272</v>
      </c>
      <c r="G46" s="388">
        <f t="shared" si="0"/>
        <v>2440</v>
      </c>
      <c r="H46" s="389">
        <f t="shared" si="1"/>
        <v>1629</v>
      </c>
      <c r="I46" s="389">
        <f t="shared" si="2"/>
        <v>550</v>
      </c>
      <c r="J46" s="389">
        <f t="shared" si="3"/>
        <v>100</v>
      </c>
      <c r="K46" s="389">
        <f t="shared" si="4"/>
        <v>116</v>
      </c>
      <c r="L46" s="389">
        <f t="shared" si="5"/>
        <v>45</v>
      </c>
      <c r="M46" s="390">
        <f t="shared" si="6"/>
        <v>610</v>
      </c>
      <c r="N46" s="391">
        <v>402</v>
      </c>
      <c r="O46" s="391">
        <v>163</v>
      </c>
      <c r="P46" s="391">
        <v>25</v>
      </c>
      <c r="Q46" s="391">
        <v>20</v>
      </c>
      <c r="R46" s="391">
        <v>0</v>
      </c>
      <c r="S46" s="390">
        <f t="shared" si="7"/>
        <v>610</v>
      </c>
      <c r="T46" s="391">
        <v>409</v>
      </c>
      <c r="U46" s="391">
        <v>129</v>
      </c>
      <c r="V46" s="391">
        <v>25</v>
      </c>
      <c r="W46" s="391">
        <v>32</v>
      </c>
      <c r="X46" s="391">
        <v>15</v>
      </c>
      <c r="Y46" s="390">
        <f t="shared" si="8"/>
        <v>610</v>
      </c>
      <c r="Z46" s="391">
        <v>409</v>
      </c>
      <c r="AA46" s="391">
        <v>129</v>
      </c>
      <c r="AB46" s="391">
        <v>25</v>
      </c>
      <c r="AC46" s="391">
        <v>32</v>
      </c>
      <c r="AD46" s="391">
        <v>15</v>
      </c>
      <c r="AE46" s="390">
        <f t="shared" si="9"/>
        <v>610</v>
      </c>
      <c r="AF46" s="391">
        <v>409</v>
      </c>
      <c r="AG46" s="391">
        <v>129</v>
      </c>
      <c r="AH46" s="391">
        <v>25</v>
      </c>
      <c r="AI46" s="391">
        <v>32</v>
      </c>
      <c r="AJ46" s="391">
        <v>15</v>
      </c>
    </row>
    <row r="47" spans="1:36" ht="38.25" x14ac:dyDescent="0.25">
      <c r="A47" s="15" t="s">
        <v>23</v>
      </c>
      <c r="B47" s="16">
        <v>502201</v>
      </c>
      <c r="C47" s="48">
        <v>220101</v>
      </c>
      <c r="D47" s="71" t="s">
        <v>64</v>
      </c>
      <c r="E47" s="48">
        <v>3</v>
      </c>
      <c r="F47" s="50" t="s">
        <v>272</v>
      </c>
      <c r="G47" s="388">
        <f t="shared" si="0"/>
        <v>37109</v>
      </c>
      <c r="H47" s="389">
        <f t="shared" si="1"/>
        <v>328</v>
      </c>
      <c r="I47" s="389">
        <f t="shared" si="2"/>
        <v>35953</v>
      </c>
      <c r="J47" s="389">
        <f t="shared" si="3"/>
        <v>92</v>
      </c>
      <c r="K47" s="389">
        <f t="shared" si="4"/>
        <v>709</v>
      </c>
      <c r="L47" s="389">
        <f t="shared" si="5"/>
        <v>27</v>
      </c>
      <c r="M47" s="390">
        <f t="shared" si="6"/>
        <v>9277</v>
      </c>
      <c r="N47" s="391">
        <v>82</v>
      </c>
      <c r="O47" s="391">
        <v>8979</v>
      </c>
      <c r="P47" s="391">
        <v>8</v>
      </c>
      <c r="Q47" s="391">
        <v>208</v>
      </c>
      <c r="R47" s="391">
        <v>0</v>
      </c>
      <c r="S47" s="390">
        <f t="shared" si="7"/>
        <v>9278</v>
      </c>
      <c r="T47" s="391">
        <v>82</v>
      </c>
      <c r="U47" s="391">
        <v>8992</v>
      </c>
      <c r="V47" s="391">
        <v>28</v>
      </c>
      <c r="W47" s="391">
        <v>167</v>
      </c>
      <c r="X47" s="391">
        <v>9</v>
      </c>
      <c r="Y47" s="390">
        <f t="shared" si="8"/>
        <v>9277</v>
      </c>
      <c r="Z47" s="391">
        <v>82</v>
      </c>
      <c r="AA47" s="391">
        <v>8991</v>
      </c>
      <c r="AB47" s="391">
        <v>28</v>
      </c>
      <c r="AC47" s="391">
        <v>167</v>
      </c>
      <c r="AD47" s="391">
        <v>9</v>
      </c>
      <c r="AE47" s="390">
        <f t="shared" si="9"/>
        <v>9277</v>
      </c>
      <c r="AF47" s="391">
        <v>82</v>
      </c>
      <c r="AG47" s="391">
        <v>8991</v>
      </c>
      <c r="AH47" s="391">
        <v>28</v>
      </c>
      <c r="AI47" s="391">
        <v>167</v>
      </c>
      <c r="AJ47" s="391">
        <v>9</v>
      </c>
    </row>
    <row r="48" spans="1:36" ht="38.25" x14ac:dyDescent="0.25">
      <c r="A48" s="15" t="s">
        <v>23</v>
      </c>
      <c r="B48" s="16">
        <v>502301</v>
      </c>
      <c r="C48" s="48">
        <v>230101</v>
      </c>
      <c r="D48" s="71" t="s">
        <v>65</v>
      </c>
      <c r="E48" s="48">
        <v>3</v>
      </c>
      <c r="F48" s="50" t="s">
        <v>272</v>
      </c>
      <c r="G48" s="388">
        <f t="shared" si="0"/>
        <v>164938</v>
      </c>
      <c r="H48" s="389">
        <f t="shared" si="1"/>
        <v>116819</v>
      </c>
      <c r="I48" s="389">
        <f t="shared" si="2"/>
        <v>5967</v>
      </c>
      <c r="J48" s="389">
        <f t="shared" si="3"/>
        <v>1149</v>
      </c>
      <c r="K48" s="389">
        <f t="shared" si="4"/>
        <v>40740</v>
      </c>
      <c r="L48" s="389">
        <f t="shared" si="5"/>
        <v>263</v>
      </c>
      <c r="M48" s="390">
        <f t="shared" si="6"/>
        <v>41235</v>
      </c>
      <c r="N48" s="391">
        <v>29359</v>
      </c>
      <c r="O48" s="391">
        <v>1389</v>
      </c>
      <c r="P48" s="391">
        <v>288</v>
      </c>
      <c r="Q48" s="391">
        <v>10185</v>
      </c>
      <c r="R48" s="391">
        <v>14</v>
      </c>
      <c r="S48" s="390">
        <f t="shared" si="7"/>
        <v>41234</v>
      </c>
      <c r="T48" s="391">
        <v>29153</v>
      </c>
      <c r="U48" s="391">
        <v>1526</v>
      </c>
      <c r="V48" s="391">
        <v>287</v>
      </c>
      <c r="W48" s="391">
        <v>10185</v>
      </c>
      <c r="X48" s="391">
        <v>83</v>
      </c>
      <c r="Y48" s="390">
        <f t="shared" si="8"/>
        <v>41235</v>
      </c>
      <c r="Z48" s="391">
        <v>29154</v>
      </c>
      <c r="AA48" s="391">
        <v>1526</v>
      </c>
      <c r="AB48" s="391">
        <v>287</v>
      </c>
      <c r="AC48" s="391">
        <v>10185</v>
      </c>
      <c r="AD48" s="391">
        <v>83</v>
      </c>
      <c r="AE48" s="390">
        <f t="shared" si="9"/>
        <v>41234</v>
      </c>
      <c r="AF48" s="391">
        <v>29153</v>
      </c>
      <c r="AG48" s="391">
        <v>1526</v>
      </c>
      <c r="AH48" s="391">
        <v>287</v>
      </c>
      <c r="AI48" s="391">
        <v>10185</v>
      </c>
      <c r="AJ48" s="391">
        <v>83</v>
      </c>
    </row>
    <row r="49" spans="1:36" ht="38.25" x14ac:dyDescent="0.25">
      <c r="A49" s="15" t="s">
        <v>23</v>
      </c>
      <c r="B49" s="16">
        <v>502401</v>
      </c>
      <c r="C49" s="48">
        <v>240101</v>
      </c>
      <c r="D49" s="71" t="s">
        <v>66</v>
      </c>
      <c r="E49" s="48">
        <v>3</v>
      </c>
      <c r="F49" s="50" t="s">
        <v>272</v>
      </c>
      <c r="G49" s="388">
        <f t="shared" si="0"/>
        <v>174580</v>
      </c>
      <c r="H49" s="389">
        <f t="shared" si="1"/>
        <v>788</v>
      </c>
      <c r="I49" s="389">
        <f t="shared" si="2"/>
        <v>138370</v>
      </c>
      <c r="J49" s="389">
        <f t="shared" si="3"/>
        <v>0</v>
      </c>
      <c r="K49" s="389">
        <f t="shared" si="4"/>
        <v>35412</v>
      </c>
      <c r="L49" s="389">
        <f t="shared" si="5"/>
        <v>10</v>
      </c>
      <c r="M49" s="390">
        <f t="shared" si="6"/>
        <v>43645</v>
      </c>
      <c r="N49" s="391">
        <v>197</v>
      </c>
      <c r="O49" s="391">
        <v>34585</v>
      </c>
      <c r="P49" s="391">
        <v>0</v>
      </c>
      <c r="Q49" s="391">
        <v>8853</v>
      </c>
      <c r="R49" s="391">
        <v>10</v>
      </c>
      <c r="S49" s="390">
        <f t="shared" si="7"/>
        <v>43645</v>
      </c>
      <c r="T49" s="391">
        <v>197</v>
      </c>
      <c r="U49" s="391">
        <v>34595</v>
      </c>
      <c r="V49" s="391">
        <v>0</v>
      </c>
      <c r="W49" s="391">
        <v>8853</v>
      </c>
      <c r="X49" s="391">
        <v>0</v>
      </c>
      <c r="Y49" s="390">
        <f t="shared" si="8"/>
        <v>43645</v>
      </c>
      <c r="Z49" s="391">
        <v>197</v>
      </c>
      <c r="AA49" s="391">
        <v>34595</v>
      </c>
      <c r="AB49" s="391">
        <v>0</v>
      </c>
      <c r="AC49" s="391">
        <v>8853</v>
      </c>
      <c r="AD49" s="391">
        <v>0</v>
      </c>
      <c r="AE49" s="390">
        <f t="shared" si="9"/>
        <v>43645</v>
      </c>
      <c r="AF49" s="391">
        <v>197</v>
      </c>
      <c r="AG49" s="391">
        <v>34595</v>
      </c>
      <c r="AH49" s="391">
        <v>0</v>
      </c>
      <c r="AI49" s="391">
        <v>8853</v>
      </c>
      <c r="AJ49" s="391">
        <v>0</v>
      </c>
    </row>
    <row r="50" spans="1:36" ht="38.25" x14ac:dyDescent="0.25">
      <c r="A50" s="15" t="s">
        <v>23</v>
      </c>
      <c r="B50" s="16">
        <v>502502</v>
      </c>
      <c r="C50" s="48">
        <v>250401</v>
      </c>
      <c r="D50" s="71" t="s">
        <v>306</v>
      </c>
      <c r="E50" s="48">
        <v>3</v>
      </c>
      <c r="F50" s="50" t="s">
        <v>272</v>
      </c>
      <c r="G50" s="388">
        <f t="shared" si="0"/>
        <v>174929</v>
      </c>
      <c r="H50" s="389">
        <f t="shared" si="1"/>
        <v>168985</v>
      </c>
      <c r="I50" s="389">
        <f t="shared" si="2"/>
        <v>2624</v>
      </c>
      <c r="J50" s="389">
        <f t="shared" si="3"/>
        <v>143</v>
      </c>
      <c r="K50" s="389">
        <f t="shared" si="4"/>
        <v>3045</v>
      </c>
      <c r="L50" s="389">
        <f t="shared" si="5"/>
        <v>132</v>
      </c>
      <c r="M50" s="390">
        <f t="shared" si="6"/>
        <v>43732</v>
      </c>
      <c r="N50" s="391">
        <v>42246</v>
      </c>
      <c r="O50" s="391">
        <v>656</v>
      </c>
      <c r="P50" s="391">
        <v>14</v>
      </c>
      <c r="Q50" s="391">
        <v>816</v>
      </c>
      <c r="R50" s="391">
        <v>0</v>
      </c>
      <c r="S50" s="390">
        <f t="shared" si="7"/>
        <v>43733</v>
      </c>
      <c r="T50" s="391">
        <v>42247</v>
      </c>
      <c r="U50" s="391">
        <v>656</v>
      </c>
      <c r="V50" s="391">
        <v>43</v>
      </c>
      <c r="W50" s="391">
        <v>743</v>
      </c>
      <c r="X50" s="391">
        <v>44</v>
      </c>
      <c r="Y50" s="390">
        <f t="shared" si="8"/>
        <v>43732</v>
      </c>
      <c r="Z50" s="391">
        <v>42246</v>
      </c>
      <c r="AA50" s="391">
        <v>656</v>
      </c>
      <c r="AB50" s="391">
        <v>43</v>
      </c>
      <c r="AC50" s="391">
        <v>743</v>
      </c>
      <c r="AD50" s="391">
        <v>44</v>
      </c>
      <c r="AE50" s="390">
        <f t="shared" si="9"/>
        <v>43732</v>
      </c>
      <c r="AF50" s="391">
        <v>42246</v>
      </c>
      <c r="AG50" s="391">
        <v>656</v>
      </c>
      <c r="AH50" s="391">
        <v>43</v>
      </c>
      <c r="AI50" s="391">
        <v>743</v>
      </c>
      <c r="AJ50" s="391">
        <v>44</v>
      </c>
    </row>
    <row r="51" spans="1:36" ht="38.25" x14ac:dyDescent="0.25">
      <c r="A51" s="15" t="s">
        <v>23</v>
      </c>
      <c r="B51" s="16">
        <v>506201</v>
      </c>
      <c r="C51" s="48">
        <v>260301</v>
      </c>
      <c r="D51" s="71" t="s">
        <v>68</v>
      </c>
      <c r="E51" s="48">
        <v>3</v>
      </c>
      <c r="F51" s="50" t="s">
        <v>272</v>
      </c>
      <c r="G51" s="388">
        <f t="shared" si="0"/>
        <v>72512</v>
      </c>
      <c r="H51" s="389">
        <f t="shared" si="1"/>
        <v>66872</v>
      </c>
      <c r="I51" s="389">
        <f t="shared" si="2"/>
        <v>2596</v>
      </c>
      <c r="J51" s="389">
        <f t="shared" si="3"/>
        <v>724</v>
      </c>
      <c r="K51" s="389">
        <f t="shared" si="4"/>
        <v>1596</v>
      </c>
      <c r="L51" s="389">
        <f t="shared" si="5"/>
        <v>724</v>
      </c>
      <c r="M51" s="390">
        <f t="shared" si="6"/>
        <v>18128</v>
      </c>
      <c r="N51" s="391">
        <v>16718</v>
      </c>
      <c r="O51" s="391">
        <v>649</v>
      </c>
      <c r="P51" s="391">
        <v>181</v>
      </c>
      <c r="Q51" s="391">
        <v>399</v>
      </c>
      <c r="R51" s="391">
        <v>181</v>
      </c>
      <c r="S51" s="390">
        <f t="shared" si="7"/>
        <v>18128</v>
      </c>
      <c r="T51" s="391">
        <v>16718</v>
      </c>
      <c r="U51" s="391">
        <v>649</v>
      </c>
      <c r="V51" s="391">
        <v>181</v>
      </c>
      <c r="W51" s="391">
        <v>399</v>
      </c>
      <c r="X51" s="391">
        <v>181</v>
      </c>
      <c r="Y51" s="390">
        <f t="shared" si="8"/>
        <v>18128</v>
      </c>
      <c r="Z51" s="391">
        <v>16718</v>
      </c>
      <c r="AA51" s="391">
        <v>649</v>
      </c>
      <c r="AB51" s="391">
        <v>181</v>
      </c>
      <c r="AC51" s="391">
        <v>399</v>
      </c>
      <c r="AD51" s="391">
        <v>181</v>
      </c>
      <c r="AE51" s="390">
        <f t="shared" si="9"/>
        <v>18128</v>
      </c>
      <c r="AF51" s="391">
        <v>16718</v>
      </c>
      <c r="AG51" s="391">
        <v>649</v>
      </c>
      <c r="AH51" s="391">
        <v>181</v>
      </c>
      <c r="AI51" s="391">
        <v>399</v>
      </c>
      <c r="AJ51" s="391">
        <v>181</v>
      </c>
    </row>
    <row r="52" spans="1:36" ht="38.25" x14ac:dyDescent="0.25">
      <c r="A52" s="15" t="s">
        <v>38</v>
      </c>
      <c r="B52" s="16">
        <v>506202</v>
      </c>
      <c r="C52" s="48">
        <v>260401</v>
      </c>
      <c r="D52" s="71" t="s">
        <v>69</v>
      </c>
      <c r="E52" s="48">
        <v>3</v>
      </c>
      <c r="F52" s="50" t="s">
        <v>272</v>
      </c>
      <c r="G52" s="388">
        <f t="shared" si="0"/>
        <v>11735</v>
      </c>
      <c r="H52" s="389">
        <f t="shared" si="1"/>
        <v>9200</v>
      </c>
      <c r="I52" s="389">
        <f t="shared" si="2"/>
        <v>778</v>
      </c>
      <c r="J52" s="389">
        <f t="shared" si="3"/>
        <v>90</v>
      </c>
      <c r="K52" s="389">
        <f t="shared" si="4"/>
        <v>1577</v>
      </c>
      <c r="L52" s="389">
        <f t="shared" si="5"/>
        <v>90</v>
      </c>
      <c r="M52" s="390">
        <f t="shared" si="6"/>
        <v>2934</v>
      </c>
      <c r="N52" s="391">
        <v>2718</v>
      </c>
      <c r="O52" s="391">
        <v>196</v>
      </c>
      <c r="P52" s="391">
        <v>0</v>
      </c>
      <c r="Q52" s="391">
        <v>20</v>
      </c>
      <c r="R52" s="391">
        <v>0</v>
      </c>
      <c r="S52" s="390">
        <f t="shared" si="7"/>
        <v>2934</v>
      </c>
      <c r="T52" s="391">
        <v>2161</v>
      </c>
      <c r="U52" s="391">
        <v>194</v>
      </c>
      <c r="V52" s="391">
        <v>30</v>
      </c>
      <c r="W52" s="391">
        <v>519</v>
      </c>
      <c r="X52" s="391">
        <v>30</v>
      </c>
      <c r="Y52" s="390">
        <f t="shared" si="8"/>
        <v>2934</v>
      </c>
      <c r="Z52" s="391">
        <v>2161</v>
      </c>
      <c r="AA52" s="391">
        <v>194</v>
      </c>
      <c r="AB52" s="391">
        <v>30</v>
      </c>
      <c r="AC52" s="391">
        <v>519</v>
      </c>
      <c r="AD52" s="391">
        <v>30</v>
      </c>
      <c r="AE52" s="390">
        <f t="shared" si="9"/>
        <v>2933</v>
      </c>
      <c r="AF52" s="391">
        <v>2160</v>
      </c>
      <c r="AG52" s="391">
        <v>194</v>
      </c>
      <c r="AH52" s="391">
        <v>30</v>
      </c>
      <c r="AI52" s="391">
        <v>519</v>
      </c>
      <c r="AJ52" s="391">
        <v>30</v>
      </c>
    </row>
    <row r="53" spans="1:36" ht="38.25" x14ac:dyDescent="0.25">
      <c r="A53" s="15" t="s">
        <v>23</v>
      </c>
      <c r="B53" s="16">
        <v>506901</v>
      </c>
      <c r="C53" s="48">
        <v>261501</v>
      </c>
      <c r="D53" s="71" t="s">
        <v>176</v>
      </c>
      <c r="E53" s="48">
        <v>3</v>
      </c>
      <c r="F53" s="50" t="s">
        <v>272</v>
      </c>
      <c r="G53" s="388">
        <f t="shared" si="0"/>
        <v>84443</v>
      </c>
      <c r="H53" s="389">
        <f t="shared" si="1"/>
        <v>77683</v>
      </c>
      <c r="I53" s="389">
        <f t="shared" si="2"/>
        <v>3944</v>
      </c>
      <c r="J53" s="389">
        <f t="shared" si="3"/>
        <v>32</v>
      </c>
      <c r="K53" s="389">
        <f t="shared" si="4"/>
        <v>2528</v>
      </c>
      <c r="L53" s="389">
        <f t="shared" si="5"/>
        <v>256</v>
      </c>
      <c r="M53" s="390">
        <f t="shared" si="6"/>
        <v>21111</v>
      </c>
      <c r="N53" s="391">
        <v>19421</v>
      </c>
      <c r="O53" s="391">
        <v>986</v>
      </c>
      <c r="P53" s="391">
        <v>8</v>
      </c>
      <c r="Q53" s="391">
        <v>632</v>
      </c>
      <c r="R53" s="391">
        <v>64</v>
      </c>
      <c r="S53" s="390">
        <f t="shared" si="7"/>
        <v>21111</v>
      </c>
      <c r="T53" s="391">
        <v>19421</v>
      </c>
      <c r="U53" s="391">
        <v>986</v>
      </c>
      <c r="V53" s="391">
        <v>8</v>
      </c>
      <c r="W53" s="391">
        <v>632</v>
      </c>
      <c r="X53" s="391">
        <v>64</v>
      </c>
      <c r="Y53" s="390">
        <f t="shared" si="8"/>
        <v>21111</v>
      </c>
      <c r="Z53" s="391">
        <v>19421</v>
      </c>
      <c r="AA53" s="391">
        <v>986</v>
      </c>
      <c r="AB53" s="391">
        <v>8</v>
      </c>
      <c r="AC53" s="391">
        <v>632</v>
      </c>
      <c r="AD53" s="391">
        <v>64</v>
      </c>
      <c r="AE53" s="390">
        <f t="shared" si="9"/>
        <v>21110</v>
      </c>
      <c r="AF53" s="391">
        <v>19420</v>
      </c>
      <c r="AG53" s="391">
        <v>986</v>
      </c>
      <c r="AH53" s="391">
        <v>8</v>
      </c>
      <c r="AI53" s="391">
        <v>632</v>
      </c>
      <c r="AJ53" s="391">
        <v>64</v>
      </c>
    </row>
    <row r="54" spans="1:36" ht="38.25" x14ac:dyDescent="0.25">
      <c r="A54" s="15" t="s">
        <v>23</v>
      </c>
      <c r="B54" s="16">
        <v>502605</v>
      </c>
      <c r="C54" s="48">
        <v>261901</v>
      </c>
      <c r="D54" s="71" t="s">
        <v>307</v>
      </c>
      <c r="E54" s="48">
        <v>3</v>
      </c>
      <c r="F54" s="50" t="s">
        <v>272</v>
      </c>
      <c r="G54" s="388">
        <f t="shared" si="0"/>
        <v>366369</v>
      </c>
      <c r="H54" s="389">
        <f t="shared" si="1"/>
        <v>342735</v>
      </c>
      <c r="I54" s="389">
        <f t="shared" si="2"/>
        <v>7372</v>
      </c>
      <c r="J54" s="389">
        <f t="shared" si="3"/>
        <v>550</v>
      </c>
      <c r="K54" s="389">
        <f t="shared" si="4"/>
        <v>15429</v>
      </c>
      <c r="L54" s="389">
        <f t="shared" si="5"/>
        <v>283</v>
      </c>
      <c r="M54" s="390">
        <f t="shared" si="6"/>
        <v>91592</v>
      </c>
      <c r="N54" s="391">
        <v>83615</v>
      </c>
      <c r="O54" s="391">
        <v>3800</v>
      </c>
      <c r="P54" s="391">
        <v>277</v>
      </c>
      <c r="Q54" s="391">
        <v>3890</v>
      </c>
      <c r="R54" s="391">
        <v>10</v>
      </c>
      <c r="S54" s="390">
        <f t="shared" si="7"/>
        <v>91593</v>
      </c>
      <c r="T54" s="391">
        <v>86374</v>
      </c>
      <c r="U54" s="391">
        <v>1190</v>
      </c>
      <c r="V54" s="391">
        <v>91</v>
      </c>
      <c r="W54" s="391">
        <v>3847</v>
      </c>
      <c r="X54" s="391">
        <v>91</v>
      </c>
      <c r="Y54" s="390">
        <f t="shared" si="8"/>
        <v>91592</v>
      </c>
      <c r="Z54" s="391">
        <v>86373</v>
      </c>
      <c r="AA54" s="391">
        <v>1191</v>
      </c>
      <c r="AB54" s="391">
        <v>91</v>
      </c>
      <c r="AC54" s="391">
        <v>3846</v>
      </c>
      <c r="AD54" s="391">
        <v>91</v>
      </c>
      <c r="AE54" s="390">
        <f t="shared" si="9"/>
        <v>91592</v>
      </c>
      <c r="AF54" s="391">
        <v>86373</v>
      </c>
      <c r="AG54" s="391">
        <v>1191</v>
      </c>
      <c r="AH54" s="391">
        <v>91</v>
      </c>
      <c r="AI54" s="391">
        <v>3846</v>
      </c>
      <c r="AJ54" s="391">
        <v>91</v>
      </c>
    </row>
    <row r="55" spans="1:36" ht="38.25" x14ac:dyDescent="0.25">
      <c r="A55" s="15" t="s">
        <v>23</v>
      </c>
      <c r="B55" s="16">
        <v>502606</v>
      </c>
      <c r="C55" s="48">
        <v>262101</v>
      </c>
      <c r="D55" s="71" t="s">
        <v>71</v>
      </c>
      <c r="E55" s="48">
        <v>3</v>
      </c>
      <c r="F55" s="50" t="s">
        <v>272</v>
      </c>
      <c r="G55" s="388">
        <f t="shared" si="0"/>
        <v>42111</v>
      </c>
      <c r="H55" s="389">
        <f t="shared" si="1"/>
        <v>34531</v>
      </c>
      <c r="I55" s="389">
        <f t="shared" si="2"/>
        <v>4877</v>
      </c>
      <c r="J55" s="389">
        <f t="shared" si="3"/>
        <v>416</v>
      </c>
      <c r="K55" s="389">
        <f t="shared" si="4"/>
        <v>1864</v>
      </c>
      <c r="L55" s="389">
        <f t="shared" si="5"/>
        <v>423</v>
      </c>
      <c r="M55" s="390">
        <f t="shared" si="6"/>
        <v>10528</v>
      </c>
      <c r="N55" s="391">
        <v>8633</v>
      </c>
      <c r="O55" s="391">
        <v>1219</v>
      </c>
      <c r="P55" s="391">
        <v>104</v>
      </c>
      <c r="Q55" s="391">
        <v>466</v>
      </c>
      <c r="R55" s="391">
        <v>106</v>
      </c>
      <c r="S55" s="390">
        <f t="shared" si="7"/>
        <v>10528</v>
      </c>
      <c r="T55" s="391">
        <v>8633</v>
      </c>
      <c r="U55" s="391">
        <v>1219</v>
      </c>
      <c r="V55" s="391">
        <v>104</v>
      </c>
      <c r="W55" s="391">
        <v>466</v>
      </c>
      <c r="X55" s="391">
        <v>106</v>
      </c>
      <c r="Y55" s="390">
        <f t="shared" si="8"/>
        <v>10528</v>
      </c>
      <c r="Z55" s="391">
        <v>8633</v>
      </c>
      <c r="AA55" s="391">
        <v>1219</v>
      </c>
      <c r="AB55" s="391">
        <v>104</v>
      </c>
      <c r="AC55" s="391">
        <v>466</v>
      </c>
      <c r="AD55" s="391">
        <v>106</v>
      </c>
      <c r="AE55" s="390">
        <f t="shared" si="9"/>
        <v>10527</v>
      </c>
      <c r="AF55" s="391">
        <v>8632</v>
      </c>
      <c r="AG55" s="391">
        <v>1220</v>
      </c>
      <c r="AH55" s="391">
        <v>104</v>
      </c>
      <c r="AI55" s="391">
        <v>466</v>
      </c>
      <c r="AJ55" s="391">
        <v>105</v>
      </c>
    </row>
    <row r="56" spans="1:36" ht="38.25" x14ac:dyDescent="0.25">
      <c r="A56" s="15" t="s">
        <v>23</v>
      </c>
      <c r="B56" s="16">
        <v>502630</v>
      </c>
      <c r="C56" s="48">
        <v>263001</v>
      </c>
      <c r="D56" s="71" t="s">
        <v>72</v>
      </c>
      <c r="E56" s="48">
        <v>3</v>
      </c>
      <c r="F56" s="50" t="s">
        <v>272</v>
      </c>
      <c r="G56" s="388">
        <f t="shared" si="0"/>
        <v>534864</v>
      </c>
      <c r="H56" s="389">
        <f t="shared" si="1"/>
        <v>480056</v>
      </c>
      <c r="I56" s="389">
        <f t="shared" si="2"/>
        <v>34764</v>
      </c>
      <c r="J56" s="389">
        <f t="shared" si="3"/>
        <v>694</v>
      </c>
      <c r="K56" s="389">
        <f t="shared" si="4"/>
        <v>18280</v>
      </c>
      <c r="L56" s="389">
        <f t="shared" si="5"/>
        <v>1070</v>
      </c>
      <c r="M56" s="390">
        <f t="shared" si="6"/>
        <v>133716</v>
      </c>
      <c r="N56" s="391">
        <v>119018</v>
      </c>
      <c r="O56" s="391">
        <v>8691</v>
      </c>
      <c r="P56" s="391">
        <v>292</v>
      </c>
      <c r="Q56" s="391">
        <v>5446</v>
      </c>
      <c r="R56" s="391">
        <v>269</v>
      </c>
      <c r="S56" s="390">
        <f t="shared" si="7"/>
        <v>133716</v>
      </c>
      <c r="T56" s="391">
        <v>120346</v>
      </c>
      <c r="U56" s="391">
        <v>8691</v>
      </c>
      <c r="V56" s="391">
        <v>134</v>
      </c>
      <c r="W56" s="391">
        <v>4278</v>
      </c>
      <c r="X56" s="391">
        <v>267</v>
      </c>
      <c r="Y56" s="390">
        <f t="shared" si="8"/>
        <v>133716</v>
      </c>
      <c r="Z56" s="391">
        <v>120346</v>
      </c>
      <c r="AA56" s="391">
        <v>8691</v>
      </c>
      <c r="AB56" s="391">
        <v>134</v>
      </c>
      <c r="AC56" s="391">
        <v>4278</v>
      </c>
      <c r="AD56" s="391">
        <v>267</v>
      </c>
      <c r="AE56" s="390">
        <f t="shared" si="9"/>
        <v>133716</v>
      </c>
      <c r="AF56" s="391">
        <v>120346</v>
      </c>
      <c r="AG56" s="391">
        <v>8691</v>
      </c>
      <c r="AH56" s="391">
        <v>134</v>
      </c>
      <c r="AI56" s="391">
        <v>4278</v>
      </c>
      <c r="AJ56" s="391">
        <v>267</v>
      </c>
    </row>
    <row r="57" spans="1:36" ht="38.25" x14ac:dyDescent="0.25">
      <c r="A57" s="15" t="s">
        <v>30</v>
      </c>
      <c r="B57" s="16">
        <v>502632</v>
      </c>
      <c r="C57" s="48">
        <v>263201</v>
      </c>
      <c r="D57" s="71" t="s">
        <v>308</v>
      </c>
      <c r="E57" s="48">
        <v>3</v>
      </c>
      <c r="F57" s="50" t="s">
        <v>272</v>
      </c>
      <c r="G57" s="388">
        <f t="shared" si="0"/>
        <v>3952</v>
      </c>
      <c r="H57" s="389">
        <f t="shared" si="1"/>
        <v>1483</v>
      </c>
      <c r="I57" s="389">
        <f t="shared" si="2"/>
        <v>1304</v>
      </c>
      <c r="J57" s="389">
        <f t="shared" si="3"/>
        <v>33</v>
      </c>
      <c r="K57" s="389">
        <f t="shared" si="4"/>
        <v>1106</v>
      </c>
      <c r="L57" s="389">
        <f t="shared" si="5"/>
        <v>26</v>
      </c>
      <c r="M57" s="390">
        <f t="shared" si="6"/>
        <v>988</v>
      </c>
      <c r="N57" s="391">
        <v>799</v>
      </c>
      <c r="O57" s="391">
        <v>107</v>
      </c>
      <c r="P57" s="391">
        <v>0</v>
      </c>
      <c r="Q57" s="391">
        <v>74</v>
      </c>
      <c r="R57" s="391">
        <v>8</v>
      </c>
      <c r="S57" s="390">
        <f t="shared" si="7"/>
        <v>988</v>
      </c>
      <c r="T57" s="391">
        <v>228</v>
      </c>
      <c r="U57" s="391">
        <v>399</v>
      </c>
      <c r="V57" s="391">
        <v>11</v>
      </c>
      <c r="W57" s="391">
        <v>344</v>
      </c>
      <c r="X57" s="391">
        <v>6</v>
      </c>
      <c r="Y57" s="390">
        <f t="shared" si="8"/>
        <v>988</v>
      </c>
      <c r="Z57" s="391">
        <v>228</v>
      </c>
      <c r="AA57" s="391">
        <v>399</v>
      </c>
      <c r="AB57" s="391">
        <v>11</v>
      </c>
      <c r="AC57" s="391">
        <v>344</v>
      </c>
      <c r="AD57" s="391">
        <v>6</v>
      </c>
      <c r="AE57" s="390">
        <f t="shared" si="9"/>
        <v>988</v>
      </c>
      <c r="AF57" s="391">
        <v>228</v>
      </c>
      <c r="AG57" s="391">
        <v>399</v>
      </c>
      <c r="AH57" s="391">
        <v>11</v>
      </c>
      <c r="AI57" s="391">
        <v>344</v>
      </c>
      <c r="AJ57" s="391">
        <v>6</v>
      </c>
    </row>
    <row r="58" spans="1:36" ht="38.25" x14ac:dyDescent="0.25">
      <c r="A58" s="15" t="s">
        <v>23</v>
      </c>
      <c r="B58" s="16">
        <v>502702</v>
      </c>
      <c r="C58" s="48">
        <v>270201</v>
      </c>
      <c r="D58" s="71" t="s">
        <v>310</v>
      </c>
      <c r="E58" s="48">
        <v>3</v>
      </c>
      <c r="F58" s="50" t="s">
        <v>272</v>
      </c>
      <c r="G58" s="388">
        <f t="shared" si="0"/>
        <v>474097</v>
      </c>
      <c r="H58" s="389">
        <f t="shared" si="1"/>
        <v>948</v>
      </c>
      <c r="I58" s="389">
        <f t="shared" si="2"/>
        <v>470120</v>
      </c>
      <c r="J58" s="389">
        <f t="shared" si="3"/>
        <v>632</v>
      </c>
      <c r="K58" s="389">
        <f t="shared" si="4"/>
        <v>2328</v>
      </c>
      <c r="L58" s="389">
        <f t="shared" si="5"/>
        <v>69</v>
      </c>
      <c r="M58" s="390">
        <f t="shared" si="6"/>
        <v>118524</v>
      </c>
      <c r="N58" s="391">
        <v>237</v>
      </c>
      <c r="O58" s="391">
        <v>117391</v>
      </c>
      <c r="P58" s="391">
        <v>278</v>
      </c>
      <c r="Q58" s="391">
        <v>582</v>
      </c>
      <c r="R58" s="391">
        <v>36</v>
      </c>
      <c r="S58" s="390">
        <f t="shared" si="7"/>
        <v>118525</v>
      </c>
      <c r="T58" s="391">
        <v>237</v>
      </c>
      <c r="U58" s="391">
        <v>117577</v>
      </c>
      <c r="V58" s="391">
        <v>118</v>
      </c>
      <c r="W58" s="391">
        <v>582</v>
      </c>
      <c r="X58" s="391">
        <v>11</v>
      </c>
      <c r="Y58" s="390">
        <f t="shared" si="8"/>
        <v>118524</v>
      </c>
      <c r="Z58" s="391">
        <v>237</v>
      </c>
      <c r="AA58" s="391">
        <v>117576</v>
      </c>
      <c r="AB58" s="391">
        <v>118</v>
      </c>
      <c r="AC58" s="391">
        <v>582</v>
      </c>
      <c r="AD58" s="391">
        <v>11</v>
      </c>
      <c r="AE58" s="390">
        <f t="shared" si="9"/>
        <v>118524</v>
      </c>
      <c r="AF58" s="391">
        <v>237</v>
      </c>
      <c r="AG58" s="391">
        <v>117576</v>
      </c>
      <c r="AH58" s="391">
        <v>118</v>
      </c>
      <c r="AI58" s="391">
        <v>582</v>
      </c>
      <c r="AJ58" s="391">
        <v>11</v>
      </c>
    </row>
    <row r="59" spans="1:36" ht="38.25" x14ac:dyDescent="0.25">
      <c r="A59" s="15" t="s">
        <v>23</v>
      </c>
      <c r="B59" s="16">
        <v>502801</v>
      </c>
      <c r="C59" s="48">
        <v>280101</v>
      </c>
      <c r="D59" s="71" t="s">
        <v>74</v>
      </c>
      <c r="E59" s="48">
        <v>3</v>
      </c>
      <c r="F59" s="50" t="s">
        <v>272</v>
      </c>
      <c r="G59" s="388">
        <f t="shared" si="0"/>
        <v>22112</v>
      </c>
      <c r="H59" s="389">
        <f t="shared" si="1"/>
        <v>13330</v>
      </c>
      <c r="I59" s="389">
        <f t="shared" si="2"/>
        <v>5004</v>
      </c>
      <c r="J59" s="389">
        <f t="shared" si="3"/>
        <v>40</v>
      </c>
      <c r="K59" s="389">
        <f t="shared" si="4"/>
        <v>3705</v>
      </c>
      <c r="L59" s="389">
        <f t="shared" si="5"/>
        <v>33</v>
      </c>
      <c r="M59" s="390">
        <f t="shared" si="6"/>
        <v>5528</v>
      </c>
      <c r="N59" s="391">
        <v>3493</v>
      </c>
      <c r="O59" s="391">
        <v>1251</v>
      </c>
      <c r="P59" s="391">
        <v>16</v>
      </c>
      <c r="Q59" s="391">
        <v>765</v>
      </c>
      <c r="R59" s="391">
        <v>3</v>
      </c>
      <c r="S59" s="390">
        <f t="shared" si="7"/>
        <v>5528</v>
      </c>
      <c r="T59" s="391">
        <v>3279</v>
      </c>
      <c r="U59" s="391">
        <v>1251</v>
      </c>
      <c r="V59" s="391">
        <v>8</v>
      </c>
      <c r="W59" s="391">
        <v>980</v>
      </c>
      <c r="X59" s="391">
        <v>10</v>
      </c>
      <c r="Y59" s="390">
        <f t="shared" si="8"/>
        <v>5528</v>
      </c>
      <c r="Z59" s="391">
        <v>3279</v>
      </c>
      <c r="AA59" s="391">
        <v>1251</v>
      </c>
      <c r="AB59" s="391">
        <v>8</v>
      </c>
      <c r="AC59" s="391">
        <v>980</v>
      </c>
      <c r="AD59" s="391">
        <v>10</v>
      </c>
      <c r="AE59" s="390">
        <f t="shared" si="9"/>
        <v>5528</v>
      </c>
      <c r="AF59" s="391">
        <v>3279</v>
      </c>
      <c r="AG59" s="391">
        <v>1251</v>
      </c>
      <c r="AH59" s="391">
        <v>8</v>
      </c>
      <c r="AI59" s="391">
        <v>980</v>
      </c>
      <c r="AJ59" s="391">
        <v>10</v>
      </c>
    </row>
    <row r="60" spans="1:36" ht="38.25" x14ac:dyDescent="0.25">
      <c r="A60" s="15" t="s">
        <v>23</v>
      </c>
      <c r="B60" s="16">
        <v>502811</v>
      </c>
      <c r="C60" s="48">
        <v>281201</v>
      </c>
      <c r="D60" s="71" t="s">
        <v>311</v>
      </c>
      <c r="E60" s="48">
        <v>3</v>
      </c>
      <c r="F60" s="50" t="s">
        <v>272</v>
      </c>
      <c r="G60" s="388">
        <f t="shared" si="0"/>
        <v>656885</v>
      </c>
      <c r="H60" s="389">
        <f t="shared" si="1"/>
        <v>375084</v>
      </c>
      <c r="I60" s="389">
        <f t="shared" si="2"/>
        <v>230412</v>
      </c>
      <c r="J60" s="389">
        <f t="shared" si="3"/>
        <v>773</v>
      </c>
      <c r="K60" s="389">
        <f t="shared" si="4"/>
        <v>49350</v>
      </c>
      <c r="L60" s="389">
        <f t="shared" si="5"/>
        <v>1266</v>
      </c>
      <c r="M60" s="390">
        <f t="shared" si="6"/>
        <v>164221</v>
      </c>
      <c r="N60" s="391">
        <v>93771</v>
      </c>
      <c r="O60" s="391">
        <v>57485</v>
      </c>
      <c r="P60" s="391">
        <v>284</v>
      </c>
      <c r="Q60" s="391">
        <v>12399</v>
      </c>
      <c r="R60" s="391">
        <v>282</v>
      </c>
      <c r="S60" s="390">
        <f t="shared" si="7"/>
        <v>164222</v>
      </c>
      <c r="T60" s="391">
        <v>93771</v>
      </c>
      <c r="U60" s="391">
        <v>57643</v>
      </c>
      <c r="V60" s="391">
        <v>163</v>
      </c>
      <c r="W60" s="391">
        <v>12317</v>
      </c>
      <c r="X60" s="391">
        <v>328</v>
      </c>
      <c r="Y60" s="390">
        <f t="shared" si="8"/>
        <v>164221</v>
      </c>
      <c r="Z60" s="391">
        <v>93771</v>
      </c>
      <c r="AA60" s="391">
        <v>57642</v>
      </c>
      <c r="AB60" s="391">
        <v>163</v>
      </c>
      <c r="AC60" s="391">
        <v>12317</v>
      </c>
      <c r="AD60" s="391">
        <v>328</v>
      </c>
      <c r="AE60" s="390">
        <f t="shared" si="9"/>
        <v>164221</v>
      </c>
      <c r="AF60" s="391">
        <v>93771</v>
      </c>
      <c r="AG60" s="391">
        <v>57642</v>
      </c>
      <c r="AH60" s="391">
        <v>163</v>
      </c>
      <c r="AI60" s="391">
        <v>12317</v>
      </c>
      <c r="AJ60" s="391">
        <v>328</v>
      </c>
    </row>
    <row r="61" spans="1:36" ht="38.25" x14ac:dyDescent="0.25">
      <c r="A61" s="15" t="s">
        <v>30</v>
      </c>
      <c r="B61" s="16">
        <v>502825</v>
      </c>
      <c r="C61" s="48">
        <v>282501</v>
      </c>
      <c r="D61" s="71" t="s">
        <v>312</v>
      </c>
      <c r="E61" s="48">
        <v>3</v>
      </c>
      <c r="F61" s="50" t="s">
        <v>272</v>
      </c>
      <c r="G61" s="388">
        <f t="shared" si="0"/>
        <v>138641</v>
      </c>
      <c r="H61" s="389">
        <f t="shared" si="1"/>
        <v>64172</v>
      </c>
      <c r="I61" s="389">
        <f t="shared" si="2"/>
        <v>61803</v>
      </c>
      <c r="J61" s="389">
        <f t="shared" si="3"/>
        <v>447</v>
      </c>
      <c r="K61" s="389">
        <f t="shared" si="4"/>
        <v>11810</v>
      </c>
      <c r="L61" s="389">
        <f t="shared" si="5"/>
        <v>409</v>
      </c>
      <c r="M61" s="390">
        <f t="shared" si="6"/>
        <v>34660</v>
      </c>
      <c r="N61" s="391">
        <v>16082</v>
      </c>
      <c r="O61" s="391">
        <v>15167</v>
      </c>
      <c r="P61" s="391">
        <v>81</v>
      </c>
      <c r="Q61" s="391">
        <v>3233</v>
      </c>
      <c r="R61" s="391">
        <v>97</v>
      </c>
      <c r="S61" s="390">
        <f t="shared" si="7"/>
        <v>34661</v>
      </c>
      <c r="T61" s="391">
        <v>16030</v>
      </c>
      <c r="U61" s="391">
        <v>15546</v>
      </c>
      <c r="V61" s="391">
        <v>122</v>
      </c>
      <c r="W61" s="391">
        <v>2859</v>
      </c>
      <c r="X61" s="391">
        <v>104</v>
      </c>
      <c r="Y61" s="390">
        <f t="shared" si="8"/>
        <v>34660</v>
      </c>
      <c r="Z61" s="391">
        <v>16030</v>
      </c>
      <c r="AA61" s="391">
        <v>15545</v>
      </c>
      <c r="AB61" s="391">
        <v>122</v>
      </c>
      <c r="AC61" s="391">
        <v>2859</v>
      </c>
      <c r="AD61" s="391">
        <v>104</v>
      </c>
      <c r="AE61" s="390">
        <f t="shared" si="9"/>
        <v>34660</v>
      </c>
      <c r="AF61" s="391">
        <v>16030</v>
      </c>
      <c r="AG61" s="391">
        <v>15545</v>
      </c>
      <c r="AH61" s="391">
        <v>122</v>
      </c>
      <c r="AI61" s="391">
        <v>2859</v>
      </c>
      <c r="AJ61" s="391">
        <v>104</v>
      </c>
    </row>
    <row r="62" spans="1:36" ht="38.25" x14ac:dyDescent="0.25">
      <c r="A62" s="15" t="s">
        <v>23</v>
      </c>
      <c r="B62" s="16">
        <v>502907</v>
      </c>
      <c r="C62" s="48">
        <v>290901</v>
      </c>
      <c r="D62" s="71" t="s">
        <v>313</v>
      </c>
      <c r="E62" s="48">
        <v>3</v>
      </c>
      <c r="F62" s="50" t="s">
        <v>272</v>
      </c>
      <c r="G62" s="388">
        <f t="shared" si="0"/>
        <v>236963</v>
      </c>
      <c r="H62" s="389">
        <f t="shared" si="1"/>
        <v>1404</v>
      </c>
      <c r="I62" s="389">
        <f t="shared" si="2"/>
        <v>46195</v>
      </c>
      <c r="J62" s="389">
        <f t="shared" si="3"/>
        <v>342</v>
      </c>
      <c r="K62" s="389">
        <f t="shared" si="4"/>
        <v>178480</v>
      </c>
      <c r="L62" s="389">
        <f t="shared" si="5"/>
        <v>10542</v>
      </c>
      <c r="M62" s="390">
        <f t="shared" si="6"/>
        <v>59241</v>
      </c>
      <c r="N62" s="391">
        <v>231</v>
      </c>
      <c r="O62" s="391">
        <v>11575</v>
      </c>
      <c r="P62" s="391">
        <v>114</v>
      </c>
      <c r="Q62" s="391">
        <v>44759</v>
      </c>
      <c r="R62" s="391">
        <v>2562</v>
      </c>
      <c r="S62" s="390">
        <f t="shared" si="7"/>
        <v>59240</v>
      </c>
      <c r="T62" s="391">
        <v>391</v>
      </c>
      <c r="U62" s="391">
        <v>11540</v>
      </c>
      <c r="V62" s="391">
        <v>76</v>
      </c>
      <c r="W62" s="391">
        <v>44573</v>
      </c>
      <c r="X62" s="391">
        <v>2660</v>
      </c>
      <c r="Y62" s="390">
        <f t="shared" si="8"/>
        <v>59241</v>
      </c>
      <c r="Z62" s="391">
        <v>391</v>
      </c>
      <c r="AA62" s="391">
        <v>11540</v>
      </c>
      <c r="AB62" s="391">
        <v>76</v>
      </c>
      <c r="AC62" s="391">
        <v>44574</v>
      </c>
      <c r="AD62" s="391">
        <v>2660</v>
      </c>
      <c r="AE62" s="390">
        <f t="shared" si="9"/>
        <v>59241</v>
      </c>
      <c r="AF62" s="391">
        <v>391</v>
      </c>
      <c r="AG62" s="391">
        <v>11540</v>
      </c>
      <c r="AH62" s="391">
        <v>76</v>
      </c>
      <c r="AI62" s="391">
        <v>44574</v>
      </c>
      <c r="AJ62" s="391">
        <v>2660</v>
      </c>
    </row>
    <row r="63" spans="1:36" ht="38.25" x14ac:dyDescent="0.25">
      <c r="A63" s="15" t="s">
        <v>23</v>
      </c>
      <c r="B63" s="16">
        <v>502916</v>
      </c>
      <c r="C63" s="48">
        <v>291601</v>
      </c>
      <c r="D63" s="71" t="s">
        <v>76</v>
      </c>
      <c r="E63" s="48">
        <v>3</v>
      </c>
      <c r="F63" s="50" t="s">
        <v>272</v>
      </c>
      <c r="G63" s="388">
        <f t="shared" si="0"/>
        <v>159852</v>
      </c>
      <c r="H63" s="389">
        <f t="shared" si="1"/>
        <v>1159</v>
      </c>
      <c r="I63" s="389">
        <f t="shared" si="2"/>
        <v>80594</v>
      </c>
      <c r="J63" s="389">
        <f t="shared" si="3"/>
        <v>492</v>
      </c>
      <c r="K63" s="389">
        <f t="shared" si="4"/>
        <v>72098</v>
      </c>
      <c r="L63" s="389">
        <f t="shared" si="5"/>
        <v>5509</v>
      </c>
      <c r="M63" s="390">
        <f t="shared" si="6"/>
        <v>39963</v>
      </c>
      <c r="N63" s="391">
        <v>388</v>
      </c>
      <c r="O63" s="391">
        <v>24608</v>
      </c>
      <c r="P63" s="391">
        <v>75</v>
      </c>
      <c r="Q63" s="391">
        <v>13883</v>
      </c>
      <c r="R63" s="391">
        <v>1009</v>
      </c>
      <c r="S63" s="390">
        <f t="shared" si="7"/>
        <v>39963</v>
      </c>
      <c r="T63" s="391">
        <v>257</v>
      </c>
      <c r="U63" s="391">
        <v>18662</v>
      </c>
      <c r="V63" s="391">
        <v>139</v>
      </c>
      <c r="W63" s="391">
        <v>19405</v>
      </c>
      <c r="X63" s="391">
        <v>1500</v>
      </c>
      <c r="Y63" s="390">
        <f t="shared" si="8"/>
        <v>39963</v>
      </c>
      <c r="Z63" s="391">
        <v>257</v>
      </c>
      <c r="AA63" s="391">
        <v>18662</v>
      </c>
      <c r="AB63" s="391">
        <v>139</v>
      </c>
      <c r="AC63" s="391">
        <v>19405</v>
      </c>
      <c r="AD63" s="391">
        <v>1500</v>
      </c>
      <c r="AE63" s="390">
        <f t="shared" si="9"/>
        <v>39963</v>
      </c>
      <c r="AF63" s="391">
        <v>257</v>
      </c>
      <c r="AG63" s="391">
        <v>18662</v>
      </c>
      <c r="AH63" s="391">
        <v>139</v>
      </c>
      <c r="AI63" s="391">
        <v>19405</v>
      </c>
      <c r="AJ63" s="391">
        <v>1500</v>
      </c>
    </row>
    <row r="64" spans="1:36" ht="38.25" x14ac:dyDescent="0.25">
      <c r="A64" s="15" t="s">
        <v>23</v>
      </c>
      <c r="B64" s="16">
        <v>503001</v>
      </c>
      <c r="C64" s="48">
        <v>300101</v>
      </c>
      <c r="D64" s="71" t="s">
        <v>77</v>
      </c>
      <c r="E64" s="48">
        <v>3</v>
      </c>
      <c r="F64" s="50" t="s">
        <v>272</v>
      </c>
      <c r="G64" s="388">
        <f t="shared" si="0"/>
        <v>352234</v>
      </c>
      <c r="H64" s="389">
        <f t="shared" si="1"/>
        <v>103478</v>
      </c>
      <c r="I64" s="389">
        <f t="shared" si="2"/>
        <v>178935</v>
      </c>
      <c r="J64" s="389">
        <f t="shared" si="3"/>
        <v>1245</v>
      </c>
      <c r="K64" s="389">
        <f t="shared" si="4"/>
        <v>67308</v>
      </c>
      <c r="L64" s="389">
        <f t="shared" si="5"/>
        <v>1268</v>
      </c>
      <c r="M64" s="390">
        <f t="shared" si="6"/>
        <v>88059</v>
      </c>
      <c r="N64" s="391">
        <v>28453</v>
      </c>
      <c r="O64" s="391">
        <v>43407</v>
      </c>
      <c r="P64" s="391">
        <v>192</v>
      </c>
      <c r="Q64" s="391">
        <v>15795</v>
      </c>
      <c r="R64" s="391">
        <v>212</v>
      </c>
      <c r="S64" s="390">
        <f t="shared" si="7"/>
        <v>88058</v>
      </c>
      <c r="T64" s="391">
        <v>25008</v>
      </c>
      <c r="U64" s="391">
        <v>45176</v>
      </c>
      <c r="V64" s="391">
        <v>351</v>
      </c>
      <c r="W64" s="391">
        <v>17171</v>
      </c>
      <c r="X64" s="391">
        <v>352</v>
      </c>
      <c r="Y64" s="390">
        <f t="shared" si="8"/>
        <v>88059</v>
      </c>
      <c r="Z64" s="391">
        <v>25009</v>
      </c>
      <c r="AA64" s="391">
        <v>45176</v>
      </c>
      <c r="AB64" s="391">
        <v>351</v>
      </c>
      <c r="AC64" s="391">
        <v>17171</v>
      </c>
      <c r="AD64" s="391">
        <v>352</v>
      </c>
      <c r="AE64" s="390">
        <f t="shared" si="9"/>
        <v>88058</v>
      </c>
      <c r="AF64" s="391">
        <v>25008</v>
      </c>
      <c r="AG64" s="391">
        <v>45176</v>
      </c>
      <c r="AH64" s="391">
        <v>351</v>
      </c>
      <c r="AI64" s="391">
        <v>17171</v>
      </c>
      <c r="AJ64" s="391">
        <v>352</v>
      </c>
    </row>
    <row r="65" spans="1:36" ht="38.25" x14ac:dyDescent="0.25">
      <c r="A65" s="15" t="s">
        <v>23</v>
      </c>
      <c r="B65" s="16">
        <v>507001</v>
      </c>
      <c r="C65" s="48">
        <v>300301</v>
      </c>
      <c r="D65" s="71" t="s">
        <v>78</v>
      </c>
      <c r="E65" s="48">
        <v>3</v>
      </c>
      <c r="F65" s="50" t="s">
        <v>272</v>
      </c>
      <c r="G65" s="388">
        <f t="shared" si="0"/>
        <v>45283</v>
      </c>
      <c r="H65" s="389">
        <f t="shared" si="1"/>
        <v>24127</v>
      </c>
      <c r="I65" s="389">
        <f t="shared" si="2"/>
        <v>1356</v>
      </c>
      <c r="J65" s="389">
        <f t="shared" si="3"/>
        <v>452</v>
      </c>
      <c r="K65" s="389">
        <f t="shared" si="4"/>
        <v>18896</v>
      </c>
      <c r="L65" s="389">
        <f t="shared" si="5"/>
        <v>452</v>
      </c>
      <c r="M65" s="390">
        <f t="shared" si="6"/>
        <v>11321</v>
      </c>
      <c r="N65" s="391">
        <v>6464</v>
      </c>
      <c r="O65" s="391">
        <v>339</v>
      </c>
      <c r="P65" s="391">
        <v>113</v>
      </c>
      <c r="Q65" s="391">
        <v>4292</v>
      </c>
      <c r="R65" s="391">
        <v>113</v>
      </c>
      <c r="S65" s="390">
        <f t="shared" si="7"/>
        <v>11321</v>
      </c>
      <c r="T65" s="391">
        <v>5888</v>
      </c>
      <c r="U65" s="391">
        <v>339</v>
      </c>
      <c r="V65" s="391">
        <v>113</v>
      </c>
      <c r="W65" s="391">
        <v>4868</v>
      </c>
      <c r="X65" s="391">
        <v>113</v>
      </c>
      <c r="Y65" s="390">
        <f t="shared" si="8"/>
        <v>11321</v>
      </c>
      <c r="Z65" s="391">
        <v>5888</v>
      </c>
      <c r="AA65" s="391">
        <v>339</v>
      </c>
      <c r="AB65" s="391">
        <v>113</v>
      </c>
      <c r="AC65" s="391">
        <v>4868</v>
      </c>
      <c r="AD65" s="391">
        <v>113</v>
      </c>
      <c r="AE65" s="390">
        <f t="shared" si="9"/>
        <v>11320</v>
      </c>
      <c r="AF65" s="391">
        <v>5887</v>
      </c>
      <c r="AG65" s="391">
        <v>339</v>
      </c>
      <c r="AH65" s="391">
        <v>113</v>
      </c>
      <c r="AI65" s="391">
        <v>4868</v>
      </c>
      <c r="AJ65" s="391">
        <v>113</v>
      </c>
    </row>
    <row r="66" spans="1:36" ht="38.25" x14ac:dyDescent="0.25">
      <c r="A66" s="15" t="s">
        <v>30</v>
      </c>
      <c r="B66" s="16">
        <v>503002</v>
      </c>
      <c r="C66" s="48">
        <v>300401</v>
      </c>
      <c r="D66" s="71" t="s">
        <v>179</v>
      </c>
      <c r="E66" s="48">
        <v>3</v>
      </c>
      <c r="F66" s="50" t="s">
        <v>272</v>
      </c>
      <c r="G66" s="388">
        <f t="shared" si="0"/>
        <v>3766</v>
      </c>
      <c r="H66" s="389">
        <f t="shared" si="1"/>
        <v>1120</v>
      </c>
      <c r="I66" s="389">
        <f t="shared" si="2"/>
        <v>1472</v>
      </c>
      <c r="J66" s="389">
        <f t="shared" si="3"/>
        <v>16</v>
      </c>
      <c r="K66" s="389">
        <f t="shared" si="4"/>
        <v>1142</v>
      </c>
      <c r="L66" s="389">
        <f t="shared" si="5"/>
        <v>16</v>
      </c>
      <c r="M66" s="390">
        <f t="shared" si="6"/>
        <v>942</v>
      </c>
      <c r="N66" s="391">
        <v>280</v>
      </c>
      <c r="O66" s="391">
        <v>368</v>
      </c>
      <c r="P66" s="391">
        <v>4</v>
      </c>
      <c r="Q66" s="391">
        <v>286</v>
      </c>
      <c r="R66" s="391">
        <v>4</v>
      </c>
      <c r="S66" s="390">
        <f t="shared" si="7"/>
        <v>941</v>
      </c>
      <c r="T66" s="391">
        <v>280</v>
      </c>
      <c r="U66" s="391">
        <v>368</v>
      </c>
      <c r="V66" s="391">
        <v>4</v>
      </c>
      <c r="W66" s="391">
        <v>285</v>
      </c>
      <c r="X66" s="391">
        <v>4</v>
      </c>
      <c r="Y66" s="390">
        <f t="shared" si="8"/>
        <v>942</v>
      </c>
      <c r="Z66" s="391">
        <v>280</v>
      </c>
      <c r="AA66" s="391">
        <v>368</v>
      </c>
      <c r="AB66" s="391">
        <v>4</v>
      </c>
      <c r="AC66" s="391">
        <v>286</v>
      </c>
      <c r="AD66" s="391">
        <v>4</v>
      </c>
      <c r="AE66" s="390">
        <f t="shared" si="9"/>
        <v>941</v>
      </c>
      <c r="AF66" s="391">
        <v>280</v>
      </c>
      <c r="AG66" s="391">
        <v>368</v>
      </c>
      <c r="AH66" s="391">
        <v>4</v>
      </c>
      <c r="AI66" s="391">
        <v>285</v>
      </c>
      <c r="AJ66" s="391">
        <v>4</v>
      </c>
    </row>
    <row r="67" spans="1:36" ht="38.25" x14ac:dyDescent="0.25">
      <c r="A67" s="15" t="s">
        <v>38</v>
      </c>
      <c r="B67" s="16">
        <v>508816</v>
      </c>
      <c r="C67" s="48">
        <v>310401</v>
      </c>
      <c r="D67" s="71" t="s">
        <v>79</v>
      </c>
      <c r="E67" s="48">
        <v>3</v>
      </c>
      <c r="F67" s="50" t="s">
        <v>272</v>
      </c>
      <c r="G67" s="388">
        <f t="shared" si="0"/>
        <v>75430</v>
      </c>
      <c r="H67" s="389">
        <f t="shared" si="1"/>
        <v>16702</v>
      </c>
      <c r="I67" s="389">
        <f t="shared" si="2"/>
        <v>45152</v>
      </c>
      <c r="J67" s="389">
        <f t="shared" si="3"/>
        <v>6036</v>
      </c>
      <c r="K67" s="389">
        <f t="shared" si="4"/>
        <v>6788</v>
      </c>
      <c r="L67" s="389">
        <f t="shared" si="5"/>
        <v>752</v>
      </c>
      <c r="M67" s="390">
        <f t="shared" si="6"/>
        <v>18858</v>
      </c>
      <c r="N67" s="391">
        <v>4824</v>
      </c>
      <c r="O67" s="391">
        <v>10640</v>
      </c>
      <c r="P67" s="391">
        <v>1509</v>
      </c>
      <c r="Q67" s="391">
        <v>1697</v>
      </c>
      <c r="R67" s="391">
        <v>188</v>
      </c>
      <c r="S67" s="390">
        <f t="shared" si="7"/>
        <v>18857</v>
      </c>
      <c r="T67" s="391">
        <v>3959</v>
      </c>
      <c r="U67" s="391">
        <v>11504</v>
      </c>
      <c r="V67" s="391">
        <v>1509</v>
      </c>
      <c r="W67" s="391">
        <v>1697</v>
      </c>
      <c r="X67" s="391">
        <v>188</v>
      </c>
      <c r="Y67" s="390">
        <f t="shared" si="8"/>
        <v>18858</v>
      </c>
      <c r="Z67" s="391">
        <v>3960</v>
      </c>
      <c r="AA67" s="391">
        <v>11504</v>
      </c>
      <c r="AB67" s="391">
        <v>1509</v>
      </c>
      <c r="AC67" s="391">
        <v>1697</v>
      </c>
      <c r="AD67" s="391">
        <v>188</v>
      </c>
      <c r="AE67" s="390">
        <f t="shared" si="9"/>
        <v>18857</v>
      </c>
      <c r="AF67" s="391">
        <v>3959</v>
      </c>
      <c r="AG67" s="391">
        <v>11504</v>
      </c>
      <c r="AH67" s="391">
        <v>1509</v>
      </c>
      <c r="AI67" s="391">
        <v>1697</v>
      </c>
      <c r="AJ67" s="391">
        <v>188</v>
      </c>
    </row>
    <row r="68" spans="1:36" ht="38.25" x14ac:dyDescent="0.25">
      <c r="A68" s="15" t="s">
        <v>23</v>
      </c>
      <c r="B68" s="16">
        <v>507301</v>
      </c>
      <c r="C68" s="48">
        <v>311301</v>
      </c>
      <c r="D68" s="71" t="s">
        <v>314</v>
      </c>
      <c r="E68" s="48">
        <v>3</v>
      </c>
      <c r="F68" s="50" t="s">
        <v>272</v>
      </c>
      <c r="G68" s="388">
        <f t="shared" si="0"/>
        <v>6292</v>
      </c>
      <c r="H68" s="389">
        <f t="shared" si="1"/>
        <v>492</v>
      </c>
      <c r="I68" s="389">
        <f t="shared" si="2"/>
        <v>5080</v>
      </c>
      <c r="J68" s="389">
        <f t="shared" si="3"/>
        <v>248</v>
      </c>
      <c r="K68" s="389">
        <f t="shared" si="4"/>
        <v>460</v>
      </c>
      <c r="L68" s="389">
        <f t="shared" si="5"/>
        <v>12</v>
      </c>
      <c r="M68" s="390">
        <f t="shared" si="6"/>
        <v>1573</v>
      </c>
      <c r="N68" s="391">
        <v>123</v>
      </c>
      <c r="O68" s="391">
        <v>1156</v>
      </c>
      <c r="P68" s="391">
        <v>176</v>
      </c>
      <c r="Q68" s="391">
        <v>115</v>
      </c>
      <c r="R68" s="391">
        <v>3</v>
      </c>
      <c r="S68" s="390">
        <f t="shared" si="7"/>
        <v>1573</v>
      </c>
      <c r="T68" s="391">
        <v>123</v>
      </c>
      <c r="U68" s="391">
        <v>1308</v>
      </c>
      <c r="V68" s="391">
        <v>24</v>
      </c>
      <c r="W68" s="391">
        <v>115</v>
      </c>
      <c r="X68" s="391">
        <v>3</v>
      </c>
      <c r="Y68" s="390">
        <f t="shared" si="8"/>
        <v>1573</v>
      </c>
      <c r="Z68" s="391">
        <v>123</v>
      </c>
      <c r="AA68" s="391">
        <v>1308</v>
      </c>
      <c r="AB68" s="391">
        <v>24</v>
      </c>
      <c r="AC68" s="391">
        <v>115</v>
      </c>
      <c r="AD68" s="391">
        <v>3</v>
      </c>
      <c r="AE68" s="390">
        <f t="shared" si="9"/>
        <v>1573</v>
      </c>
      <c r="AF68" s="391">
        <v>123</v>
      </c>
      <c r="AG68" s="391">
        <v>1308</v>
      </c>
      <c r="AH68" s="391">
        <v>24</v>
      </c>
      <c r="AI68" s="391">
        <v>115</v>
      </c>
      <c r="AJ68" s="391">
        <v>3</v>
      </c>
    </row>
    <row r="69" spans="1:36" ht="38.25" x14ac:dyDescent="0.25">
      <c r="A69" s="15" t="s">
        <v>23</v>
      </c>
      <c r="B69" s="16">
        <v>503133</v>
      </c>
      <c r="C69" s="81">
        <v>313301</v>
      </c>
      <c r="D69" s="71" t="s">
        <v>82</v>
      </c>
      <c r="E69" s="48">
        <v>3</v>
      </c>
      <c r="F69" s="50" t="s">
        <v>272</v>
      </c>
      <c r="G69" s="388">
        <f t="shared" si="0"/>
        <v>647312</v>
      </c>
      <c r="H69" s="389">
        <f t="shared" si="1"/>
        <v>87380</v>
      </c>
      <c r="I69" s="389">
        <f t="shared" si="2"/>
        <v>427224</v>
      </c>
      <c r="J69" s="389">
        <f t="shared" si="3"/>
        <v>67972</v>
      </c>
      <c r="K69" s="389">
        <f t="shared" si="4"/>
        <v>61492</v>
      </c>
      <c r="L69" s="389">
        <f t="shared" si="5"/>
        <v>3244</v>
      </c>
      <c r="M69" s="390">
        <f t="shared" si="6"/>
        <v>161828</v>
      </c>
      <c r="N69" s="391">
        <v>21845</v>
      </c>
      <c r="O69" s="391">
        <v>106806</v>
      </c>
      <c r="P69" s="391">
        <v>16993</v>
      </c>
      <c r="Q69" s="391">
        <v>15373</v>
      </c>
      <c r="R69" s="391">
        <v>811</v>
      </c>
      <c r="S69" s="390">
        <f t="shared" si="7"/>
        <v>161828</v>
      </c>
      <c r="T69" s="391">
        <v>21845</v>
      </c>
      <c r="U69" s="391">
        <v>106806</v>
      </c>
      <c r="V69" s="391">
        <v>16993</v>
      </c>
      <c r="W69" s="391">
        <v>15373</v>
      </c>
      <c r="X69" s="391">
        <v>811</v>
      </c>
      <c r="Y69" s="390">
        <f t="shared" si="8"/>
        <v>161828</v>
      </c>
      <c r="Z69" s="391">
        <v>21845</v>
      </c>
      <c r="AA69" s="391">
        <v>106806</v>
      </c>
      <c r="AB69" s="391">
        <v>16993</v>
      </c>
      <c r="AC69" s="391">
        <v>15373</v>
      </c>
      <c r="AD69" s="391">
        <v>811</v>
      </c>
      <c r="AE69" s="390">
        <f t="shared" si="9"/>
        <v>161828</v>
      </c>
      <c r="AF69" s="391">
        <v>21845</v>
      </c>
      <c r="AG69" s="391">
        <v>106806</v>
      </c>
      <c r="AH69" s="391">
        <v>16993</v>
      </c>
      <c r="AI69" s="391">
        <v>15373</v>
      </c>
      <c r="AJ69" s="391">
        <v>811</v>
      </c>
    </row>
    <row r="70" spans="1:36" ht="38.25" x14ac:dyDescent="0.25">
      <c r="A70" s="15" t="s">
        <v>23</v>
      </c>
      <c r="B70" s="16">
        <v>503201</v>
      </c>
      <c r="C70" s="48">
        <v>320101</v>
      </c>
      <c r="D70" s="71" t="s">
        <v>84</v>
      </c>
      <c r="E70" s="48">
        <v>3</v>
      </c>
      <c r="F70" s="50" t="s">
        <v>272</v>
      </c>
      <c r="G70" s="388">
        <f t="shared" si="0"/>
        <v>109221</v>
      </c>
      <c r="H70" s="389">
        <f t="shared" si="1"/>
        <v>212</v>
      </c>
      <c r="I70" s="389">
        <f t="shared" si="2"/>
        <v>56404</v>
      </c>
      <c r="J70" s="389">
        <f t="shared" si="3"/>
        <v>81</v>
      </c>
      <c r="K70" s="389">
        <f t="shared" si="4"/>
        <v>52413</v>
      </c>
      <c r="L70" s="389">
        <f t="shared" si="5"/>
        <v>111</v>
      </c>
      <c r="M70" s="390">
        <f t="shared" si="6"/>
        <v>27305</v>
      </c>
      <c r="N70" s="391">
        <v>47</v>
      </c>
      <c r="O70" s="391">
        <v>15774</v>
      </c>
      <c r="P70" s="391">
        <v>0</v>
      </c>
      <c r="Q70" s="391">
        <v>11454</v>
      </c>
      <c r="R70" s="391">
        <v>30</v>
      </c>
      <c r="S70" s="390">
        <f t="shared" si="7"/>
        <v>27306</v>
      </c>
      <c r="T70" s="391">
        <v>55</v>
      </c>
      <c r="U70" s="391">
        <v>13544</v>
      </c>
      <c r="V70" s="391">
        <v>27</v>
      </c>
      <c r="W70" s="391">
        <v>13653</v>
      </c>
      <c r="X70" s="391">
        <v>27</v>
      </c>
      <c r="Y70" s="390">
        <f t="shared" si="8"/>
        <v>27305</v>
      </c>
      <c r="Z70" s="391">
        <v>55</v>
      </c>
      <c r="AA70" s="391">
        <v>13543</v>
      </c>
      <c r="AB70" s="391">
        <v>27</v>
      </c>
      <c r="AC70" s="391">
        <v>13653</v>
      </c>
      <c r="AD70" s="391">
        <v>27</v>
      </c>
      <c r="AE70" s="390">
        <f t="shared" si="9"/>
        <v>27305</v>
      </c>
      <c r="AF70" s="391">
        <v>55</v>
      </c>
      <c r="AG70" s="391">
        <v>13543</v>
      </c>
      <c r="AH70" s="391">
        <v>27</v>
      </c>
      <c r="AI70" s="391">
        <v>13653</v>
      </c>
      <c r="AJ70" s="391">
        <v>27</v>
      </c>
    </row>
    <row r="71" spans="1:36" ht="38.25" x14ac:dyDescent="0.25">
      <c r="A71" s="15" t="s">
        <v>23</v>
      </c>
      <c r="B71" s="16">
        <v>503302</v>
      </c>
      <c r="C71" s="48">
        <v>330201</v>
      </c>
      <c r="D71" s="71" t="s">
        <v>185</v>
      </c>
      <c r="E71" s="48">
        <v>3</v>
      </c>
      <c r="F71" s="50" t="s">
        <v>272</v>
      </c>
      <c r="G71" s="388">
        <f t="shared" ref="G71:G134" si="10">SUM(H71:L71)</f>
        <v>17197</v>
      </c>
      <c r="H71" s="389">
        <f t="shared" ref="H71:H132" si="11">N71+T71+Z71+AF71</f>
        <v>284</v>
      </c>
      <c r="I71" s="389">
        <f t="shared" ref="I71:I132" si="12">O71+U71+AA71+AG71</f>
        <v>12983</v>
      </c>
      <c r="J71" s="389">
        <f t="shared" ref="J71:J132" si="13">P71+V71+AB71+AH71</f>
        <v>12</v>
      </c>
      <c r="K71" s="389">
        <f t="shared" ref="K71:K132" si="14">Q71+W71+AC71+AI71</f>
        <v>3915</v>
      </c>
      <c r="L71" s="389">
        <f t="shared" ref="L71:L132" si="15">R71+X71+AD71+AJ71</f>
        <v>3</v>
      </c>
      <c r="M71" s="390">
        <f t="shared" ref="M71:M134" si="16">SUM(N71:R71)</f>
        <v>4299</v>
      </c>
      <c r="N71" s="391">
        <v>146</v>
      </c>
      <c r="O71" s="391">
        <v>3097</v>
      </c>
      <c r="P71" s="391">
        <v>0</v>
      </c>
      <c r="Q71" s="391">
        <v>1056</v>
      </c>
      <c r="R71" s="391">
        <v>0</v>
      </c>
      <c r="S71" s="390">
        <f t="shared" ref="S71:S134" si="17">SUM(T71:X71)</f>
        <v>4300</v>
      </c>
      <c r="T71" s="391">
        <v>46</v>
      </c>
      <c r="U71" s="391">
        <v>3296</v>
      </c>
      <c r="V71" s="391">
        <v>4</v>
      </c>
      <c r="W71" s="391">
        <v>953</v>
      </c>
      <c r="X71" s="391">
        <v>1</v>
      </c>
      <c r="Y71" s="390">
        <f t="shared" ref="Y71:Y134" si="18">SUM(Z71:AD71)</f>
        <v>4299</v>
      </c>
      <c r="Z71" s="391">
        <v>46</v>
      </c>
      <c r="AA71" s="391">
        <v>3295</v>
      </c>
      <c r="AB71" s="391">
        <v>4</v>
      </c>
      <c r="AC71" s="391">
        <v>953</v>
      </c>
      <c r="AD71" s="391">
        <v>1</v>
      </c>
      <c r="AE71" s="390">
        <f t="shared" ref="AE71:AE134" si="19">SUM(AF71:AJ71)</f>
        <v>4299</v>
      </c>
      <c r="AF71" s="391">
        <v>46</v>
      </c>
      <c r="AG71" s="391">
        <v>3295</v>
      </c>
      <c r="AH71" s="391">
        <v>4</v>
      </c>
      <c r="AI71" s="391">
        <v>953</v>
      </c>
      <c r="AJ71" s="391">
        <v>1</v>
      </c>
    </row>
    <row r="72" spans="1:36" ht="38.25" x14ac:dyDescent="0.25">
      <c r="A72" s="15" t="s">
        <v>23</v>
      </c>
      <c r="B72" s="16">
        <v>503304</v>
      </c>
      <c r="C72" s="48">
        <v>330401</v>
      </c>
      <c r="D72" s="71" t="s">
        <v>186</v>
      </c>
      <c r="E72" s="48">
        <v>3</v>
      </c>
      <c r="F72" s="50" t="s">
        <v>272</v>
      </c>
      <c r="G72" s="388">
        <f t="shared" si="10"/>
        <v>11975</v>
      </c>
      <c r="H72" s="389">
        <f t="shared" si="11"/>
        <v>208</v>
      </c>
      <c r="I72" s="389">
        <f t="shared" si="12"/>
        <v>11459</v>
      </c>
      <c r="J72" s="389">
        <f t="shared" si="13"/>
        <v>4</v>
      </c>
      <c r="K72" s="389">
        <f t="shared" si="14"/>
        <v>288</v>
      </c>
      <c r="L72" s="389">
        <f t="shared" si="15"/>
        <v>16</v>
      </c>
      <c r="M72" s="390">
        <f t="shared" si="16"/>
        <v>2994</v>
      </c>
      <c r="N72" s="391">
        <v>52</v>
      </c>
      <c r="O72" s="391">
        <v>2865</v>
      </c>
      <c r="P72" s="391">
        <v>1</v>
      </c>
      <c r="Q72" s="391">
        <v>72</v>
      </c>
      <c r="R72" s="391">
        <v>4</v>
      </c>
      <c r="S72" s="390">
        <f t="shared" si="17"/>
        <v>2994</v>
      </c>
      <c r="T72" s="391">
        <v>52</v>
      </c>
      <c r="U72" s="391">
        <v>2865</v>
      </c>
      <c r="V72" s="391">
        <v>1</v>
      </c>
      <c r="W72" s="391">
        <v>72</v>
      </c>
      <c r="X72" s="391">
        <v>4</v>
      </c>
      <c r="Y72" s="390">
        <f t="shared" si="18"/>
        <v>2994</v>
      </c>
      <c r="Z72" s="391">
        <v>52</v>
      </c>
      <c r="AA72" s="391">
        <v>2865</v>
      </c>
      <c r="AB72" s="391">
        <v>1</v>
      </c>
      <c r="AC72" s="391">
        <v>72</v>
      </c>
      <c r="AD72" s="391">
        <v>4</v>
      </c>
      <c r="AE72" s="390">
        <f t="shared" si="19"/>
        <v>2993</v>
      </c>
      <c r="AF72" s="391">
        <v>52</v>
      </c>
      <c r="AG72" s="391">
        <v>2864</v>
      </c>
      <c r="AH72" s="391">
        <v>1</v>
      </c>
      <c r="AI72" s="391">
        <v>72</v>
      </c>
      <c r="AJ72" s="391">
        <v>4</v>
      </c>
    </row>
    <row r="73" spans="1:36" ht="38.25" x14ac:dyDescent="0.25">
      <c r="A73" s="15" t="s">
        <v>23</v>
      </c>
      <c r="B73" s="16">
        <v>503305</v>
      </c>
      <c r="C73" s="48">
        <v>330501</v>
      </c>
      <c r="D73" s="71" t="s">
        <v>85</v>
      </c>
      <c r="E73" s="48">
        <v>3</v>
      </c>
      <c r="F73" s="50" t="s">
        <v>272</v>
      </c>
      <c r="G73" s="388">
        <f t="shared" si="10"/>
        <v>20126</v>
      </c>
      <c r="H73" s="389">
        <f t="shared" si="11"/>
        <v>36</v>
      </c>
      <c r="I73" s="389">
        <f t="shared" si="12"/>
        <v>19758</v>
      </c>
      <c r="J73" s="389">
        <f t="shared" si="13"/>
        <v>0</v>
      </c>
      <c r="K73" s="389">
        <f t="shared" si="14"/>
        <v>235</v>
      </c>
      <c r="L73" s="389">
        <f t="shared" si="15"/>
        <v>97</v>
      </c>
      <c r="M73" s="390">
        <f t="shared" si="16"/>
        <v>5032</v>
      </c>
      <c r="N73" s="391">
        <v>9</v>
      </c>
      <c r="O73" s="391">
        <v>4940</v>
      </c>
      <c r="P73" s="391">
        <v>0</v>
      </c>
      <c r="Q73" s="391">
        <v>61</v>
      </c>
      <c r="R73" s="391">
        <v>22</v>
      </c>
      <c r="S73" s="390">
        <f t="shared" si="17"/>
        <v>5031</v>
      </c>
      <c r="T73" s="391">
        <v>9</v>
      </c>
      <c r="U73" s="391">
        <v>4939</v>
      </c>
      <c r="V73" s="391">
        <v>0</v>
      </c>
      <c r="W73" s="391">
        <v>58</v>
      </c>
      <c r="X73" s="391">
        <v>25</v>
      </c>
      <c r="Y73" s="390">
        <f t="shared" si="18"/>
        <v>5032</v>
      </c>
      <c r="Z73" s="391">
        <v>9</v>
      </c>
      <c r="AA73" s="391">
        <v>4940</v>
      </c>
      <c r="AB73" s="391">
        <v>0</v>
      </c>
      <c r="AC73" s="391">
        <v>58</v>
      </c>
      <c r="AD73" s="391">
        <v>25</v>
      </c>
      <c r="AE73" s="390">
        <f t="shared" si="19"/>
        <v>5031</v>
      </c>
      <c r="AF73" s="391">
        <v>9</v>
      </c>
      <c r="AG73" s="391">
        <v>4939</v>
      </c>
      <c r="AH73" s="391">
        <v>0</v>
      </c>
      <c r="AI73" s="391">
        <v>58</v>
      </c>
      <c r="AJ73" s="391">
        <v>25</v>
      </c>
    </row>
    <row r="74" spans="1:36" ht="38.25" x14ac:dyDescent="0.25">
      <c r="A74" s="15" t="s">
        <v>23</v>
      </c>
      <c r="B74" s="16">
        <v>503309</v>
      </c>
      <c r="C74" s="48">
        <v>330901</v>
      </c>
      <c r="D74" s="71" t="s">
        <v>86</v>
      </c>
      <c r="E74" s="48">
        <v>3</v>
      </c>
      <c r="F74" s="50" t="s">
        <v>272</v>
      </c>
      <c r="G74" s="388">
        <f t="shared" si="10"/>
        <v>10744</v>
      </c>
      <c r="H74" s="389">
        <f t="shared" si="11"/>
        <v>148</v>
      </c>
      <c r="I74" s="389">
        <f t="shared" si="12"/>
        <v>8136</v>
      </c>
      <c r="J74" s="389">
        <f t="shared" si="13"/>
        <v>12</v>
      </c>
      <c r="K74" s="389">
        <f t="shared" si="14"/>
        <v>2440</v>
      </c>
      <c r="L74" s="389">
        <f t="shared" si="15"/>
        <v>8</v>
      </c>
      <c r="M74" s="390">
        <f t="shared" si="16"/>
        <v>2686</v>
      </c>
      <c r="N74" s="391">
        <v>37</v>
      </c>
      <c r="O74" s="391">
        <v>2034</v>
      </c>
      <c r="P74" s="391">
        <v>3</v>
      </c>
      <c r="Q74" s="391">
        <v>610</v>
      </c>
      <c r="R74" s="391">
        <v>2</v>
      </c>
      <c r="S74" s="390">
        <f t="shared" si="17"/>
        <v>2686</v>
      </c>
      <c r="T74" s="391">
        <v>37</v>
      </c>
      <c r="U74" s="391">
        <v>2034</v>
      </c>
      <c r="V74" s="391">
        <v>3</v>
      </c>
      <c r="W74" s="391">
        <v>610</v>
      </c>
      <c r="X74" s="391">
        <v>2</v>
      </c>
      <c r="Y74" s="390">
        <f t="shared" si="18"/>
        <v>2686</v>
      </c>
      <c r="Z74" s="391">
        <v>37</v>
      </c>
      <c r="AA74" s="391">
        <v>2034</v>
      </c>
      <c r="AB74" s="391">
        <v>3</v>
      </c>
      <c r="AC74" s="391">
        <v>610</v>
      </c>
      <c r="AD74" s="391">
        <v>2</v>
      </c>
      <c r="AE74" s="390">
        <f t="shared" si="19"/>
        <v>2686</v>
      </c>
      <c r="AF74" s="391">
        <v>37</v>
      </c>
      <c r="AG74" s="391">
        <v>2034</v>
      </c>
      <c r="AH74" s="391">
        <v>3</v>
      </c>
      <c r="AI74" s="391">
        <v>610</v>
      </c>
      <c r="AJ74" s="391">
        <v>2</v>
      </c>
    </row>
    <row r="75" spans="1:36" ht="38.25" x14ac:dyDescent="0.25">
      <c r="A75" s="15" t="s">
        <v>30</v>
      </c>
      <c r="B75" s="16">
        <v>506505</v>
      </c>
      <c r="C75" s="48">
        <v>332201</v>
      </c>
      <c r="D75" s="71" t="s">
        <v>187</v>
      </c>
      <c r="E75" s="48">
        <v>3</v>
      </c>
      <c r="F75" s="50" t="s">
        <v>272</v>
      </c>
      <c r="G75" s="388">
        <f t="shared" si="10"/>
        <v>23099</v>
      </c>
      <c r="H75" s="389">
        <f t="shared" si="11"/>
        <v>225</v>
      </c>
      <c r="I75" s="389">
        <f t="shared" si="12"/>
        <v>21712</v>
      </c>
      <c r="J75" s="389">
        <f t="shared" si="13"/>
        <v>18</v>
      </c>
      <c r="K75" s="389">
        <f t="shared" si="14"/>
        <v>1009</v>
      </c>
      <c r="L75" s="389">
        <f t="shared" si="15"/>
        <v>135</v>
      </c>
      <c r="M75" s="390">
        <f t="shared" si="16"/>
        <v>5775</v>
      </c>
      <c r="N75" s="391">
        <v>51</v>
      </c>
      <c r="O75" s="391">
        <v>5306</v>
      </c>
      <c r="P75" s="391">
        <v>0</v>
      </c>
      <c r="Q75" s="391">
        <v>418</v>
      </c>
      <c r="R75" s="391">
        <v>0</v>
      </c>
      <c r="S75" s="390">
        <f t="shared" si="17"/>
        <v>5775</v>
      </c>
      <c r="T75" s="391">
        <v>58</v>
      </c>
      <c r="U75" s="391">
        <v>5469</v>
      </c>
      <c r="V75" s="391">
        <v>6</v>
      </c>
      <c r="W75" s="391">
        <v>197</v>
      </c>
      <c r="X75" s="391">
        <v>45</v>
      </c>
      <c r="Y75" s="390">
        <f t="shared" si="18"/>
        <v>5775</v>
      </c>
      <c r="Z75" s="391">
        <v>58</v>
      </c>
      <c r="AA75" s="391">
        <v>5469</v>
      </c>
      <c r="AB75" s="391">
        <v>6</v>
      </c>
      <c r="AC75" s="391">
        <v>197</v>
      </c>
      <c r="AD75" s="391">
        <v>45</v>
      </c>
      <c r="AE75" s="390">
        <f t="shared" si="19"/>
        <v>5774</v>
      </c>
      <c r="AF75" s="391">
        <v>58</v>
      </c>
      <c r="AG75" s="391">
        <v>5468</v>
      </c>
      <c r="AH75" s="391">
        <v>6</v>
      </c>
      <c r="AI75" s="391">
        <v>197</v>
      </c>
      <c r="AJ75" s="391">
        <v>45</v>
      </c>
    </row>
    <row r="76" spans="1:36" ht="38.25" x14ac:dyDescent="0.25">
      <c r="A76" s="15" t="s">
        <v>23</v>
      </c>
      <c r="B76" s="16">
        <v>503317</v>
      </c>
      <c r="C76" s="48">
        <v>332701</v>
      </c>
      <c r="D76" s="71" t="s">
        <v>315</v>
      </c>
      <c r="E76" s="48">
        <v>3</v>
      </c>
      <c r="F76" s="50" t="s">
        <v>272</v>
      </c>
      <c r="G76" s="388">
        <f t="shared" si="10"/>
        <v>258422</v>
      </c>
      <c r="H76" s="389">
        <f t="shared" si="11"/>
        <v>4620</v>
      </c>
      <c r="I76" s="389">
        <f t="shared" si="12"/>
        <v>233246</v>
      </c>
      <c r="J76" s="389">
        <f t="shared" si="13"/>
        <v>0</v>
      </c>
      <c r="K76" s="389">
        <f t="shared" si="14"/>
        <v>20556</v>
      </c>
      <c r="L76" s="389">
        <f t="shared" si="15"/>
        <v>0</v>
      </c>
      <c r="M76" s="390">
        <f t="shared" si="16"/>
        <v>64606</v>
      </c>
      <c r="N76" s="391">
        <v>2655</v>
      </c>
      <c r="O76" s="391">
        <v>56812</v>
      </c>
      <c r="P76" s="391">
        <v>0</v>
      </c>
      <c r="Q76" s="391">
        <v>5139</v>
      </c>
      <c r="R76" s="391">
        <v>0</v>
      </c>
      <c r="S76" s="390">
        <f t="shared" si="17"/>
        <v>64605</v>
      </c>
      <c r="T76" s="391">
        <v>655</v>
      </c>
      <c r="U76" s="391">
        <v>58811</v>
      </c>
      <c r="V76" s="391">
        <v>0</v>
      </c>
      <c r="W76" s="391">
        <v>5139</v>
      </c>
      <c r="X76" s="391">
        <v>0</v>
      </c>
      <c r="Y76" s="390">
        <f t="shared" si="18"/>
        <v>64606</v>
      </c>
      <c r="Z76" s="391">
        <v>655</v>
      </c>
      <c r="AA76" s="391">
        <v>58812</v>
      </c>
      <c r="AB76" s="391">
        <v>0</v>
      </c>
      <c r="AC76" s="391">
        <v>5139</v>
      </c>
      <c r="AD76" s="391">
        <v>0</v>
      </c>
      <c r="AE76" s="390">
        <f t="shared" si="19"/>
        <v>64605</v>
      </c>
      <c r="AF76" s="391">
        <v>655</v>
      </c>
      <c r="AG76" s="391">
        <v>58811</v>
      </c>
      <c r="AH76" s="391">
        <v>0</v>
      </c>
      <c r="AI76" s="391">
        <v>5139</v>
      </c>
      <c r="AJ76" s="391">
        <v>0</v>
      </c>
    </row>
    <row r="77" spans="1:36" ht="38.25" x14ac:dyDescent="0.25">
      <c r="A77" s="15" t="s">
        <v>23</v>
      </c>
      <c r="B77" s="16">
        <v>500002</v>
      </c>
      <c r="C77" s="48">
        <v>334801</v>
      </c>
      <c r="D77" s="49" t="s">
        <v>88</v>
      </c>
      <c r="E77" s="48">
        <v>3</v>
      </c>
      <c r="F77" s="50" t="s">
        <v>272</v>
      </c>
      <c r="G77" s="388">
        <f t="shared" si="10"/>
        <v>216915</v>
      </c>
      <c r="H77" s="389">
        <f t="shared" si="11"/>
        <v>6564</v>
      </c>
      <c r="I77" s="389">
        <f t="shared" si="12"/>
        <v>99776</v>
      </c>
      <c r="J77" s="389">
        <f t="shared" si="13"/>
        <v>936</v>
      </c>
      <c r="K77" s="389">
        <f t="shared" si="14"/>
        <v>108700</v>
      </c>
      <c r="L77" s="389">
        <f t="shared" si="15"/>
        <v>939</v>
      </c>
      <c r="M77" s="390">
        <f t="shared" si="16"/>
        <v>54228</v>
      </c>
      <c r="N77" s="391">
        <v>1641</v>
      </c>
      <c r="O77" s="391">
        <v>24944</v>
      </c>
      <c r="P77" s="391">
        <v>234</v>
      </c>
      <c r="Q77" s="391">
        <v>27175</v>
      </c>
      <c r="R77" s="391">
        <v>234</v>
      </c>
      <c r="S77" s="390">
        <f t="shared" si="17"/>
        <v>54231</v>
      </c>
      <c r="T77" s="391">
        <v>1641</v>
      </c>
      <c r="U77" s="391">
        <v>24944</v>
      </c>
      <c r="V77" s="391">
        <v>234</v>
      </c>
      <c r="W77" s="391">
        <v>27175</v>
      </c>
      <c r="X77" s="391">
        <v>237</v>
      </c>
      <c r="Y77" s="390">
        <f t="shared" si="18"/>
        <v>54228</v>
      </c>
      <c r="Z77" s="391">
        <v>1641</v>
      </c>
      <c r="AA77" s="391">
        <v>24944</v>
      </c>
      <c r="AB77" s="391">
        <v>234</v>
      </c>
      <c r="AC77" s="391">
        <v>27175</v>
      </c>
      <c r="AD77" s="391">
        <v>234</v>
      </c>
      <c r="AE77" s="390">
        <f t="shared" si="19"/>
        <v>54228</v>
      </c>
      <c r="AF77" s="391">
        <v>1641</v>
      </c>
      <c r="AG77" s="391">
        <v>24944</v>
      </c>
      <c r="AH77" s="391">
        <v>234</v>
      </c>
      <c r="AI77" s="391">
        <v>27175</v>
      </c>
      <c r="AJ77" s="391">
        <v>234</v>
      </c>
    </row>
    <row r="78" spans="1:36" ht="38.25" x14ac:dyDescent="0.25">
      <c r="A78" s="15" t="s">
        <v>23</v>
      </c>
      <c r="B78" s="16">
        <v>503318</v>
      </c>
      <c r="C78" s="48">
        <v>332901</v>
      </c>
      <c r="D78" s="71" t="s">
        <v>188</v>
      </c>
      <c r="E78" s="48">
        <v>3</v>
      </c>
      <c r="F78" s="50" t="s">
        <v>272</v>
      </c>
      <c r="G78" s="388">
        <f t="shared" si="10"/>
        <v>45169</v>
      </c>
      <c r="H78" s="389">
        <f t="shared" si="11"/>
        <v>1128</v>
      </c>
      <c r="I78" s="389">
        <f t="shared" si="12"/>
        <v>34877</v>
      </c>
      <c r="J78" s="389">
        <f t="shared" si="13"/>
        <v>132</v>
      </c>
      <c r="K78" s="389">
        <f t="shared" si="14"/>
        <v>8944</v>
      </c>
      <c r="L78" s="389">
        <f t="shared" si="15"/>
        <v>88</v>
      </c>
      <c r="M78" s="390">
        <f t="shared" si="16"/>
        <v>11292</v>
      </c>
      <c r="N78" s="391">
        <v>282</v>
      </c>
      <c r="O78" s="391">
        <v>8719</v>
      </c>
      <c r="P78" s="391">
        <v>33</v>
      </c>
      <c r="Q78" s="391">
        <v>2236</v>
      </c>
      <c r="R78" s="391">
        <v>22</v>
      </c>
      <c r="S78" s="390">
        <f t="shared" si="17"/>
        <v>11293</v>
      </c>
      <c r="T78" s="391">
        <v>282</v>
      </c>
      <c r="U78" s="391">
        <v>8720</v>
      </c>
      <c r="V78" s="391">
        <v>33</v>
      </c>
      <c r="W78" s="391">
        <v>2236</v>
      </c>
      <c r="X78" s="391">
        <v>22</v>
      </c>
      <c r="Y78" s="390">
        <f t="shared" si="18"/>
        <v>11292</v>
      </c>
      <c r="Z78" s="391">
        <v>282</v>
      </c>
      <c r="AA78" s="391">
        <v>8719</v>
      </c>
      <c r="AB78" s="391">
        <v>33</v>
      </c>
      <c r="AC78" s="391">
        <v>2236</v>
      </c>
      <c r="AD78" s="391">
        <v>22</v>
      </c>
      <c r="AE78" s="390">
        <f t="shared" si="19"/>
        <v>11292</v>
      </c>
      <c r="AF78" s="391">
        <v>282</v>
      </c>
      <c r="AG78" s="391">
        <v>8719</v>
      </c>
      <c r="AH78" s="391">
        <v>33</v>
      </c>
      <c r="AI78" s="391">
        <v>2236</v>
      </c>
      <c r="AJ78" s="391">
        <v>22</v>
      </c>
    </row>
    <row r="79" spans="1:36" ht="38.25" x14ac:dyDescent="0.25">
      <c r="A79" s="15" t="s">
        <v>23</v>
      </c>
      <c r="B79" s="16">
        <v>503401</v>
      </c>
      <c r="C79" s="48">
        <v>340101</v>
      </c>
      <c r="D79" s="71" t="s">
        <v>92</v>
      </c>
      <c r="E79" s="48">
        <v>3</v>
      </c>
      <c r="F79" s="50" t="s">
        <v>272</v>
      </c>
      <c r="G79" s="388">
        <f t="shared" si="10"/>
        <v>228290</v>
      </c>
      <c r="H79" s="389">
        <f t="shared" si="11"/>
        <v>2120</v>
      </c>
      <c r="I79" s="389">
        <f t="shared" si="12"/>
        <v>5592</v>
      </c>
      <c r="J79" s="389">
        <f t="shared" si="13"/>
        <v>14116</v>
      </c>
      <c r="K79" s="389">
        <f t="shared" si="14"/>
        <v>206298</v>
      </c>
      <c r="L79" s="389">
        <f t="shared" si="15"/>
        <v>164</v>
      </c>
      <c r="M79" s="390">
        <f t="shared" si="16"/>
        <v>57073</v>
      </c>
      <c r="N79" s="391">
        <v>530</v>
      </c>
      <c r="O79" s="391">
        <v>1398</v>
      </c>
      <c r="P79" s="391">
        <v>3529</v>
      </c>
      <c r="Q79" s="391">
        <v>51575</v>
      </c>
      <c r="R79" s="391">
        <v>41</v>
      </c>
      <c r="S79" s="390">
        <f t="shared" si="17"/>
        <v>57072</v>
      </c>
      <c r="T79" s="391">
        <v>530</v>
      </c>
      <c r="U79" s="391">
        <v>1398</v>
      </c>
      <c r="V79" s="391">
        <v>3529</v>
      </c>
      <c r="W79" s="391">
        <v>51574</v>
      </c>
      <c r="X79" s="391">
        <v>41</v>
      </c>
      <c r="Y79" s="390">
        <f t="shared" si="18"/>
        <v>57073</v>
      </c>
      <c r="Z79" s="391">
        <v>530</v>
      </c>
      <c r="AA79" s="391">
        <v>1398</v>
      </c>
      <c r="AB79" s="391">
        <v>3529</v>
      </c>
      <c r="AC79" s="391">
        <v>51575</v>
      </c>
      <c r="AD79" s="391">
        <v>41</v>
      </c>
      <c r="AE79" s="390">
        <f t="shared" si="19"/>
        <v>57072</v>
      </c>
      <c r="AF79" s="391">
        <v>530</v>
      </c>
      <c r="AG79" s="391">
        <v>1398</v>
      </c>
      <c r="AH79" s="391">
        <v>3529</v>
      </c>
      <c r="AI79" s="391">
        <v>51574</v>
      </c>
      <c r="AJ79" s="391">
        <v>41</v>
      </c>
    </row>
    <row r="80" spans="1:36" ht="38.25" x14ac:dyDescent="0.25">
      <c r="A80" s="15" t="s">
        <v>23</v>
      </c>
      <c r="B80" s="16">
        <v>506801</v>
      </c>
      <c r="C80" s="48">
        <v>340201</v>
      </c>
      <c r="D80" s="71" t="s">
        <v>94</v>
      </c>
      <c r="E80" s="48">
        <v>3</v>
      </c>
      <c r="F80" s="50" t="s">
        <v>272</v>
      </c>
      <c r="G80" s="388">
        <f t="shared" si="10"/>
        <v>36666</v>
      </c>
      <c r="H80" s="389">
        <f t="shared" si="11"/>
        <v>388</v>
      </c>
      <c r="I80" s="389">
        <f t="shared" si="12"/>
        <v>1364</v>
      </c>
      <c r="J80" s="389">
        <f t="shared" si="13"/>
        <v>1944</v>
      </c>
      <c r="K80" s="389">
        <f t="shared" si="14"/>
        <v>32970</v>
      </c>
      <c r="L80" s="389">
        <f t="shared" si="15"/>
        <v>0</v>
      </c>
      <c r="M80" s="390">
        <f t="shared" si="16"/>
        <v>9167</v>
      </c>
      <c r="N80" s="391">
        <v>97</v>
      </c>
      <c r="O80" s="391">
        <v>341</v>
      </c>
      <c r="P80" s="391">
        <v>486</v>
      </c>
      <c r="Q80" s="391">
        <v>8243</v>
      </c>
      <c r="R80" s="391">
        <v>0</v>
      </c>
      <c r="S80" s="390">
        <f t="shared" si="17"/>
        <v>9166</v>
      </c>
      <c r="T80" s="391">
        <v>97</v>
      </c>
      <c r="U80" s="391">
        <v>341</v>
      </c>
      <c r="V80" s="391">
        <v>486</v>
      </c>
      <c r="W80" s="391">
        <v>8242</v>
      </c>
      <c r="X80" s="391">
        <v>0</v>
      </c>
      <c r="Y80" s="390">
        <f t="shared" si="18"/>
        <v>9167</v>
      </c>
      <c r="Z80" s="391">
        <v>97</v>
      </c>
      <c r="AA80" s="391">
        <v>341</v>
      </c>
      <c r="AB80" s="391">
        <v>486</v>
      </c>
      <c r="AC80" s="391">
        <v>8243</v>
      </c>
      <c r="AD80" s="391">
        <v>0</v>
      </c>
      <c r="AE80" s="390">
        <f t="shared" si="19"/>
        <v>9166</v>
      </c>
      <c r="AF80" s="391">
        <v>97</v>
      </c>
      <c r="AG80" s="391">
        <v>341</v>
      </c>
      <c r="AH80" s="391">
        <v>486</v>
      </c>
      <c r="AI80" s="391">
        <v>8242</v>
      </c>
      <c r="AJ80" s="391">
        <v>0</v>
      </c>
    </row>
    <row r="81" spans="1:36" ht="38.25" x14ac:dyDescent="0.25">
      <c r="A81" s="15" t="s">
        <v>23</v>
      </c>
      <c r="B81" s="16">
        <v>503610</v>
      </c>
      <c r="C81" s="48">
        <v>361101</v>
      </c>
      <c r="D81" s="71" t="s">
        <v>317</v>
      </c>
      <c r="E81" s="48">
        <v>3</v>
      </c>
      <c r="F81" s="50" t="s">
        <v>272</v>
      </c>
      <c r="G81" s="388">
        <f t="shared" si="10"/>
        <v>263251</v>
      </c>
      <c r="H81" s="389">
        <f t="shared" si="11"/>
        <v>1580</v>
      </c>
      <c r="I81" s="389">
        <f t="shared" si="12"/>
        <v>76871</v>
      </c>
      <c r="J81" s="389">
        <f t="shared" si="13"/>
        <v>0</v>
      </c>
      <c r="K81" s="389">
        <f t="shared" si="14"/>
        <v>184800</v>
      </c>
      <c r="L81" s="389">
        <f t="shared" si="15"/>
        <v>0</v>
      </c>
      <c r="M81" s="390">
        <f t="shared" si="16"/>
        <v>65813</v>
      </c>
      <c r="N81" s="391">
        <v>395</v>
      </c>
      <c r="O81" s="391">
        <v>19218</v>
      </c>
      <c r="P81" s="391">
        <v>0</v>
      </c>
      <c r="Q81" s="391">
        <v>46200</v>
      </c>
      <c r="R81" s="391">
        <v>0</v>
      </c>
      <c r="S81" s="390">
        <f t="shared" si="17"/>
        <v>65813</v>
      </c>
      <c r="T81" s="391">
        <v>395</v>
      </c>
      <c r="U81" s="391">
        <v>19218</v>
      </c>
      <c r="V81" s="391">
        <v>0</v>
      </c>
      <c r="W81" s="391">
        <v>46200</v>
      </c>
      <c r="X81" s="391">
        <v>0</v>
      </c>
      <c r="Y81" s="390">
        <f t="shared" si="18"/>
        <v>65813</v>
      </c>
      <c r="Z81" s="391">
        <v>395</v>
      </c>
      <c r="AA81" s="391">
        <v>19218</v>
      </c>
      <c r="AB81" s="391">
        <v>0</v>
      </c>
      <c r="AC81" s="391">
        <v>46200</v>
      </c>
      <c r="AD81" s="391">
        <v>0</v>
      </c>
      <c r="AE81" s="390">
        <f t="shared" si="19"/>
        <v>65812</v>
      </c>
      <c r="AF81" s="391">
        <v>395</v>
      </c>
      <c r="AG81" s="391">
        <v>19217</v>
      </c>
      <c r="AH81" s="391">
        <v>0</v>
      </c>
      <c r="AI81" s="391">
        <v>46200</v>
      </c>
      <c r="AJ81" s="391">
        <v>0</v>
      </c>
    </row>
    <row r="82" spans="1:36" ht="38.25" x14ac:dyDescent="0.25">
      <c r="A82" s="15" t="s">
        <v>23</v>
      </c>
      <c r="B82" s="16">
        <v>503611</v>
      </c>
      <c r="C82" s="48">
        <v>361301</v>
      </c>
      <c r="D82" s="71" t="s">
        <v>318</v>
      </c>
      <c r="E82" s="48">
        <v>3</v>
      </c>
      <c r="F82" s="50" t="s">
        <v>272</v>
      </c>
      <c r="G82" s="388">
        <f t="shared" si="10"/>
        <v>414548</v>
      </c>
      <c r="H82" s="389">
        <f t="shared" si="11"/>
        <v>1956</v>
      </c>
      <c r="I82" s="389">
        <f t="shared" si="12"/>
        <v>81687</v>
      </c>
      <c r="J82" s="389">
        <f t="shared" si="13"/>
        <v>461</v>
      </c>
      <c r="K82" s="389">
        <f t="shared" si="14"/>
        <v>330096</v>
      </c>
      <c r="L82" s="389">
        <f t="shared" si="15"/>
        <v>348</v>
      </c>
      <c r="M82" s="390">
        <f t="shared" si="16"/>
        <v>103637</v>
      </c>
      <c r="N82" s="391">
        <v>489</v>
      </c>
      <c r="O82" s="391">
        <v>20418</v>
      </c>
      <c r="P82" s="391">
        <v>119</v>
      </c>
      <c r="Q82" s="391">
        <v>82524</v>
      </c>
      <c r="R82" s="391">
        <v>87</v>
      </c>
      <c r="S82" s="390">
        <f t="shared" si="17"/>
        <v>103637</v>
      </c>
      <c r="T82" s="391">
        <v>489</v>
      </c>
      <c r="U82" s="391">
        <v>20423</v>
      </c>
      <c r="V82" s="391">
        <v>114</v>
      </c>
      <c r="W82" s="391">
        <v>82524</v>
      </c>
      <c r="X82" s="391">
        <v>87</v>
      </c>
      <c r="Y82" s="390">
        <f t="shared" si="18"/>
        <v>103637</v>
      </c>
      <c r="Z82" s="391">
        <v>489</v>
      </c>
      <c r="AA82" s="391">
        <v>20423</v>
      </c>
      <c r="AB82" s="391">
        <v>114</v>
      </c>
      <c r="AC82" s="391">
        <v>82524</v>
      </c>
      <c r="AD82" s="391">
        <v>87</v>
      </c>
      <c r="AE82" s="390">
        <f t="shared" si="19"/>
        <v>103637</v>
      </c>
      <c r="AF82" s="391">
        <v>489</v>
      </c>
      <c r="AG82" s="391">
        <v>20423</v>
      </c>
      <c r="AH82" s="391">
        <v>114</v>
      </c>
      <c r="AI82" s="391">
        <v>82524</v>
      </c>
      <c r="AJ82" s="391">
        <v>87</v>
      </c>
    </row>
    <row r="83" spans="1:36" ht="38.25" x14ac:dyDescent="0.25">
      <c r="A83" s="15" t="s">
        <v>23</v>
      </c>
      <c r="B83" s="16">
        <v>503630</v>
      </c>
      <c r="C83" s="48">
        <v>363001</v>
      </c>
      <c r="D83" s="71" t="s">
        <v>98</v>
      </c>
      <c r="E83" s="48">
        <v>3</v>
      </c>
      <c r="F83" s="50" t="s">
        <v>272</v>
      </c>
      <c r="G83" s="388">
        <f t="shared" si="10"/>
        <v>374251</v>
      </c>
      <c r="H83" s="389">
        <f t="shared" si="11"/>
        <v>13100</v>
      </c>
      <c r="I83" s="389">
        <f t="shared" si="12"/>
        <v>112272</v>
      </c>
      <c r="J83" s="389">
        <f t="shared" si="13"/>
        <v>1872</v>
      </c>
      <c r="K83" s="389">
        <f t="shared" si="14"/>
        <v>245135</v>
      </c>
      <c r="L83" s="389">
        <f t="shared" si="15"/>
        <v>1872</v>
      </c>
      <c r="M83" s="390">
        <f t="shared" si="16"/>
        <v>93563</v>
      </c>
      <c r="N83" s="391">
        <v>3275</v>
      </c>
      <c r="O83" s="391">
        <v>28068</v>
      </c>
      <c r="P83" s="391">
        <v>468</v>
      </c>
      <c r="Q83" s="391">
        <v>61284</v>
      </c>
      <c r="R83" s="391">
        <v>468</v>
      </c>
      <c r="S83" s="390">
        <f t="shared" si="17"/>
        <v>93563</v>
      </c>
      <c r="T83" s="391">
        <v>3275</v>
      </c>
      <c r="U83" s="391">
        <v>28068</v>
      </c>
      <c r="V83" s="391">
        <v>468</v>
      </c>
      <c r="W83" s="391">
        <v>61284</v>
      </c>
      <c r="X83" s="391">
        <v>468</v>
      </c>
      <c r="Y83" s="390">
        <f t="shared" si="18"/>
        <v>93563</v>
      </c>
      <c r="Z83" s="391">
        <v>3275</v>
      </c>
      <c r="AA83" s="391">
        <v>28068</v>
      </c>
      <c r="AB83" s="391">
        <v>468</v>
      </c>
      <c r="AC83" s="391">
        <v>61284</v>
      </c>
      <c r="AD83" s="391">
        <v>468</v>
      </c>
      <c r="AE83" s="390">
        <f t="shared" si="19"/>
        <v>93562</v>
      </c>
      <c r="AF83" s="391">
        <v>3275</v>
      </c>
      <c r="AG83" s="391">
        <v>28068</v>
      </c>
      <c r="AH83" s="391">
        <v>468</v>
      </c>
      <c r="AI83" s="391">
        <v>61283</v>
      </c>
      <c r="AJ83" s="391">
        <v>468</v>
      </c>
    </row>
    <row r="84" spans="1:36" ht="38.25" x14ac:dyDescent="0.25">
      <c r="A84" s="15" t="s">
        <v>23</v>
      </c>
      <c r="B84" s="16">
        <v>503701</v>
      </c>
      <c r="C84" s="48">
        <v>370101</v>
      </c>
      <c r="D84" s="71" t="s">
        <v>99</v>
      </c>
      <c r="E84" s="48">
        <v>3</v>
      </c>
      <c r="F84" s="50" t="s">
        <v>272</v>
      </c>
      <c r="G84" s="388">
        <f t="shared" si="10"/>
        <v>165803</v>
      </c>
      <c r="H84" s="389">
        <f t="shared" si="11"/>
        <v>3812</v>
      </c>
      <c r="I84" s="389">
        <f t="shared" si="12"/>
        <v>21056</v>
      </c>
      <c r="J84" s="389">
        <f t="shared" si="13"/>
        <v>108</v>
      </c>
      <c r="K84" s="389">
        <f t="shared" si="14"/>
        <v>140571</v>
      </c>
      <c r="L84" s="389">
        <f t="shared" si="15"/>
        <v>256</v>
      </c>
      <c r="M84" s="390">
        <f t="shared" si="16"/>
        <v>41451</v>
      </c>
      <c r="N84" s="391">
        <v>953</v>
      </c>
      <c r="O84" s="391">
        <v>5264</v>
      </c>
      <c r="P84" s="391">
        <v>15</v>
      </c>
      <c r="Q84" s="391">
        <v>35143</v>
      </c>
      <c r="R84" s="391">
        <v>76</v>
      </c>
      <c r="S84" s="390">
        <f t="shared" si="17"/>
        <v>41451</v>
      </c>
      <c r="T84" s="391">
        <v>953</v>
      </c>
      <c r="U84" s="391">
        <v>5264</v>
      </c>
      <c r="V84" s="391">
        <v>31</v>
      </c>
      <c r="W84" s="391">
        <v>35143</v>
      </c>
      <c r="X84" s="391">
        <v>60</v>
      </c>
      <c r="Y84" s="390">
        <f t="shared" si="18"/>
        <v>41451</v>
      </c>
      <c r="Z84" s="391">
        <v>953</v>
      </c>
      <c r="AA84" s="391">
        <v>5264</v>
      </c>
      <c r="AB84" s="391">
        <v>31</v>
      </c>
      <c r="AC84" s="391">
        <v>35143</v>
      </c>
      <c r="AD84" s="391">
        <v>60</v>
      </c>
      <c r="AE84" s="390">
        <f t="shared" si="19"/>
        <v>41450</v>
      </c>
      <c r="AF84" s="391">
        <v>953</v>
      </c>
      <c r="AG84" s="391">
        <v>5264</v>
      </c>
      <c r="AH84" s="391">
        <v>31</v>
      </c>
      <c r="AI84" s="391">
        <v>35142</v>
      </c>
      <c r="AJ84" s="391">
        <v>60</v>
      </c>
    </row>
    <row r="85" spans="1:36" ht="38.25" x14ac:dyDescent="0.25">
      <c r="A85" s="15" t="s">
        <v>23</v>
      </c>
      <c r="B85" s="16">
        <v>503708</v>
      </c>
      <c r="C85" s="48">
        <v>371001</v>
      </c>
      <c r="D85" s="71" t="s">
        <v>321</v>
      </c>
      <c r="E85" s="48">
        <v>3</v>
      </c>
      <c r="F85" s="50" t="s">
        <v>272</v>
      </c>
      <c r="G85" s="388">
        <f t="shared" si="10"/>
        <v>295040</v>
      </c>
      <c r="H85" s="389">
        <f t="shared" si="11"/>
        <v>5825</v>
      </c>
      <c r="I85" s="389">
        <f t="shared" si="12"/>
        <v>14734</v>
      </c>
      <c r="J85" s="389">
        <f t="shared" si="13"/>
        <v>0</v>
      </c>
      <c r="K85" s="389">
        <f t="shared" si="14"/>
        <v>274219</v>
      </c>
      <c r="L85" s="389">
        <f t="shared" si="15"/>
        <v>262</v>
      </c>
      <c r="M85" s="390">
        <f t="shared" si="16"/>
        <v>73760</v>
      </c>
      <c r="N85" s="391">
        <v>1289</v>
      </c>
      <c r="O85" s="391">
        <v>12565</v>
      </c>
      <c r="P85" s="391">
        <v>0</v>
      </c>
      <c r="Q85" s="391">
        <v>59863</v>
      </c>
      <c r="R85" s="391">
        <v>43</v>
      </c>
      <c r="S85" s="390">
        <f t="shared" si="17"/>
        <v>73760</v>
      </c>
      <c r="T85" s="391">
        <v>1512</v>
      </c>
      <c r="U85" s="391">
        <v>723</v>
      </c>
      <c r="V85" s="391">
        <v>0</v>
      </c>
      <c r="W85" s="391">
        <v>71452</v>
      </c>
      <c r="X85" s="391">
        <v>73</v>
      </c>
      <c r="Y85" s="390">
        <f t="shared" si="18"/>
        <v>73760</v>
      </c>
      <c r="Z85" s="391">
        <v>1512</v>
      </c>
      <c r="AA85" s="391">
        <v>723</v>
      </c>
      <c r="AB85" s="391">
        <v>0</v>
      </c>
      <c r="AC85" s="391">
        <v>71452</v>
      </c>
      <c r="AD85" s="391">
        <v>73</v>
      </c>
      <c r="AE85" s="390">
        <f t="shared" si="19"/>
        <v>73760</v>
      </c>
      <c r="AF85" s="391">
        <v>1512</v>
      </c>
      <c r="AG85" s="391">
        <v>723</v>
      </c>
      <c r="AH85" s="391">
        <v>0</v>
      </c>
      <c r="AI85" s="391">
        <v>71452</v>
      </c>
      <c r="AJ85" s="391">
        <v>73</v>
      </c>
    </row>
    <row r="86" spans="1:36" ht="38.25" x14ac:dyDescent="0.25">
      <c r="A86" s="15" t="s">
        <v>30</v>
      </c>
      <c r="B86" s="16">
        <v>503803</v>
      </c>
      <c r="C86" s="48">
        <v>380501</v>
      </c>
      <c r="D86" s="71" t="s">
        <v>195</v>
      </c>
      <c r="E86" s="48">
        <v>3</v>
      </c>
      <c r="F86" s="50" t="s">
        <v>272</v>
      </c>
      <c r="G86" s="388">
        <f t="shared" si="10"/>
        <v>2019</v>
      </c>
      <c r="H86" s="389">
        <f t="shared" si="11"/>
        <v>1473</v>
      </c>
      <c r="I86" s="389">
        <f t="shared" si="12"/>
        <v>222</v>
      </c>
      <c r="J86" s="389">
        <f t="shared" si="13"/>
        <v>15</v>
      </c>
      <c r="K86" s="389">
        <f t="shared" si="14"/>
        <v>306</v>
      </c>
      <c r="L86" s="389">
        <f t="shared" si="15"/>
        <v>3</v>
      </c>
      <c r="M86" s="390">
        <f t="shared" si="16"/>
        <v>505</v>
      </c>
      <c r="N86" s="391">
        <v>367</v>
      </c>
      <c r="O86" s="391">
        <v>80</v>
      </c>
      <c r="P86" s="391">
        <v>0</v>
      </c>
      <c r="Q86" s="391">
        <v>58</v>
      </c>
      <c r="R86" s="391">
        <v>0</v>
      </c>
      <c r="S86" s="390">
        <f t="shared" si="17"/>
        <v>505</v>
      </c>
      <c r="T86" s="391">
        <v>369</v>
      </c>
      <c r="U86" s="391">
        <v>47</v>
      </c>
      <c r="V86" s="391">
        <v>5</v>
      </c>
      <c r="W86" s="391">
        <v>83</v>
      </c>
      <c r="X86" s="391">
        <v>1</v>
      </c>
      <c r="Y86" s="390">
        <f t="shared" si="18"/>
        <v>505</v>
      </c>
      <c r="Z86" s="391">
        <v>369</v>
      </c>
      <c r="AA86" s="391">
        <v>47</v>
      </c>
      <c r="AB86" s="391">
        <v>5</v>
      </c>
      <c r="AC86" s="391">
        <v>83</v>
      </c>
      <c r="AD86" s="391">
        <v>1</v>
      </c>
      <c r="AE86" s="390">
        <f t="shared" si="19"/>
        <v>504</v>
      </c>
      <c r="AF86" s="391">
        <v>368</v>
      </c>
      <c r="AG86" s="391">
        <v>48</v>
      </c>
      <c r="AH86" s="391">
        <v>5</v>
      </c>
      <c r="AI86" s="391">
        <v>82</v>
      </c>
      <c r="AJ86" s="391">
        <v>1</v>
      </c>
    </row>
    <row r="87" spans="1:36" ht="38.25" x14ac:dyDescent="0.25">
      <c r="A87" s="15" t="s">
        <v>23</v>
      </c>
      <c r="B87" s="16">
        <v>503814</v>
      </c>
      <c r="C87" s="48">
        <v>381401</v>
      </c>
      <c r="D87" s="71" t="s">
        <v>100</v>
      </c>
      <c r="E87" s="48">
        <v>3</v>
      </c>
      <c r="F87" s="50" t="s">
        <v>272</v>
      </c>
      <c r="G87" s="388">
        <f t="shared" si="10"/>
        <v>454552</v>
      </c>
      <c r="H87" s="389">
        <f t="shared" si="11"/>
        <v>309096</v>
      </c>
      <c r="I87" s="389">
        <f t="shared" si="12"/>
        <v>45456</v>
      </c>
      <c r="J87" s="389">
        <f t="shared" si="13"/>
        <v>2272</v>
      </c>
      <c r="K87" s="389">
        <f t="shared" si="14"/>
        <v>95456</v>
      </c>
      <c r="L87" s="389">
        <f t="shared" si="15"/>
        <v>2272</v>
      </c>
      <c r="M87" s="390">
        <f t="shared" si="16"/>
        <v>113638</v>
      </c>
      <c r="N87" s="391">
        <v>77274</v>
      </c>
      <c r="O87" s="391">
        <v>11364</v>
      </c>
      <c r="P87" s="391">
        <v>568</v>
      </c>
      <c r="Q87" s="391">
        <v>23864</v>
      </c>
      <c r="R87" s="391">
        <v>568</v>
      </c>
      <c r="S87" s="390">
        <f t="shared" si="17"/>
        <v>113638</v>
      </c>
      <c r="T87" s="391">
        <v>77274</v>
      </c>
      <c r="U87" s="391">
        <v>11364</v>
      </c>
      <c r="V87" s="391">
        <v>568</v>
      </c>
      <c r="W87" s="391">
        <v>23864</v>
      </c>
      <c r="X87" s="391">
        <v>568</v>
      </c>
      <c r="Y87" s="390">
        <f t="shared" si="18"/>
        <v>113638</v>
      </c>
      <c r="Z87" s="391">
        <v>77274</v>
      </c>
      <c r="AA87" s="391">
        <v>11364</v>
      </c>
      <c r="AB87" s="391">
        <v>568</v>
      </c>
      <c r="AC87" s="391">
        <v>23864</v>
      </c>
      <c r="AD87" s="391">
        <v>568</v>
      </c>
      <c r="AE87" s="390">
        <f t="shared" si="19"/>
        <v>113638</v>
      </c>
      <c r="AF87" s="391">
        <v>77274</v>
      </c>
      <c r="AG87" s="391">
        <v>11364</v>
      </c>
      <c r="AH87" s="391">
        <v>568</v>
      </c>
      <c r="AI87" s="391">
        <v>23864</v>
      </c>
      <c r="AJ87" s="391">
        <v>568</v>
      </c>
    </row>
    <row r="88" spans="1:36" ht="38.25" x14ac:dyDescent="0.25">
      <c r="A88" s="15" t="s">
        <v>23</v>
      </c>
      <c r="B88" s="16">
        <v>503901</v>
      </c>
      <c r="C88" s="48">
        <v>390101</v>
      </c>
      <c r="D88" s="71" t="s">
        <v>101</v>
      </c>
      <c r="E88" s="48">
        <v>3</v>
      </c>
      <c r="F88" s="50" t="s">
        <v>272</v>
      </c>
      <c r="G88" s="388">
        <f t="shared" si="10"/>
        <v>100337</v>
      </c>
      <c r="H88" s="389">
        <f t="shared" si="11"/>
        <v>11850</v>
      </c>
      <c r="I88" s="389">
        <f t="shared" si="12"/>
        <v>82816</v>
      </c>
      <c r="J88" s="389">
        <f t="shared" si="13"/>
        <v>392</v>
      </c>
      <c r="K88" s="389">
        <f t="shared" si="14"/>
        <v>4500</v>
      </c>
      <c r="L88" s="389">
        <f t="shared" si="15"/>
        <v>779</v>
      </c>
      <c r="M88" s="390">
        <f t="shared" si="16"/>
        <v>25084</v>
      </c>
      <c r="N88" s="391">
        <v>3951</v>
      </c>
      <c r="O88" s="391">
        <v>19602</v>
      </c>
      <c r="P88" s="391">
        <v>14</v>
      </c>
      <c r="Q88" s="391">
        <v>1491</v>
      </c>
      <c r="R88" s="391">
        <v>26</v>
      </c>
      <c r="S88" s="390">
        <f t="shared" si="17"/>
        <v>25085</v>
      </c>
      <c r="T88" s="391">
        <v>2633</v>
      </c>
      <c r="U88" s="391">
        <v>21072</v>
      </c>
      <c r="V88" s="391">
        <v>126</v>
      </c>
      <c r="W88" s="391">
        <v>1003</v>
      </c>
      <c r="X88" s="391">
        <v>251</v>
      </c>
      <c r="Y88" s="390">
        <f t="shared" si="18"/>
        <v>25084</v>
      </c>
      <c r="Z88" s="391">
        <v>2633</v>
      </c>
      <c r="AA88" s="391">
        <v>21071</v>
      </c>
      <c r="AB88" s="391">
        <v>126</v>
      </c>
      <c r="AC88" s="391">
        <v>1003</v>
      </c>
      <c r="AD88" s="391">
        <v>251</v>
      </c>
      <c r="AE88" s="390">
        <f t="shared" si="19"/>
        <v>25084</v>
      </c>
      <c r="AF88" s="391">
        <v>2633</v>
      </c>
      <c r="AG88" s="391">
        <v>21071</v>
      </c>
      <c r="AH88" s="391">
        <v>126</v>
      </c>
      <c r="AI88" s="391">
        <v>1003</v>
      </c>
      <c r="AJ88" s="391">
        <v>251</v>
      </c>
    </row>
    <row r="89" spans="1:36" ht="38.25" x14ac:dyDescent="0.25">
      <c r="A89" s="15" t="s">
        <v>23</v>
      </c>
      <c r="B89" s="16">
        <v>504006</v>
      </c>
      <c r="C89" s="48">
        <v>400601</v>
      </c>
      <c r="D89" s="71" t="s">
        <v>102</v>
      </c>
      <c r="E89" s="48">
        <v>3</v>
      </c>
      <c r="F89" s="50" t="s">
        <v>272</v>
      </c>
      <c r="G89" s="388">
        <f t="shared" si="10"/>
        <v>195475</v>
      </c>
      <c r="H89" s="389">
        <f t="shared" si="11"/>
        <v>2544</v>
      </c>
      <c r="I89" s="389">
        <f t="shared" si="12"/>
        <v>187655</v>
      </c>
      <c r="J89" s="389">
        <f t="shared" si="13"/>
        <v>784</v>
      </c>
      <c r="K89" s="389">
        <f t="shared" si="14"/>
        <v>3904</v>
      </c>
      <c r="L89" s="389">
        <f t="shared" si="15"/>
        <v>588</v>
      </c>
      <c r="M89" s="390">
        <f t="shared" si="16"/>
        <v>48869</v>
      </c>
      <c r="N89" s="391">
        <v>636</v>
      </c>
      <c r="O89" s="391">
        <v>46914</v>
      </c>
      <c r="P89" s="391">
        <v>196</v>
      </c>
      <c r="Q89" s="391">
        <v>976</v>
      </c>
      <c r="R89" s="391">
        <v>147</v>
      </c>
      <c r="S89" s="390">
        <f t="shared" si="17"/>
        <v>48869</v>
      </c>
      <c r="T89" s="391">
        <v>636</v>
      </c>
      <c r="U89" s="391">
        <v>46914</v>
      </c>
      <c r="V89" s="391">
        <v>196</v>
      </c>
      <c r="W89" s="391">
        <v>976</v>
      </c>
      <c r="X89" s="391">
        <v>147</v>
      </c>
      <c r="Y89" s="390">
        <f t="shared" si="18"/>
        <v>48869</v>
      </c>
      <c r="Z89" s="391">
        <v>636</v>
      </c>
      <c r="AA89" s="391">
        <v>46914</v>
      </c>
      <c r="AB89" s="391">
        <v>196</v>
      </c>
      <c r="AC89" s="391">
        <v>976</v>
      </c>
      <c r="AD89" s="391">
        <v>147</v>
      </c>
      <c r="AE89" s="390">
        <f t="shared" si="19"/>
        <v>48868</v>
      </c>
      <c r="AF89" s="391">
        <v>636</v>
      </c>
      <c r="AG89" s="391">
        <v>46913</v>
      </c>
      <c r="AH89" s="391">
        <v>196</v>
      </c>
      <c r="AI89" s="391">
        <v>976</v>
      </c>
      <c r="AJ89" s="391">
        <v>147</v>
      </c>
    </row>
    <row r="90" spans="1:36" ht="38.25" x14ac:dyDescent="0.25">
      <c r="A90" s="15" t="s">
        <v>23</v>
      </c>
      <c r="B90" s="16">
        <v>504101</v>
      </c>
      <c r="C90" s="48">
        <v>410101</v>
      </c>
      <c r="D90" s="71" t="s">
        <v>103</v>
      </c>
      <c r="E90" s="48">
        <v>3</v>
      </c>
      <c r="F90" s="50" t="s">
        <v>272</v>
      </c>
      <c r="G90" s="388">
        <f t="shared" si="10"/>
        <v>370268</v>
      </c>
      <c r="H90" s="389">
        <f t="shared" si="11"/>
        <v>5516</v>
      </c>
      <c r="I90" s="389">
        <f t="shared" si="12"/>
        <v>100132</v>
      </c>
      <c r="J90" s="389">
        <f t="shared" si="13"/>
        <v>296</v>
      </c>
      <c r="K90" s="389">
        <f t="shared" si="14"/>
        <v>264080</v>
      </c>
      <c r="L90" s="389">
        <f t="shared" si="15"/>
        <v>244</v>
      </c>
      <c r="M90" s="390">
        <f t="shared" si="16"/>
        <v>92567</v>
      </c>
      <c r="N90" s="391">
        <v>1379</v>
      </c>
      <c r="O90" s="391">
        <v>25015</v>
      </c>
      <c r="P90" s="391">
        <v>74</v>
      </c>
      <c r="Q90" s="391">
        <v>66020</v>
      </c>
      <c r="R90" s="391">
        <v>79</v>
      </c>
      <c r="S90" s="390">
        <f t="shared" si="17"/>
        <v>92567</v>
      </c>
      <c r="T90" s="391">
        <v>1379</v>
      </c>
      <c r="U90" s="391">
        <v>25039</v>
      </c>
      <c r="V90" s="391">
        <v>74</v>
      </c>
      <c r="W90" s="391">
        <v>66020</v>
      </c>
      <c r="X90" s="391">
        <v>55</v>
      </c>
      <c r="Y90" s="390">
        <f t="shared" si="18"/>
        <v>92567</v>
      </c>
      <c r="Z90" s="391">
        <v>1379</v>
      </c>
      <c r="AA90" s="391">
        <v>25039</v>
      </c>
      <c r="AB90" s="391">
        <v>74</v>
      </c>
      <c r="AC90" s="391">
        <v>66020</v>
      </c>
      <c r="AD90" s="391">
        <v>55</v>
      </c>
      <c r="AE90" s="390">
        <f t="shared" si="19"/>
        <v>92567</v>
      </c>
      <c r="AF90" s="391">
        <v>1379</v>
      </c>
      <c r="AG90" s="391">
        <v>25039</v>
      </c>
      <c r="AH90" s="391">
        <v>74</v>
      </c>
      <c r="AI90" s="391">
        <v>66020</v>
      </c>
      <c r="AJ90" s="391">
        <v>55</v>
      </c>
    </row>
    <row r="91" spans="1:36" ht="38.25" x14ac:dyDescent="0.25">
      <c r="A91" s="15" t="s">
        <v>38</v>
      </c>
      <c r="B91" s="16">
        <v>504106</v>
      </c>
      <c r="C91" s="48">
        <v>410601</v>
      </c>
      <c r="D91" s="71" t="s">
        <v>104</v>
      </c>
      <c r="E91" s="48">
        <v>3</v>
      </c>
      <c r="F91" s="50" t="s">
        <v>272</v>
      </c>
      <c r="G91" s="388">
        <f t="shared" si="10"/>
        <v>51614</v>
      </c>
      <c r="H91" s="389">
        <f t="shared" si="11"/>
        <v>404</v>
      </c>
      <c r="I91" s="389">
        <f t="shared" si="12"/>
        <v>17562</v>
      </c>
      <c r="J91" s="389">
        <f t="shared" si="13"/>
        <v>212</v>
      </c>
      <c r="K91" s="389">
        <f t="shared" si="14"/>
        <v>33241</v>
      </c>
      <c r="L91" s="389">
        <f t="shared" si="15"/>
        <v>195</v>
      </c>
      <c r="M91" s="390">
        <f t="shared" si="16"/>
        <v>12904</v>
      </c>
      <c r="N91" s="391">
        <v>101</v>
      </c>
      <c r="O91" s="391">
        <v>3144</v>
      </c>
      <c r="P91" s="391">
        <v>14</v>
      </c>
      <c r="Q91" s="391">
        <v>9645</v>
      </c>
      <c r="R91" s="391">
        <v>0</v>
      </c>
      <c r="S91" s="390">
        <f t="shared" si="17"/>
        <v>12903</v>
      </c>
      <c r="T91" s="391">
        <v>101</v>
      </c>
      <c r="U91" s="391">
        <v>4806</v>
      </c>
      <c r="V91" s="391">
        <v>66</v>
      </c>
      <c r="W91" s="391">
        <v>7865</v>
      </c>
      <c r="X91" s="391">
        <v>65</v>
      </c>
      <c r="Y91" s="390">
        <f t="shared" si="18"/>
        <v>12904</v>
      </c>
      <c r="Z91" s="391">
        <v>101</v>
      </c>
      <c r="AA91" s="391">
        <v>4806</v>
      </c>
      <c r="AB91" s="391">
        <v>66</v>
      </c>
      <c r="AC91" s="391">
        <v>7866</v>
      </c>
      <c r="AD91" s="391">
        <v>65</v>
      </c>
      <c r="AE91" s="390">
        <f t="shared" si="19"/>
        <v>12903</v>
      </c>
      <c r="AF91" s="391">
        <v>101</v>
      </c>
      <c r="AG91" s="391">
        <v>4806</v>
      </c>
      <c r="AH91" s="391">
        <v>66</v>
      </c>
      <c r="AI91" s="391">
        <v>7865</v>
      </c>
      <c r="AJ91" s="391">
        <v>65</v>
      </c>
    </row>
    <row r="92" spans="1:36" ht="38.25" x14ac:dyDescent="0.25">
      <c r="A92" s="15" t="s">
        <v>23</v>
      </c>
      <c r="B92" s="16">
        <v>504113</v>
      </c>
      <c r="C92" s="48">
        <v>411301</v>
      </c>
      <c r="D92" s="71" t="s">
        <v>323</v>
      </c>
      <c r="E92" s="48">
        <v>3</v>
      </c>
      <c r="F92" s="50" t="s">
        <v>272</v>
      </c>
      <c r="G92" s="388">
        <f t="shared" si="10"/>
        <v>385125</v>
      </c>
      <c r="H92" s="389">
        <f t="shared" si="11"/>
        <v>2833</v>
      </c>
      <c r="I92" s="389">
        <f t="shared" si="12"/>
        <v>114633</v>
      </c>
      <c r="J92" s="389">
        <f t="shared" si="13"/>
        <v>719</v>
      </c>
      <c r="K92" s="389">
        <f t="shared" si="14"/>
        <v>266785</v>
      </c>
      <c r="L92" s="389">
        <f t="shared" si="15"/>
        <v>155</v>
      </c>
      <c r="M92" s="390">
        <f t="shared" si="16"/>
        <v>96281</v>
      </c>
      <c r="N92" s="391">
        <v>757</v>
      </c>
      <c r="O92" s="391">
        <v>28716</v>
      </c>
      <c r="P92" s="391">
        <v>245</v>
      </c>
      <c r="Q92" s="391">
        <v>66543</v>
      </c>
      <c r="R92" s="391">
        <v>20</v>
      </c>
      <c r="S92" s="390">
        <f t="shared" si="17"/>
        <v>96282</v>
      </c>
      <c r="T92" s="391">
        <v>692</v>
      </c>
      <c r="U92" s="391">
        <v>28639</v>
      </c>
      <c r="V92" s="391">
        <v>158</v>
      </c>
      <c r="W92" s="391">
        <v>66748</v>
      </c>
      <c r="X92" s="391">
        <v>45</v>
      </c>
      <c r="Y92" s="390">
        <f t="shared" si="18"/>
        <v>96281</v>
      </c>
      <c r="Z92" s="391">
        <v>692</v>
      </c>
      <c r="AA92" s="391">
        <v>28639</v>
      </c>
      <c r="AB92" s="391">
        <v>158</v>
      </c>
      <c r="AC92" s="391">
        <v>66747</v>
      </c>
      <c r="AD92" s="391">
        <v>45</v>
      </c>
      <c r="AE92" s="390">
        <f t="shared" si="19"/>
        <v>96281</v>
      </c>
      <c r="AF92" s="391">
        <v>692</v>
      </c>
      <c r="AG92" s="391">
        <v>28639</v>
      </c>
      <c r="AH92" s="391">
        <v>158</v>
      </c>
      <c r="AI92" s="391">
        <v>66747</v>
      </c>
      <c r="AJ92" s="391">
        <v>45</v>
      </c>
    </row>
    <row r="93" spans="1:36" ht="38.25" x14ac:dyDescent="0.25">
      <c r="A93" s="15" t="s">
        <v>23</v>
      </c>
      <c r="B93" s="16">
        <v>504201</v>
      </c>
      <c r="C93" s="48">
        <v>420101</v>
      </c>
      <c r="D93" s="71" t="s">
        <v>107</v>
      </c>
      <c r="E93" s="48">
        <v>3</v>
      </c>
      <c r="F93" s="50" t="s">
        <v>272</v>
      </c>
      <c r="G93" s="388">
        <f t="shared" si="10"/>
        <v>55633</v>
      </c>
      <c r="H93" s="389">
        <f t="shared" si="11"/>
        <v>568</v>
      </c>
      <c r="I93" s="389">
        <f t="shared" si="12"/>
        <v>27476</v>
      </c>
      <c r="J93" s="389">
        <f t="shared" si="13"/>
        <v>3</v>
      </c>
      <c r="K93" s="389">
        <f t="shared" si="14"/>
        <v>27583</v>
      </c>
      <c r="L93" s="389">
        <f t="shared" si="15"/>
        <v>3</v>
      </c>
      <c r="M93" s="390">
        <f t="shared" si="16"/>
        <v>13908</v>
      </c>
      <c r="N93" s="391">
        <v>142</v>
      </c>
      <c r="O93" s="391">
        <v>7630</v>
      </c>
      <c r="P93" s="391">
        <v>0</v>
      </c>
      <c r="Q93" s="391">
        <v>6136</v>
      </c>
      <c r="R93" s="391">
        <v>0</v>
      </c>
      <c r="S93" s="390">
        <f t="shared" si="17"/>
        <v>13909</v>
      </c>
      <c r="T93" s="391">
        <v>142</v>
      </c>
      <c r="U93" s="391">
        <v>6616</v>
      </c>
      <c r="V93" s="391">
        <v>1</v>
      </c>
      <c r="W93" s="391">
        <v>7149</v>
      </c>
      <c r="X93" s="391">
        <v>1</v>
      </c>
      <c r="Y93" s="390">
        <f t="shared" si="18"/>
        <v>13908</v>
      </c>
      <c r="Z93" s="391">
        <v>142</v>
      </c>
      <c r="AA93" s="391">
        <v>6615</v>
      </c>
      <c r="AB93" s="391">
        <v>1</v>
      </c>
      <c r="AC93" s="391">
        <v>7149</v>
      </c>
      <c r="AD93" s="391">
        <v>1</v>
      </c>
      <c r="AE93" s="390">
        <f t="shared" si="19"/>
        <v>13908</v>
      </c>
      <c r="AF93" s="391">
        <v>142</v>
      </c>
      <c r="AG93" s="391">
        <v>6615</v>
      </c>
      <c r="AH93" s="391">
        <v>1</v>
      </c>
      <c r="AI93" s="391">
        <v>7149</v>
      </c>
      <c r="AJ93" s="391">
        <v>1</v>
      </c>
    </row>
    <row r="94" spans="1:36" ht="38.25" x14ac:dyDescent="0.25">
      <c r="A94" s="15" t="s">
        <v>38</v>
      </c>
      <c r="B94" s="16">
        <v>504301</v>
      </c>
      <c r="C94" s="48">
        <v>430101</v>
      </c>
      <c r="D94" s="71" t="s">
        <v>201</v>
      </c>
      <c r="E94" s="48">
        <v>3</v>
      </c>
      <c r="F94" s="50" t="s">
        <v>272</v>
      </c>
      <c r="G94" s="388">
        <f t="shared" si="10"/>
        <v>17007</v>
      </c>
      <c r="H94" s="389">
        <f t="shared" si="11"/>
        <v>3392</v>
      </c>
      <c r="I94" s="389">
        <f t="shared" si="12"/>
        <v>3600</v>
      </c>
      <c r="J94" s="389">
        <f t="shared" si="13"/>
        <v>2867</v>
      </c>
      <c r="K94" s="389">
        <f t="shared" si="14"/>
        <v>4598</v>
      </c>
      <c r="L94" s="389">
        <f t="shared" si="15"/>
        <v>2550</v>
      </c>
      <c r="M94" s="390">
        <f t="shared" si="16"/>
        <v>4252</v>
      </c>
      <c r="N94" s="391">
        <v>848</v>
      </c>
      <c r="O94" s="391">
        <v>1048</v>
      </c>
      <c r="P94" s="391">
        <v>308</v>
      </c>
      <c r="Q94" s="391">
        <v>2048</v>
      </c>
      <c r="R94" s="391">
        <v>0</v>
      </c>
      <c r="S94" s="390">
        <f t="shared" si="17"/>
        <v>4252</v>
      </c>
      <c r="T94" s="391">
        <v>848</v>
      </c>
      <c r="U94" s="391">
        <v>851</v>
      </c>
      <c r="V94" s="391">
        <v>853</v>
      </c>
      <c r="W94" s="391">
        <v>850</v>
      </c>
      <c r="X94" s="391">
        <v>850</v>
      </c>
      <c r="Y94" s="390">
        <f t="shared" si="18"/>
        <v>4252</v>
      </c>
      <c r="Z94" s="391">
        <v>848</v>
      </c>
      <c r="AA94" s="391">
        <v>851</v>
      </c>
      <c r="AB94" s="391">
        <v>853</v>
      </c>
      <c r="AC94" s="391">
        <v>850</v>
      </c>
      <c r="AD94" s="391">
        <v>850</v>
      </c>
      <c r="AE94" s="390">
        <f t="shared" si="19"/>
        <v>4251</v>
      </c>
      <c r="AF94" s="391">
        <v>848</v>
      </c>
      <c r="AG94" s="391">
        <v>850</v>
      </c>
      <c r="AH94" s="391">
        <v>853</v>
      </c>
      <c r="AI94" s="391">
        <v>850</v>
      </c>
      <c r="AJ94" s="391">
        <v>850</v>
      </c>
    </row>
    <row r="95" spans="1:36" ht="38.25" x14ac:dyDescent="0.25">
      <c r="A95" s="15" t="s">
        <v>23</v>
      </c>
      <c r="B95" s="16">
        <v>504302</v>
      </c>
      <c r="C95" s="48">
        <v>430201</v>
      </c>
      <c r="D95" s="71" t="s">
        <v>324</v>
      </c>
      <c r="E95" s="48">
        <v>3</v>
      </c>
      <c r="F95" s="50" t="s">
        <v>272</v>
      </c>
      <c r="G95" s="388">
        <f t="shared" si="10"/>
        <v>135247</v>
      </c>
      <c r="H95" s="389">
        <f t="shared" si="11"/>
        <v>5477</v>
      </c>
      <c r="I95" s="389">
        <f t="shared" si="12"/>
        <v>53733</v>
      </c>
      <c r="J95" s="389">
        <f t="shared" si="13"/>
        <v>13779</v>
      </c>
      <c r="K95" s="389">
        <f t="shared" si="14"/>
        <v>62108</v>
      </c>
      <c r="L95" s="389">
        <f t="shared" si="15"/>
        <v>150</v>
      </c>
      <c r="M95" s="390">
        <f t="shared" si="16"/>
        <v>33812</v>
      </c>
      <c r="N95" s="391">
        <v>1862</v>
      </c>
      <c r="O95" s="391">
        <v>13153</v>
      </c>
      <c r="P95" s="391">
        <v>3345</v>
      </c>
      <c r="Q95" s="391">
        <v>15449</v>
      </c>
      <c r="R95" s="391">
        <v>3</v>
      </c>
      <c r="S95" s="390">
        <f t="shared" si="17"/>
        <v>33812</v>
      </c>
      <c r="T95" s="391">
        <v>1205</v>
      </c>
      <c r="U95" s="391">
        <v>13527</v>
      </c>
      <c r="V95" s="391">
        <v>3478</v>
      </c>
      <c r="W95" s="391">
        <v>15553</v>
      </c>
      <c r="X95" s="391">
        <v>49</v>
      </c>
      <c r="Y95" s="390">
        <f t="shared" si="18"/>
        <v>33812</v>
      </c>
      <c r="Z95" s="391">
        <v>1205</v>
      </c>
      <c r="AA95" s="391">
        <v>13527</v>
      </c>
      <c r="AB95" s="391">
        <v>3478</v>
      </c>
      <c r="AC95" s="391">
        <v>15553</v>
      </c>
      <c r="AD95" s="391">
        <v>49</v>
      </c>
      <c r="AE95" s="390">
        <f t="shared" si="19"/>
        <v>33811</v>
      </c>
      <c r="AF95" s="391">
        <v>1205</v>
      </c>
      <c r="AG95" s="391">
        <v>13526</v>
      </c>
      <c r="AH95" s="391">
        <v>3478</v>
      </c>
      <c r="AI95" s="391">
        <v>15553</v>
      </c>
      <c r="AJ95" s="391">
        <v>49</v>
      </c>
    </row>
    <row r="96" spans="1:36" ht="38.25" x14ac:dyDescent="0.25">
      <c r="A96" s="15" t="s">
        <v>23</v>
      </c>
      <c r="B96" s="16">
        <v>504403</v>
      </c>
      <c r="C96" s="48">
        <v>440101</v>
      </c>
      <c r="D96" s="71" t="s">
        <v>108</v>
      </c>
      <c r="E96" s="48">
        <v>3</v>
      </c>
      <c r="F96" s="50" t="s">
        <v>272</v>
      </c>
      <c r="G96" s="388">
        <f t="shared" si="10"/>
        <v>31801</v>
      </c>
      <c r="H96" s="389">
        <f t="shared" si="11"/>
        <v>968</v>
      </c>
      <c r="I96" s="389">
        <f t="shared" si="12"/>
        <v>12553</v>
      </c>
      <c r="J96" s="389">
        <f t="shared" si="13"/>
        <v>4047</v>
      </c>
      <c r="K96" s="389">
        <f t="shared" si="14"/>
        <v>14200</v>
      </c>
      <c r="L96" s="389">
        <f t="shared" si="15"/>
        <v>33</v>
      </c>
      <c r="M96" s="390">
        <f t="shared" si="16"/>
        <v>7950</v>
      </c>
      <c r="N96" s="391">
        <v>242</v>
      </c>
      <c r="O96" s="391">
        <v>3138</v>
      </c>
      <c r="P96" s="391">
        <v>1008</v>
      </c>
      <c r="Q96" s="391">
        <v>3550</v>
      </c>
      <c r="R96" s="391">
        <v>12</v>
      </c>
      <c r="S96" s="390">
        <f t="shared" si="17"/>
        <v>7951</v>
      </c>
      <c r="T96" s="391">
        <v>242</v>
      </c>
      <c r="U96" s="391">
        <v>3139</v>
      </c>
      <c r="V96" s="391">
        <v>1013</v>
      </c>
      <c r="W96" s="391">
        <v>3550</v>
      </c>
      <c r="X96" s="391">
        <v>7</v>
      </c>
      <c r="Y96" s="390">
        <f t="shared" si="18"/>
        <v>7950</v>
      </c>
      <c r="Z96" s="391">
        <v>242</v>
      </c>
      <c r="AA96" s="391">
        <v>3138</v>
      </c>
      <c r="AB96" s="391">
        <v>1013</v>
      </c>
      <c r="AC96" s="391">
        <v>3550</v>
      </c>
      <c r="AD96" s="391">
        <v>7</v>
      </c>
      <c r="AE96" s="390">
        <f t="shared" si="19"/>
        <v>7950</v>
      </c>
      <c r="AF96" s="391">
        <v>242</v>
      </c>
      <c r="AG96" s="391">
        <v>3138</v>
      </c>
      <c r="AH96" s="391">
        <v>1013</v>
      </c>
      <c r="AI96" s="391">
        <v>3550</v>
      </c>
      <c r="AJ96" s="391">
        <v>7</v>
      </c>
    </row>
    <row r="97" spans="1:36" ht="38.25" x14ac:dyDescent="0.25">
      <c r="A97" s="15" t="s">
        <v>23</v>
      </c>
      <c r="B97" s="16">
        <v>504405</v>
      </c>
      <c r="C97" s="48">
        <v>440107</v>
      </c>
      <c r="D97" s="71" t="s">
        <v>325</v>
      </c>
      <c r="E97" s="48">
        <v>3</v>
      </c>
      <c r="F97" s="50" t="s">
        <v>272</v>
      </c>
      <c r="G97" s="388">
        <f t="shared" si="10"/>
        <v>348029</v>
      </c>
      <c r="H97" s="389">
        <f t="shared" si="11"/>
        <v>13941</v>
      </c>
      <c r="I97" s="389">
        <f t="shared" si="12"/>
        <v>138682</v>
      </c>
      <c r="J97" s="389">
        <f t="shared" si="13"/>
        <v>34540</v>
      </c>
      <c r="K97" s="389">
        <f t="shared" si="14"/>
        <v>160445</v>
      </c>
      <c r="L97" s="389">
        <f t="shared" si="15"/>
        <v>421</v>
      </c>
      <c r="M97" s="390">
        <f t="shared" si="16"/>
        <v>87007</v>
      </c>
      <c r="N97" s="391">
        <v>3843</v>
      </c>
      <c r="O97" s="391">
        <v>32917</v>
      </c>
      <c r="P97" s="391">
        <v>10108</v>
      </c>
      <c r="Q97" s="391">
        <v>40111</v>
      </c>
      <c r="R97" s="391">
        <v>28</v>
      </c>
      <c r="S97" s="390">
        <f t="shared" si="17"/>
        <v>87008</v>
      </c>
      <c r="T97" s="391">
        <v>3366</v>
      </c>
      <c r="U97" s="391">
        <v>35255</v>
      </c>
      <c r="V97" s="391">
        <v>8144</v>
      </c>
      <c r="W97" s="391">
        <v>40112</v>
      </c>
      <c r="X97" s="391">
        <v>131</v>
      </c>
      <c r="Y97" s="390">
        <f t="shared" si="18"/>
        <v>87007</v>
      </c>
      <c r="Z97" s="391">
        <v>3366</v>
      </c>
      <c r="AA97" s="391">
        <v>35255</v>
      </c>
      <c r="AB97" s="391">
        <v>8144</v>
      </c>
      <c r="AC97" s="391">
        <v>40111</v>
      </c>
      <c r="AD97" s="391">
        <v>131</v>
      </c>
      <c r="AE97" s="390">
        <f t="shared" si="19"/>
        <v>87007</v>
      </c>
      <c r="AF97" s="391">
        <v>3366</v>
      </c>
      <c r="AG97" s="391">
        <v>35255</v>
      </c>
      <c r="AH97" s="391">
        <v>8144</v>
      </c>
      <c r="AI97" s="391">
        <v>40111</v>
      </c>
      <c r="AJ97" s="391">
        <v>131</v>
      </c>
    </row>
    <row r="98" spans="1:36" ht="38.25" x14ac:dyDescent="0.25">
      <c r="A98" s="15" t="s">
        <v>23</v>
      </c>
      <c r="B98" s="16">
        <v>504408</v>
      </c>
      <c r="C98" s="48">
        <v>440501</v>
      </c>
      <c r="D98" s="71" t="s">
        <v>110</v>
      </c>
      <c r="E98" s="48">
        <v>3</v>
      </c>
      <c r="F98" s="50" t="s">
        <v>272</v>
      </c>
      <c r="G98" s="388">
        <f t="shared" si="10"/>
        <v>3566</v>
      </c>
      <c r="H98" s="389">
        <f t="shared" si="11"/>
        <v>1867</v>
      </c>
      <c r="I98" s="389">
        <f t="shared" si="12"/>
        <v>598</v>
      </c>
      <c r="J98" s="389">
        <f t="shared" si="13"/>
        <v>121</v>
      </c>
      <c r="K98" s="389">
        <f t="shared" si="14"/>
        <v>968</v>
      </c>
      <c r="L98" s="389">
        <f t="shared" si="15"/>
        <v>12</v>
      </c>
      <c r="M98" s="390">
        <f t="shared" si="16"/>
        <v>892</v>
      </c>
      <c r="N98" s="391">
        <v>48</v>
      </c>
      <c r="O98" s="391">
        <v>328</v>
      </c>
      <c r="P98" s="391">
        <v>109</v>
      </c>
      <c r="Q98" s="391">
        <v>407</v>
      </c>
      <c r="R98" s="391">
        <v>0</v>
      </c>
      <c r="S98" s="390">
        <f t="shared" si="17"/>
        <v>891</v>
      </c>
      <c r="T98" s="391">
        <v>606</v>
      </c>
      <c r="U98" s="391">
        <v>90</v>
      </c>
      <c r="V98" s="391">
        <v>4</v>
      </c>
      <c r="W98" s="391">
        <v>187</v>
      </c>
      <c r="X98" s="391">
        <v>4</v>
      </c>
      <c r="Y98" s="390">
        <f t="shared" si="18"/>
        <v>892</v>
      </c>
      <c r="Z98" s="391">
        <v>607</v>
      </c>
      <c r="AA98" s="391">
        <v>90</v>
      </c>
      <c r="AB98" s="391">
        <v>4</v>
      </c>
      <c r="AC98" s="391">
        <v>187</v>
      </c>
      <c r="AD98" s="391">
        <v>4</v>
      </c>
      <c r="AE98" s="390">
        <f t="shared" si="19"/>
        <v>891</v>
      </c>
      <c r="AF98" s="391">
        <v>606</v>
      </c>
      <c r="AG98" s="391">
        <v>90</v>
      </c>
      <c r="AH98" s="391">
        <v>4</v>
      </c>
      <c r="AI98" s="391">
        <v>187</v>
      </c>
      <c r="AJ98" s="391">
        <v>4</v>
      </c>
    </row>
    <row r="99" spans="1:36" ht="38.25" x14ac:dyDescent="0.25">
      <c r="A99" s="15" t="s">
        <v>23</v>
      </c>
      <c r="B99" s="16">
        <v>504401</v>
      </c>
      <c r="C99" s="48">
        <v>440801</v>
      </c>
      <c r="D99" s="71" t="s">
        <v>274</v>
      </c>
      <c r="E99" s="48">
        <v>3</v>
      </c>
      <c r="F99" s="50" t="s">
        <v>272</v>
      </c>
      <c r="G99" s="388">
        <f t="shared" si="10"/>
        <v>13967</v>
      </c>
      <c r="H99" s="389">
        <f t="shared" si="11"/>
        <v>337</v>
      </c>
      <c r="I99" s="389">
        <f t="shared" si="12"/>
        <v>5828</v>
      </c>
      <c r="J99" s="389">
        <f t="shared" si="13"/>
        <v>1382</v>
      </c>
      <c r="K99" s="389">
        <f t="shared" si="14"/>
        <v>6407</v>
      </c>
      <c r="L99" s="389">
        <f t="shared" si="15"/>
        <v>13</v>
      </c>
      <c r="M99" s="390">
        <f t="shared" si="16"/>
        <v>3492</v>
      </c>
      <c r="N99" s="391">
        <v>112</v>
      </c>
      <c r="O99" s="391">
        <v>1406</v>
      </c>
      <c r="P99" s="391">
        <v>371</v>
      </c>
      <c r="Q99" s="391">
        <v>1602</v>
      </c>
      <c r="R99" s="391">
        <v>1</v>
      </c>
      <c r="S99" s="390">
        <f t="shared" si="17"/>
        <v>3492</v>
      </c>
      <c r="T99" s="391">
        <v>75</v>
      </c>
      <c r="U99" s="391">
        <v>1474</v>
      </c>
      <c r="V99" s="391">
        <v>337</v>
      </c>
      <c r="W99" s="391">
        <v>1602</v>
      </c>
      <c r="X99" s="391">
        <v>4</v>
      </c>
      <c r="Y99" s="390">
        <f t="shared" si="18"/>
        <v>3492</v>
      </c>
      <c r="Z99" s="391">
        <v>75</v>
      </c>
      <c r="AA99" s="391">
        <v>1474</v>
      </c>
      <c r="AB99" s="391">
        <v>337</v>
      </c>
      <c r="AC99" s="391">
        <v>1602</v>
      </c>
      <c r="AD99" s="391">
        <v>4</v>
      </c>
      <c r="AE99" s="390">
        <f t="shared" si="19"/>
        <v>3491</v>
      </c>
      <c r="AF99" s="391">
        <v>75</v>
      </c>
      <c r="AG99" s="391">
        <v>1474</v>
      </c>
      <c r="AH99" s="391">
        <v>337</v>
      </c>
      <c r="AI99" s="391">
        <v>1601</v>
      </c>
      <c r="AJ99" s="391">
        <v>4</v>
      </c>
    </row>
    <row r="100" spans="1:36" ht="38.25" x14ac:dyDescent="0.25">
      <c r="A100" s="15" t="s">
        <v>23</v>
      </c>
      <c r="B100" s="16">
        <v>504504</v>
      </c>
      <c r="C100" s="48">
        <v>450301</v>
      </c>
      <c r="D100" s="71" t="s">
        <v>326</v>
      </c>
      <c r="E100" s="48">
        <v>3</v>
      </c>
      <c r="F100" s="50" t="s">
        <v>272</v>
      </c>
      <c r="G100" s="388">
        <f t="shared" si="10"/>
        <v>389095</v>
      </c>
      <c r="H100" s="389">
        <f t="shared" si="11"/>
        <v>3225</v>
      </c>
      <c r="I100" s="389">
        <f t="shared" si="12"/>
        <v>353338</v>
      </c>
      <c r="J100" s="389">
        <f t="shared" si="13"/>
        <v>3276</v>
      </c>
      <c r="K100" s="389">
        <f t="shared" si="14"/>
        <v>29189</v>
      </c>
      <c r="L100" s="389">
        <f t="shared" si="15"/>
        <v>67</v>
      </c>
      <c r="M100" s="390">
        <f t="shared" si="16"/>
        <v>97274</v>
      </c>
      <c r="N100" s="391">
        <v>1038</v>
      </c>
      <c r="O100" s="391">
        <v>88136</v>
      </c>
      <c r="P100" s="391">
        <v>270</v>
      </c>
      <c r="Q100" s="391">
        <v>7820</v>
      </c>
      <c r="R100" s="391">
        <v>10</v>
      </c>
      <c r="S100" s="390">
        <f t="shared" si="17"/>
        <v>97274</v>
      </c>
      <c r="T100" s="391">
        <v>729</v>
      </c>
      <c r="U100" s="391">
        <v>88401</v>
      </c>
      <c r="V100" s="391">
        <v>1002</v>
      </c>
      <c r="W100" s="391">
        <v>7123</v>
      </c>
      <c r="X100" s="391">
        <v>19</v>
      </c>
      <c r="Y100" s="390">
        <f t="shared" si="18"/>
        <v>97274</v>
      </c>
      <c r="Z100" s="391">
        <v>729</v>
      </c>
      <c r="AA100" s="391">
        <v>88401</v>
      </c>
      <c r="AB100" s="391">
        <v>1002</v>
      </c>
      <c r="AC100" s="391">
        <v>7123</v>
      </c>
      <c r="AD100" s="391">
        <v>19</v>
      </c>
      <c r="AE100" s="390">
        <f t="shared" si="19"/>
        <v>97273</v>
      </c>
      <c r="AF100" s="391">
        <v>729</v>
      </c>
      <c r="AG100" s="391">
        <v>88400</v>
      </c>
      <c r="AH100" s="391">
        <v>1002</v>
      </c>
      <c r="AI100" s="391">
        <v>7123</v>
      </c>
      <c r="AJ100" s="391">
        <v>19</v>
      </c>
    </row>
    <row r="101" spans="1:36" ht="38.25" x14ac:dyDescent="0.25">
      <c r="A101" s="15" t="s">
        <v>30</v>
      </c>
      <c r="B101" s="16">
        <v>504505</v>
      </c>
      <c r="C101" s="48">
        <v>450401</v>
      </c>
      <c r="D101" s="71" t="s">
        <v>327</v>
      </c>
      <c r="E101" s="48">
        <v>3</v>
      </c>
      <c r="F101" s="50" t="s">
        <v>272</v>
      </c>
      <c r="G101" s="388">
        <f t="shared" si="10"/>
        <v>3389</v>
      </c>
      <c r="H101" s="389">
        <f t="shared" si="11"/>
        <v>59</v>
      </c>
      <c r="I101" s="389">
        <f t="shared" si="12"/>
        <v>3241</v>
      </c>
      <c r="J101" s="389">
        <f t="shared" si="13"/>
        <v>0</v>
      </c>
      <c r="K101" s="389">
        <f t="shared" si="14"/>
        <v>89</v>
      </c>
      <c r="L101" s="389">
        <f t="shared" si="15"/>
        <v>0</v>
      </c>
      <c r="M101" s="390">
        <f t="shared" si="16"/>
        <v>847</v>
      </c>
      <c r="N101" s="391">
        <v>59</v>
      </c>
      <c r="O101" s="391">
        <v>756</v>
      </c>
      <c r="P101" s="391">
        <v>0</v>
      </c>
      <c r="Q101" s="391">
        <v>32</v>
      </c>
      <c r="R101" s="391">
        <v>0</v>
      </c>
      <c r="S101" s="390">
        <f t="shared" si="17"/>
        <v>848</v>
      </c>
      <c r="T101" s="391">
        <v>0</v>
      </c>
      <c r="U101" s="391">
        <v>829</v>
      </c>
      <c r="V101" s="391">
        <v>0</v>
      </c>
      <c r="W101" s="391">
        <v>19</v>
      </c>
      <c r="X101" s="391">
        <v>0</v>
      </c>
      <c r="Y101" s="390">
        <f t="shared" si="18"/>
        <v>847</v>
      </c>
      <c r="Z101" s="391">
        <v>0</v>
      </c>
      <c r="AA101" s="391">
        <v>828</v>
      </c>
      <c r="AB101" s="391">
        <v>0</v>
      </c>
      <c r="AC101" s="391">
        <v>19</v>
      </c>
      <c r="AD101" s="391">
        <v>0</v>
      </c>
      <c r="AE101" s="390">
        <f t="shared" si="19"/>
        <v>847</v>
      </c>
      <c r="AF101" s="391">
        <v>0</v>
      </c>
      <c r="AG101" s="391">
        <v>828</v>
      </c>
      <c r="AH101" s="391">
        <v>0</v>
      </c>
      <c r="AI101" s="391">
        <v>19</v>
      </c>
      <c r="AJ101" s="391">
        <v>0</v>
      </c>
    </row>
    <row r="102" spans="1:36" ht="38.25" x14ac:dyDescent="0.25">
      <c r="A102" s="15" t="s">
        <v>30</v>
      </c>
      <c r="B102" s="16">
        <v>504506</v>
      </c>
      <c r="C102" s="48">
        <v>450601</v>
      </c>
      <c r="D102" s="71" t="s">
        <v>328</v>
      </c>
      <c r="E102" s="48">
        <v>3</v>
      </c>
      <c r="F102" s="50" t="s">
        <v>272</v>
      </c>
      <c r="G102" s="388">
        <f t="shared" si="10"/>
        <v>3762</v>
      </c>
      <c r="H102" s="389">
        <f t="shared" si="11"/>
        <v>105</v>
      </c>
      <c r="I102" s="389">
        <f t="shared" si="12"/>
        <v>3118</v>
      </c>
      <c r="J102" s="389">
        <f t="shared" si="13"/>
        <v>0</v>
      </c>
      <c r="K102" s="389">
        <f t="shared" si="14"/>
        <v>506</v>
      </c>
      <c r="L102" s="389">
        <f t="shared" si="15"/>
        <v>33</v>
      </c>
      <c r="M102" s="390">
        <f t="shared" si="16"/>
        <v>941</v>
      </c>
      <c r="N102" s="391">
        <v>0</v>
      </c>
      <c r="O102" s="391">
        <v>820</v>
      </c>
      <c r="P102" s="391">
        <v>0</v>
      </c>
      <c r="Q102" s="391">
        <v>121</v>
      </c>
      <c r="R102" s="391">
        <v>0</v>
      </c>
      <c r="S102" s="390">
        <f t="shared" si="17"/>
        <v>940</v>
      </c>
      <c r="T102" s="391">
        <v>35</v>
      </c>
      <c r="U102" s="391">
        <v>766</v>
      </c>
      <c r="V102" s="391">
        <v>0</v>
      </c>
      <c r="W102" s="391">
        <v>128</v>
      </c>
      <c r="X102" s="391">
        <v>11</v>
      </c>
      <c r="Y102" s="390">
        <f t="shared" si="18"/>
        <v>941</v>
      </c>
      <c r="Z102" s="391">
        <v>35</v>
      </c>
      <c r="AA102" s="391">
        <v>766</v>
      </c>
      <c r="AB102" s="391">
        <v>0</v>
      </c>
      <c r="AC102" s="391">
        <v>129</v>
      </c>
      <c r="AD102" s="391">
        <v>11</v>
      </c>
      <c r="AE102" s="390">
        <f t="shared" si="19"/>
        <v>940</v>
      </c>
      <c r="AF102" s="391">
        <v>35</v>
      </c>
      <c r="AG102" s="391">
        <v>766</v>
      </c>
      <c r="AH102" s="391">
        <v>0</v>
      </c>
      <c r="AI102" s="391">
        <v>128</v>
      </c>
      <c r="AJ102" s="391">
        <v>11</v>
      </c>
    </row>
    <row r="103" spans="1:36" ht="38.25" x14ac:dyDescent="0.25">
      <c r="A103" s="15" t="s">
        <v>23</v>
      </c>
      <c r="B103" s="16">
        <v>504507</v>
      </c>
      <c r="C103" s="48">
        <v>450701</v>
      </c>
      <c r="D103" s="71" t="s">
        <v>111</v>
      </c>
      <c r="E103" s="48">
        <v>3</v>
      </c>
      <c r="F103" s="50" t="s">
        <v>272</v>
      </c>
      <c r="G103" s="388">
        <f t="shared" si="10"/>
        <v>118180</v>
      </c>
      <c r="H103" s="389">
        <f t="shared" si="11"/>
        <v>12179</v>
      </c>
      <c r="I103" s="389">
        <f t="shared" si="12"/>
        <v>90404</v>
      </c>
      <c r="J103" s="389">
        <f t="shared" si="13"/>
        <v>318</v>
      </c>
      <c r="K103" s="389">
        <f t="shared" si="14"/>
        <v>15102</v>
      </c>
      <c r="L103" s="389">
        <f t="shared" si="15"/>
        <v>177</v>
      </c>
      <c r="M103" s="390">
        <f t="shared" si="16"/>
        <v>29545</v>
      </c>
      <c r="N103" s="391">
        <v>2693</v>
      </c>
      <c r="O103" s="391">
        <v>22601</v>
      </c>
      <c r="P103" s="391">
        <v>51</v>
      </c>
      <c r="Q103" s="391">
        <v>4200</v>
      </c>
      <c r="R103" s="391">
        <v>0</v>
      </c>
      <c r="S103" s="390">
        <f t="shared" si="17"/>
        <v>29545</v>
      </c>
      <c r="T103" s="391">
        <v>3162</v>
      </c>
      <c r="U103" s="391">
        <v>22601</v>
      </c>
      <c r="V103" s="391">
        <v>89</v>
      </c>
      <c r="W103" s="391">
        <v>3634</v>
      </c>
      <c r="X103" s="391">
        <v>59</v>
      </c>
      <c r="Y103" s="390">
        <f t="shared" si="18"/>
        <v>29545</v>
      </c>
      <c r="Z103" s="391">
        <v>3162</v>
      </c>
      <c r="AA103" s="391">
        <v>22601</v>
      </c>
      <c r="AB103" s="391">
        <v>89</v>
      </c>
      <c r="AC103" s="391">
        <v>3634</v>
      </c>
      <c r="AD103" s="391">
        <v>59</v>
      </c>
      <c r="AE103" s="390">
        <f t="shared" si="19"/>
        <v>29545</v>
      </c>
      <c r="AF103" s="391">
        <v>3162</v>
      </c>
      <c r="AG103" s="391">
        <v>22601</v>
      </c>
      <c r="AH103" s="391">
        <v>89</v>
      </c>
      <c r="AI103" s="391">
        <v>3634</v>
      </c>
      <c r="AJ103" s="391">
        <v>59</v>
      </c>
    </row>
    <row r="104" spans="1:36" ht="38.25" x14ac:dyDescent="0.25">
      <c r="A104" s="15" t="s">
        <v>23</v>
      </c>
      <c r="B104" s="16">
        <v>504605</v>
      </c>
      <c r="C104" s="48">
        <v>460501</v>
      </c>
      <c r="D104" s="71" t="s">
        <v>329</v>
      </c>
      <c r="E104" s="48">
        <v>3</v>
      </c>
      <c r="F104" s="50" t="s">
        <v>272</v>
      </c>
      <c r="G104" s="388">
        <f t="shared" si="10"/>
        <v>237305</v>
      </c>
      <c r="H104" s="389">
        <f t="shared" si="11"/>
        <v>856</v>
      </c>
      <c r="I104" s="389">
        <f t="shared" si="12"/>
        <v>125990</v>
      </c>
      <c r="J104" s="389">
        <f t="shared" si="13"/>
        <v>564</v>
      </c>
      <c r="K104" s="389">
        <f t="shared" si="14"/>
        <v>109361</v>
      </c>
      <c r="L104" s="389">
        <f t="shared" si="15"/>
        <v>534</v>
      </c>
      <c r="M104" s="390">
        <f t="shared" si="16"/>
        <v>59326</v>
      </c>
      <c r="N104" s="391">
        <v>142</v>
      </c>
      <c r="O104" s="391">
        <v>31658</v>
      </c>
      <c r="P104" s="391">
        <v>30</v>
      </c>
      <c r="Q104" s="391">
        <v>27496</v>
      </c>
      <c r="R104" s="391">
        <v>0</v>
      </c>
      <c r="S104" s="390">
        <f t="shared" si="17"/>
        <v>59327</v>
      </c>
      <c r="T104" s="391">
        <v>238</v>
      </c>
      <c r="U104" s="391">
        <v>31444</v>
      </c>
      <c r="V104" s="391">
        <v>178</v>
      </c>
      <c r="W104" s="391">
        <v>27289</v>
      </c>
      <c r="X104" s="391">
        <v>178</v>
      </c>
      <c r="Y104" s="390">
        <f t="shared" si="18"/>
        <v>59326</v>
      </c>
      <c r="Z104" s="391">
        <v>238</v>
      </c>
      <c r="AA104" s="391">
        <v>31444</v>
      </c>
      <c r="AB104" s="391">
        <v>178</v>
      </c>
      <c r="AC104" s="391">
        <v>27288</v>
      </c>
      <c r="AD104" s="391">
        <v>178</v>
      </c>
      <c r="AE104" s="390">
        <f t="shared" si="19"/>
        <v>59326</v>
      </c>
      <c r="AF104" s="391">
        <v>238</v>
      </c>
      <c r="AG104" s="391">
        <v>31444</v>
      </c>
      <c r="AH104" s="391">
        <v>178</v>
      </c>
      <c r="AI104" s="391">
        <v>27288</v>
      </c>
      <c r="AJ104" s="391">
        <v>178</v>
      </c>
    </row>
    <row r="105" spans="1:36" ht="38.25" x14ac:dyDescent="0.25">
      <c r="A105" s="15" t="s">
        <v>23</v>
      </c>
      <c r="B105" s="16">
        <v>504615</v>
      </c>
      <c r="C105" s="48">
        <v>461501</v>
      </c>
      <c r="D105" s="71" t="s">
        <v>112</v>
      </c>
      <c r="E105" s="48">
        <v>3</v>
      </c>
      <c r="F105" s="50" t="s">
        <v>272</v>
      </c>
      <c r="G105" s="388">
        <f t="shared" si="10"/>
        <v>42434</v>
      </c>
      <c r="H105" s="389">
        <f t="shared" si="11"/>
        <v>2968</v>
      </c>
      <c r="I105" s="389">
        <f t="shared" si="12"/>
        <v>22658</v>
      </c>
      <c r="J105" s="389">
        <f t="shared" si="13"/>
        <v>159</v>
      </c>
      <c r="K105" s="389">
        <f t="shared" si="14"/>
        <v>16490</v>
      </c>
      <c r="L105" s="389">
        <f t="shared" si="15"/>
        <v>159</v>
      </c>
      <c r="M105" s="390">
        <f t="shared" si="16"/>
        <v>10609</v>
      </c>
      <c r="N105" s="391">
        <v>742</v>
      </c>
      <c r="O105" s="391">
        <v>7375</v>
      </c>
      <c r="P105" s="391">
        <v>0</v>
      </c>
      <c r="Q105" s="391">
        <v>2492</v>
      </c>
      <c r="R105" s="391">
        <v>0</v>
      </c>
      <c r="S105" s="390">
        <f t="shared" si="17"/>
        <v>10608</v>
      </c>
      <c r="T105" s="391">
        <v>742</v>
      </c>
      <c r="U105" s="391">
        <v>5094</v>
      </c>
      <c r="V105" s="391">
        <v>53</v>
      </c>
      <c r="W105" s="391">
        <v>4666</v>
      </c>
      <c r="X105" s="391">
        <v>53</v>
      </c>
      <c r="Y105" s="390">
        <f t="shared" si="18"/>
        <v>10609</v>
      </c>
      <c r="Z105" s="391">
        <v>742</v>
      </c>
      <c r="AA105" s="391">
        <v>5095</v>
      </c>
      <c r="AB105" s="391">
        <v>53</v>
      </c>
      <c r="AC105" s="391">
        <v>4666</v>
      </c>
      <c r="AD105" s="391">
        <v>53</v>
      </c>
      <c r="AE105" s="390">
        <f t="shared" si="19"/>
        <v>10608</v>
      </c>
      <c r="AF105" s="391">
        <v>742</v>
      </c>
      <c r="AG105" s="391">
        <v>5094</v>
      </c>
      <c r="AH105" s="391">
        <v>53</v>
      </c>
      <c r="AI105" s="391">
        <v>4666</v>
      </c>
      <c r="AJ105" s="391">
        <v>53</v>
      </c>
    </row>
    <row r="106" spans="1:36" ht="38.25" x14ac:dyDescent="0.25">
      <c r="A106" s="15" t="s">
        <v>23</v>
      </c>
      <c r="B106" s="16">
        <v>504701</v>
      </c>
      <c r="C106" s="48">
        <v>470101</v>
      </c>
      <c r="D106" s="71" t="s">
        <v>113</v>
      </c>
      <c r="E106" s="48">
        <v>3</v>
      </c>
      <c r="F106" s="50" t="s">
        <v>272</v>
      </c>
      <c r="G106" s="388">
        <f t="shared" si="10"/>
        <v>160772</v>
      </c>
      <c r="H106" s="389">
        <f t="shared" si="11"/>
        <v>141480</v>
      </c>
      <c r="I106" s="389">
        <f t="shared" si="12"/>
        <v>9644</v>
      </c>
      <c r="J106" s="389">
        <f t="shared" si="13"/>
        <v>160</v>
      </c>
      <c r="K106" s="389">
        <f t="shared" si="14"/>
        <v>9328</v>
      </c>
      <c r="L106" s="389">
        <f t="shared" si="15"/>
        <v>160</v>
      </c>
      <c r="M106" s="390">
        <f t="shared" si="16"/>
        <v>40193</v>
      </c>
      <c r="N106" s="391">
        <v>35370</v>
      </c>
      <c r="O106" s="391">
        <v>2411</v>
      </c>
      <c r="P106" s="391">
        <v>40</v>
      </c>
      <c r="Q106" s="391">
        <v>2332</v>
      </c>
      <c r="R106" s="391">
        <v>40</v>
      </c>
      <c r="S106" s="390">
        <f t="shared" si="17"/>
        <v>40193</v>
      </c>
      <c r="T106" s="391">
        <v>35370</v>
      </c>
      <c r="U106" s="391">
        <v>2411</v>
      </c>
      <c r="V106" s="391">
        <v>40</v>
      </c>
      <c r="W106" s="391">
        <v>2332</v>
      </c>
      <c r="X106" s="391">
        <v>40</v>
      </c>
      <c r="Y106" s="390">
        <f t="shared" si="18"/>
        <v>40193</v>
      </c>
      <c r="Z106" s="391">
        <v>35370</v>
      </c>
      <c r="AA106" s="391">
        <v>2411</v>
      </c>
      <c r="AB106" s="391">
        <v>40</v>
      </c>
      <c r="AC106" s="391">
        <v>2332</v>
      </c>
      <c r="AD106" s="391">
        <v>40</v>
      </c>
      <c r="AE106" s="390">
        <f t="shared" si="19"/>
        <v>40193</v>
      </c>
      <c r="AF106" s="391">
        <v>35370</v>
      </c>
      <c r="AG106" s="391">
        <v>2411</v>
      </c>
      <c r="AH106" s="391">
        <v>40</v>
      </c>
      <c r="AI106" s="391">
        <v>2332</v>
      </c>
      <c r="AJ106" s="391">
        <v>40</v>
      </c>
    </row>
    <row r="107" spans="1:36" ht="38.25" x14ac:dyDescent="0.25">
      <c r="A107" s="15" t="s">
        <v>23</v>
      </c>
      <c r="B107" s="16">
        <v>504902</v>
      </c>
      <c r="C107" s="48">
        <v>490103</v>
      </c>
      <c r="D107" s="71" t="s">
        <v>331</v>
      </c>
      <c r="E107" s="48">
        <v>3</v>
      </c>
      <c r="F107" s="50" t="s">
        <v>272</v>
      </c>
      <c r="G107" s="388">
        <f t="shared" si="10"/>
        <v>240700</v>
      </c>
      <c r="H107" s="389">
        <f t="shared" si="11"/>
        <v>189526</v>
      </c>
      <c r="I107" s="389">
        <f t="shared" si="12"/>
        <v>1638</v>
      </c>
      <c r="J107" s="389">
        <f t="shared" si="13"/>
        <v>83</v>
      </c>
      <c r="K107" s="389">
        <f t="shared" si="14"/>
        <v>49355</v>
      </c>
      <c r="L107" s="389">
        <f t="shared" si="15"/>
        <v>98</v>
      </c>
      <c r="M107" s="390">
        <f t="shared" si="16"/>
        <v>60175</v>
      </c>
      <c r="N107" s="391">
        <v>46492</v>
      </c>
      <c r="O107" s="391">
        <v>741</v>
      </c>
      <c r="P107" s="391">
        <v>44</v>
      </c>
      <c r="Q107" s="391">
        <v>12890</v>
      </c>
      <c r="R107" s="391">
        <v>8</v>
      </c>
      <c r="S107" s="390">
        <f t="shared" si="17"/>
        <v>60175</v>
      </c>
      <c r="T107" s="391">
        <v>47678</v>
      </c>
      <c r="U107" s="391">
        <v>299</v>
      </c>
      <c r="V107" s="391">
        <v>13</v>
      </c>
      <c r="W107" s="391">
        <v>12155</v>
      </c>
      <c r="X107" s="391">
        <v>30</v>
      </c>
      <c r="Y107" s="390">
        <f t="shared" si="18"/>
        <v>60175</v>
      </c>
      <c r="Z107" s="391">
        <v>47678</v>
      </c>
      <c r="AA107" s="391">
        <v>299</v>
      </c>
      <c r="AB107" s="391">
        <v>13</v>
      </c>
      <c r="AC107" s="391">
        <v>12155</v>
      </c>
      <c r="AD107" s="391">
        <v>30</v>
      </c>
      <c r="AE107" s="390">
        <f t="shared" si="19"/>
        <v>60175</v>
      </c>
      <c r="AF107" s="391">
        <v>47678</v>
      </c>
      <c r="AG107" s="391">
        <v>299</v>
      </c>
      <c r="AH107" s="391">
        <v>13</v>
      </c>
      <c r="AI107" s="391">
        <v>12155</v>
      </c>
      <c r="AJ107" s="391">
        <v>30</v>
      </c>
    </row>
    <row r="108" spans="1:36" ht="38.25" x14ac:dyDescent="0.25">
      <c r="A108" s="15" t="s">
        <v>23</v>
      </c>
      <c r="B108" s="16">
        <v>505001</v>
      </c>
      <c r="C108" s="48">
        <v>500101</v>
      </c>
      <c r="D108" s="71" t="s">
        <v>115</v>
      </c>
      <c r="E108" s="48">
        <v>3</v>
      </c>
      <c r="F108" s="50" t="s">
        <v>272</v>
      </c>
      <c r="G108" s="388">
        <f t="shared" si="10"/>
        <v>206185</v>
      </c>
      <c r="H108" s="389">
        <f t="shared" si="11"/>
        <v>77413</v>
      </c>
      <c r="I108" s="389">
        <f t="shared" si="12"/>
        <v>17664</v>
      </c>
      <c r="J108" s="389">
        <f t="shared" si="13"/>
        <v>5128</v>
      </c>
      <c r="K108" s="389">
        <f t="shared" si="14"/>
        <v>105676</v>
      </c>
      <c r="L108" s="389">
        <f t="shared" si="15"/>
        <v>304</v>
      </c>
      <c r="M108" s="390">
        <f t="shared" si="16"/>
        <v>51546</v>
      </c>
      <c r="N108" s="391">
        <v>19353</v>
      </c>
      <c r="O108" s="391">
        <v>4416</v>
      </c>
      <c r="P108" s="391">
        <v>1282</v>
      </c>
      <c r="Q108" s="391">
        <v>26419</v>
      </c>
      <c r="R108" s="391">
        <v>76</v>
      </c>
      <c r="S108" s="390">
        <f t="shared" si="17"/>
        <v>51547</v>
      </c>
      <c r="T108" s="391">
        <v>19354</v>
      </c>
      <c r="U108" s="391">
        <v>4416</v>
      </c>
      <c r="V108" s="391">
        <v>1282</v>
      </c>
      <c r="W108" s="391">
        <v>26419</v>
      </c>
      <c r="X108" s="391">
        <v>76</v>
      </c>
      <c r="Y108" s="390">
        <f t="shared" si="18"/>
        <v>51546</v>
      </c>
      <c r="Z108" s="391">
        <v>19353</v>
      </c>
      <c r="AA108" s="391">
        <v>4416</v>
      </c>
      <c r="AB108" s="391">
        <v>1282</v>
      </c>
      <c r="AC108" s="391">
        <v>26419</v>
      </c>
      <c r="AD108" s="391">
        <v>76</v>
      </c>
      <c r="AE108" s="390">
        <f t="shared" si="19"/>
        <v>51546</v>
      </c>
      <c r="AF108" s="391">
        <v>19353</v>
      </c>
      <c r="AG108" s="391">
        <v>4416</v>
      </c>
      <c r="AH108" s="391">
        <v>1282</v>
      </c>
      <c r="AI108" s="391">
        <v>26419</v>
      </c>
      <c r="AJ108" s="391">
        <v>76</v>
      </c>
    </row>
    <row r="109" spans="1:36" ht="38.25" x14ac:dyDescent="0.25">
      <c r="A109" s="15" t="s">
        <v>23</v>
      </c>
      <c r="B109" s="16">
        <v>505007</v>
      </c>
      <c r="C109" s="48">
        <v>500801</v>
      </c>
      <c r="D109" s="71" t="s">
        <v>332</v>
      </c>
      <c r="E109" s="48">
        <v>3</v>
      </c>
      <c r="F109" s="50" t="s">
        <v>272</v>
      </c>
      <c r="G109" s="388">
        <f t="shared" si="10"/>
        <v>496020</v>
      </c>
      <c r="H109" s="389">
        <f t="shared" si="11"/>
        <v>212856</v>
      </c>
      <c r="I109" s="389">
        <f t="shared" si="12"/>
        <v>20310</v>
      </c>
      <c r="J109" s="389">
        <f t="shared" si="13"/>
        <v>18360</v>
      </c>
      <c r="K109" s="389">
        <f t="shared" si="14"/>
        <v>242599</v>
      </c>
      <c r="L109" s="389">
        <f t="shared" si="15"/>
        <v>1895</v>
      </c>
      <c r="M109" s="390">
        <f t="shared" si="16"/>
        <v>124005</v>
      </c>
      <c r="N109" s="391">
        <v>53214</v>
      </c>
      <c r="O109" s="391">
        <v>5085</v>
      </c>
      <c r="P109" s="391">
        <v>4590</v>
      </c>
      <c r="Q109" s="391">
        <v>60889</v>
      </c>
      <c r="R109" s="391">
        <v>227</v>
      </c>
      <c r="S109" s="390">
        <f t="shared" si="17"/>
        <v>124005</v>
      </c>
      <c r="T109" s="391">
        <v>53214</v>
      </c>
      <c r="U109" s="391">
        <v>5075</v>
      </c>
      <c r="V109" s="391">
        <v>4590</v>
      </c>
      <c r="W109" s="391">
        <v>60570</v>
      </c>
      <c r="X109" s="391">
        <v>556</v>
      </c>
      <c r="Y109" s="390">
        <f t="shared" si="18"/>
        <v>124005</v>
      </c>
      <c r="Z109" s="391">
        <v>53214</v>
      </c>
      <c r="AA109" s="391">
        <v>5075</v>
      </c>
      <c r="AB109" s="391">
        <v>4590</v>
      </c>
      <c r="AC109" s="391">
        <v>60570</v>
      </c>
      <c r="AD109" s="391">
        <v>556</v>
      </c>
      <c r="AE109" s="390">
        <f t="shared" si="19"/>
        <v>124005</v>
      </c>
      <c r="AF109" s="391">
        <v>53214</v>
      </c>
      <c r="AG109" s="391">
        <v>5075</v>
      </c>
      <c r="AH109" s="391">
        <v>4590</v>
      </c>
      <c r="AI109" s="391">
        <v>60570</v>
      </c>
      <c r="AJ109" s="391">
        <v>556</v>
      </c>
    </row>
    <row r="110" spans="1:36" ht="38.25" x14ac:dyDescent="0.25">
      <c r="A110" s="15" t="s">
        <v>23</v>
      </c>
      <c r="B110" s="16">
        <v>505112</v>
      </c>
      <c r="C110" s="48">
        <v>510112</v>
      </c>
      <c r="D110" s="71" t="s">
        <v>116</v>
      </c>
      <c r="E110" s="48">
        <v>3</v>
      </c>
      <c r="F110" s="50" t="s">
        <v>272</v>
      </c>
      <c r="G110" s="388">
        <f t="shared" si="10"/>
        <v>142639</v>
      </c>
      <c r="H110" s="389">
        <f t="shared" si="11"/>
        <v>647</v>
      </c>
      <c r="I110" s="389">
        <f t="shared" si="12"/>
        <v>69828</v>
      </c>
      <c r="J110" s="389">
        <f t="shared" si="13"/>
        <v>1068</v>
      </c>
      <c r="K110" s="389">
        <f t="shared" si="14"/>
        <v>70997</v>
      </c>
      <c r="L110" s="389">
        <f t="shared" si="15"/>
        <v>99</v>
      </c>
      <c r="M110" s="390">
        <f t="shared" si="16"/>
        <v>35660</v>
      </c>
      <c r="N110" s="391">
        <v>98</v>
      </c>
      <c r="O110" s="391">
        <v>18043</v>
      </c>
      <c r="P110" s="391">
        <v>282</v>
      </c>
      <c r="Q110" s="391">
        <v>17237</v>
      </c>
      <c r="R110" s="391">
        <v>0</v>
      </c>
      <c r="S110" s="390">
        <f t="shared" si="17"/>
        <v>35660</v>
      </c>
      <c r="T110" s="391">
        <v>183</v>
      </c>
      <c r="U110" s="391">
        <v>17262</v>
      </c>
      <c r="V110" s="391">
        <v>262</v>
      </c>
      <c r="W110" s="391">
        <v>17920</v>
      </c>
      <c r="X110" s="391">
        <v>33</v>
      </c>
      <c r="Y110" s="390">
        <f t="shared" si="18"/>
        <v>35660</v>
      </c>
      <c r="Z110" s="391">
        <v>183</v>
      </c>
      <c r="AA110" s="391">
        <v>17262</v>
      </c>
      <c r="AB110" s="391">
        <v>262</v>
      </c>
      <c r="AC110" s="391">
        <v>17920</v>
      </c>
      <c r="AD110" s="391">
        <v>33</v>
      </c>
      <c r="AE110" s="390">
        <f t="shared" si="19"/>
        <v>35659</v>
      </c>
      <c r="AF110" s="391">
        <v>183</v>
      </c>
      <c r="AG110" s="391">
        <v>17261</v>
      </c>
      <c r="AH110" s="391">
        <v>262</v>
      </c>
      <c r="AI110" s="391">
        <v>17920</v>
      </c>
      <c r="AJ110" s="391">
        <v>33</v>
      </c>
    </row>
    <row r="111" spans="1:36" ht="38.25" x14ac:dyDescent="0.25">
      <c r="A111" s="15" t="s">
        <v>38</v>
      </c>
      <c r="B111" s="16">
        <v>505105</v>
      </c>
      <c r="C111" s="48">
        <v>510501</v>
      </c>
      <c r="D111" s="71" t="s">
        <v>280</v>
      </c>
      <c r="E111" s="48">
        <v>3</v>
      </c>
      <c r="F111" s="50" t="s">
        <v>272</v>
      </c>
      <c r="G111" s="388">
        <f t="shared" si="10"/>
        <v>50</v>
      </c>
      <c r="H111" s="389">
        <f t="shared" si="11"/>
        <v>0</v>
      </c>
      <c r="I111" s="389">
        <f t="shared" si="12"/>
        <v>34</v>
      </c>
      <c r="J111" s="389">
        <f t="shared" si="13"/>
        <v>0</v>
      </c>
      <c r="K111" s="389">
        <f t="shared" si="14"/>
        <v>16</v>
      </c>
      <c r="L111" s="389">
        <f t="shared" si="15"/>
        <v>0</v>
      </c>
      <c r="M111" s="390">
        <f t="shared" si="16"/>
        <v>13</v>
      </c>
      <c r="N111" s="391">
        <v>0</v>
      </c>
      <c r="O111" s="391">
        <v>10</v>
      </c>
      <c r="P111" s="391">
        <v>0</v>
      </c>
      <c r="Q111" s="391">
        <v>3</v>
      </c>
      <c r="R111" s="391">
        <v>0</v>
      </c>
      <c r="S111" s="390">
        <f t="shared" si="17"/>
        <v>12</v>
      </c>
      <c r="T111" s="391">
        <v>0</v>
      </c>
      <c r="U111" s="391">
        <v>8</v>
      </c>
      <c r="V111" s="391">
        <v>0</v>
      </c>
      <c r="W111" s="391">
        <v>4</v>
      </c>
      <c r="X111" s="391">
        <v>0</v>
      </c>
      <c r="Y111" s="390">
        <f t="shared" si="18"/>
        <v>13</v>
      </c>
      <c r="Z111" s="391">
        <v>0</v>
      </c>
      <c r="AA111" s="391">
        <v>8</v>
      </c>
      <c r="AB111" s="391">
        <v>0</v>
      </c>
      <c r="AC111" s="391">
        <v>5</v>
      </c>
      <c r="AD111" s="391">
        <v>0</v>
      </c>
      <c r="AE111" s="390">
        <f t="shared" si="19"/>
        <v>12</v>
      </c>
      <c r="AF111" s="391">
        <v>0</v>
      </c>
      <c r="AG111" s="391">
        <v>8</v>
      </c>
      <c r="AH111" s="391">
        <v>0</v>
      </c>
      <c r="AI111" s="391">
        <v>4</v>
      </c>
      <c r="AJ111" s="391">
        <v>0</v>
      </c>
    </row>
    <row r="112" spans="1:36" ht="38.25" x14ac:dyDescent="0.25">
      <c r="A112" s="15" t="s">
        <v>23</v>
      </c>
      <c r="B112" s="16">
        <v>505213</v>
      </c>
      <c r="C112" s="48">
        <v>521301</v>
      </c>
      <c r="D112" s="71" t="s">
        <v>118</v>
      </c>
      <c r="E112" s="48">
        <v>3</v>
      </c>
      <c r="F112" s="50" t="s">
        <v>272</v>
      </c>
      <c r="G112" s="388">
        <f t="shared" si="10"/>
        <v>236155</v>
      </c>
      <c r="H112" s="389">
        <f t="shared" si="11"/>
        <v>4252</v>
      </c>
      <c r="I112" s="389">
        <f t="shared" si="12"/>
        <v>59039</v>
      </c>
      <c r="J112" s="389">
        <f t="shared" si="13"/>
        <v>5904</v>
      </c>
      <c r="K112" s="389">
        <f t="shared" si="14"/>
        <v>166488</v>
      </c>
      <c r="L112" s="389">
        <f t="shared" si="15"/>
        <v>472</v>
      </c>
      <c r="M112" s="390">
        <f t="shared" si="16"/>
        <v>59039</v>
      </c>
      <c r="N112" s="391">
        <v>1063</v>
      </c>
      <c r="O112" s="391">
        <v>14760</v>
      </c>
      <c r="P112" s="391">
        <v>1476</v>
      </c>
      <c r="Q112" s="391">
        <v>41622</v>
      </c>
      <c r="R112" s="391">
        <v>118</v>
      </c>
      <c r="S112" s="390">
        <f t="shared" si="17"/>
        <v>59039</v>
      </c>
      <c r="T112" s="391">
        <v>1063</v>
      </c>
      <c r="U112" s="391">
        <v>14760</v>
      </c>
      <c r="V112" s="391">
        <v>1476</v>
      </c>
      <c r="W112" s="391">
        <v>41622</v>
      </c>
      <c r="X112" s="391">
        <v>118</v>
      </c>
      <c r="Y112" s="390">
        <f t="shared" si="18"/>
        <v>59039</v>
      </c>
      <c r="Z112" s="391">
        <v>1063</v>
      </c>
      <c r="AA112" s="391">
        <v>14760</v>
      </c>
      <c r="AB112" s="391">
        <v>1476</v>
      </c>
      <c r="AC112" s="391">
        <v>41622</v>
      </c>
      <c r="AD112" s="391">
        <v>118</v>
      </c>
      <c r="AE112" s="390">
        <f t="shared" si="19"/>
        <v>59038</v>
      </c>
      <c r="AF112" s="391">
        <v>1063</v>
      </c>
      <c r="AG112" s="391">
        <v>14759</v>
      </c>
      <c r="AH112" s="391">
        <v>1476</v>
      </c>
      <c r="AI112" s="391">
        <v>41622</v>
      </c>
      <c r="AJ112" s="391">
        <v>118</v>
      </c>
    </row>
    <row r="113" spans="1:36" ht="38.25" x14ac:dyDescent="0.25">
      <c r="A113" s="15" t="s">
        <v>23</v>
      </c>
      <c r="B113" s="16">
        <v>505301</v>
      </c>
      <c r="C113" s="48">
        <v>530101</v>
      </c>
      <c r="D113" s="71" t="s">
        <v>119</v>
      </c>
      <c r="E113" s="48">
        <v>3</v>
      </c>
      <c r="F113" s="50" t="s">
        <v>272</v>
      </c>
      <c r="G113" s="388">
        <f t="shared" si="10"/>
        <v>57920</v>
      </c>
      <c r="H113" s="389">
        <f t="shared" si="11"/>
        <v>960</v>
      </c>
      <c r="I113" s="389">
        <f t="shared" si="12"/>
        <v>54688</v>
      </c>
      <c r="J113" s="389">
        <f t="shared" si="13"/>
        <v>170</v>
      </c>
      <c r="K113" s="389">
        <f t="shared" si="14"/>
        <v>2044</v>
      </c>
      <c r="L113" s="389">
        <f t="shared" si="15"/>
        <v>58</v>
      </c>
      <c r="M113" s="390">
        <f t="shared" si="16"/>
        <v>14480</v>
      </c>
      <c r="N113" s="391">
        <v>240</v>
      </c>
      <c r="O113" s="391">
        <v>13672</v>
      </c>
      <c r="P113" s="391">
        <v>44</v>
      </c>
      <c r="Q113" s="391">
        <v>511</v>
      </c>
      <c r="R113" s="391">
        <v>13</v>
      </c>
      <c r="S113" s="390">
        <f t="shared" si="17"/>
        <v>14480</v>
      </c>
      <c r="T113" s="391">
        <v>240</v>
      </c>
      <c r="U113" s="391">
        <v>13672</v>
      </c>
      <c r="V113" s="391">
        <v>42</v>
      </c>
      <c r="W113" s="391">
        <v>511</v>
      </c>
      <c r="X113" s="391">
        <v>15</v>
      </c>
      <c r="Y113" s="390">
        <f t="shared" si="18"/>
        <v>14480</v>
      </c>
      <c r="Z113" s="391">
        <v>240</v>
      </c>
      <c r="AA113" s="391">
        <v>13672</v>
      </c>
      <c r="AB113" s="391">
        <v>42</v>
      </c>
      <c r="AC113" s="391">
        <v>511</v>
      </c>
      <c r="AD113" s="391">
        <v>15</v>
      </c>
      <c r="AE113" s="390">
        <f t="shared" si="19"/>
        <v>14480</v>
      </c>
      <c r="AF113" s="391">
        <v>240</v>
      </c>
      <c r="AG113" s="391">
        <v>13672</v>
      </c>
      <c r="AH113" s="391">
        <v>42</v>
      </c>
      <c r="AI113" s="391">
        <v>511</v>
      </c>
      <c r="AJ113" s="391">
        <v>15</v>
      </c>
    </row>
    <row r="114" spans="1:36" ht="38.25" x14ac:dyDescent="0.25">
      <c r="A114" s="15" t="s">
        <v>23</v>
      </c>
      <c r="B114" s="16">
        <v>505412</v>
      </c>
      <c r="C114" s="48">
        <v>541301</v>
      </c>
      <c r="D114" s="71" t="s">
        <v>334</v>
      </c>
      <c r="E114" s="48">
        <v>3</v>
      </c>
      <c r="F114" s="50" t="s">
        <v>272</v>
      </c>
      <c r="G114" s="388">
        <f t="shared" si="10"/>
        <v>639606</v>
      </c>
      <c r="H114" s="389">
        <f t="shared" si="11"/>
        <v>28879</v>
      </c>
      <c r="I114" s="389">
        <f t="shared" si="12"/>
        <v>18540</v>
      </c>
      <c r="J114" s="389">
        <f t="shared" si="13"/>
        <v>481</v>
      </c>
      <c r="K114" s="389">
        <f t="shared" si="14"/>
        <v>591166</v>
      </c>
      <c r="L114" s="389">
        <f t="shared" si="15"/>
        <v>540</v>
      </c>
      <c r="M114" s="390">
        <f t="shared" si="16"/>
        <v>159902</v>
      </c>
      <c r="N114" s="391">
        <v>8734</v>
      </c>
      <c r="O114" s="391">
        <v>4635</v>
      </c>
      <c r="P114" s="391">
        <v>244</v>
      </c>
      <c r="Q114" s="391">
        <v>146223</v>
      </c>
      <c r="R114" s="391">
        <v>66</v>
      </c>
      <c r="S114" s="390">
        <f t="shared" si="17"/>
        <v>159901</v>
      </c>
      <c r="T114" s="391">
        <v>6715</v>
      </c>
      <c r="U114" s="391">
        <v>4635</v>
      </c>
      <c r="V114" s="391">
        <v>79</v>
      </c>
      <c r="W114" s="391">
        <v>148314</v>
      </c>
      <c r="X114" s="391">
        <v>158</v>
      </c>
      <c r="Y114" s="390">
        <f t="shared" si="18"/>
        <v>159902</v>
      </c>
      <c r="Z114" s="391">
        <v>6715</v>
      </c>
      <c r="AA114" s="391">
        <v>4635</v>
      </c>
      <c r="AB114" s="391">
        <v>79</v>
      </c>
      <c r="AC114" s="391">
        <v>148315</v>
      </c>
      <c r="AD114" s="391">
        <v>158</v>
      </c>
      <c r="AE114" s="390">
        <f t="shared" si="19"/>
        <v>159901</v>
      </c>
      <c r="AF114" s="391">
        <v>6715</v>
      </c>
      <c r="AG114" s="391">
        <v>4635</v>
      </c>
      <c r="AH114" s="391">
        <v>79</v>
      </c>
      <c r="AI114" s="391">
        <v>148314</v>
      </c>
      <c r="AJ114" s="391">
        <v>158</v>
      </c>
    </row>
    <row r="115" spans="1:36" ht="38.25" x14ac:dyDescent="0.25">
      <c r="A115" s="15" t="s">
        <v>23</v>
      </c>
      <c r="B115" s="16">
        <v>505429</v>
      </c>
      <c r="C115" s="48">
        <v>542901</v>
      </c>
      <c r="D115" s="71" t="s">
        <v>122</v>
      </c>
      <c r="E115" s="48">
        <v>3</v>
      </c>
      <c r="F115" s="50" t="s">
        <v>272</v>
      </c>
      <c r="G115" s="388">
        <f t="shared" si="10"/>
        <v>173323</v>
      </c>
      <c r="H115" s="389">
        <f t="shared" si="11"/>
        <v>9568</v>
      </c>
      <c r="I115" s="389">
        <f t="shared" si="12"/>
        <v>7028</v>
      </c>
      <c r="J115" s="389">
        <f t="shared" si="13"/>
        <v>112</v>
      </c>
      <c r="K115" s="389">
        <f t="shared" si="14"/>
        <v>156339</v>
      </c>
      <c r="L115" s="389">
        <f t="shared" si="15"/>
        <v>276</v>
      </c>
      <c r="M115" s="390">
        <f t="shared" si="16"/>
        <v>43331</v>
      </c>
      <c r="N115" s="391">
        <v>2392</v>
      </c>
      <c r="O115" s="391">
        <v>1757</v>
      </c>
      <c r="P115" s="391">
        <v>28</v>
      </c>
      <c r="Q115" s="391">
        <v>39085</v>
      </c>
      <c r="R115" s="391">
        <v>69</v>
      </c>
      <c r="S115" s="390">
        <f t="shared" si="17"/>
        <v>43331</v>
      </c>
      <c r="T115" s="391">
        <v>2392</v>
      </c>
      <c r="U115" s="391">
        <v>1757</v>
      </c>
      <c r="V115" s="391">
        <v>28</v>
      </c>
      <c r="W115" s="391">
        <v>39085</v>
      </c>
      <c r="X115" s="391">
        <v>69</v>
      </c>
      <c r="Y115" s="390">
        <f t="shared" si="18"/>
        <v>43331</v>
      </c>
      <c r="Z115" s="391">
        <v>2392</v>
      </c>
      <c r="AA115" s="391">
        <v>1757</v>
      </c>
      <c r="AB115" s="391">
        <v>28</v>
      </c>
      <c r="AC115" s="391">
        <v>39085</v>
      </c>
      <c r="AD115" s="391">
        <v>69</v>
      </c>
      <c r="AE115" s="390">
        <f t="shared" si="19"/>
        <v>43330</v>
      </c>
      <c r="AF115" s="391">
        <v>2392</v>
      </c>
      <c r="AG115" s="391">
        <v>1757</v>
      </c>
      <c r="AH115" s="391">
        <v>28</v>
      </c>
      <c r="AI115" s="391">
        <v>39084</v>
      </c>
      <c r="AJ115" s="391">
        <v>69</v>
      </c>
    </row>
    <row r="116" spans="1:36" ht="38.25" x14ac:dyDescent="0.25">
      <c r="A116" s="15" t="s">
        <v>23</v>
      </c>
      <c r="B116" s="16">
        <v>505501</v>
      </c>
      <c r="C116" s="48">
        <v>550101</v>
      </c>
      <c r="D116" s="71" t="s">
        <v>123</v>
      </c>
      <c r="E116" s="48">
        <v>3</v>
      </c>
      <c r="F116" s="50" t="s">
        <v>272</v>
      </c>
      <c r="G116" s="388">
        <f t="shared" si="10"/>
        <v>231894</v>
      </c>
      <c r="H116" s="389">
        <f t="shared" si="11"/>
        <v>78534</v>
      </c>
      <c r="I116" s="389">
        <f t="shared" si="12"/>
        <v>3114</v>
      </c>
      <c r="J116" s="389">
        <f t="shared" si="13"/>
        <v>136</v>
      </c>
      <c r="K116" s="389">
        <f t="shared" si="14"/>
        <v>150036</v>
      </c>
      <c r="L116" s="389">
        <f t="shared" si="15"/>
        <v>74</v>
      </c>
      <c r="M116" s="390">
        <f t="shared" si="16"/>
        <v>57974</v>
      </c>
      <c r="N116" s="391">
        <v>19764</v>
      </c>
      <c r="O116" s="391">
        <v>1028</v>
      </c>
      <c r="P116" s="391">
        <v>16</v>
      </c>
      <c r="Q116" s="391">
        <v>37161</v>
      </c>
      <c r="R116" s="391">
        <v>5</v>
      </c>
      <c r="S116" s="390">
        <f t="shared" si="17"/>
        <v>57973</v>
      </c>
      <c r="T116" s="391">
        <v>19590</v>
      </c>
      <c r="U116" s="391">
        <v>695</v>
      </c>
      <c r="V116" s="391">
        <v>40</v>
      </c>
      <c r="W116" s="391">
        <v>37625</v>
      </c>
      <c r="X116" s="391">
        <v>23</v>
      </c>
      <c r="Y116" s="390">
        <f t="shared" si="18"/>
        <v>57974</v>
      </c>
      <c r="Z116" s="391">
        <v>19590</v>
      </c>
      <c r="AA116" s="391">
        <v>696</v>
      </c>
      <c r="AB116" s="391">
        <v>40</v>
      </c>
      <c r="AC116" s="391">
        <v>37625</v>
      </c>
      <c r="AD116" s="391">
        <v>23</v>
      </c>
      <c r="AE116" s="390">
        <f t="shared" si="19"/>
        <v>57973</v>
      </c>
      <c r="AF116" s="391">
        <v>19590</v>
      </c>
      <c r="AG116" s="391">
        <v>695</v>
      </c>
      <c r="AH116" s="391">
        <v>40</v>
      </c>
      <c r="AI116" s="391">
        <v>37625</v>
      </c>
      <c r="AJ116" s="391">
        <v>23</v>
      </c>
    </row>
    <row r="117" spans="1:36" ht="38.25" x14ac:dyDescent="0.25">
      <c r="A117" s="15" t="s">
        <v>38</v>
      </c>
      <c r="B117" s="16">
        <v>505502</v>
      </c>
      <c r="C117" s="48">
        <v>550201</v>
      </c>
      <c r="D117" s="71" t="s">
        <v>124</v>
      </c>
      <c r="E117" s="48">
        <v>3</v>
      </c>
      <c r="F117" s="50" t="s">
        <v>272</v>
      </c>
      <c r="G117" s="388">
        <f t="shared" si="10"/>
        <v>161563</v>
      </c>
      <c r="H117" s="389">
        <f t="shared" si="11"/>
        <v>84318</v>
      </c>
      <c r="I117" s="389">
        <f t="shared" si="12"/>
        <v>3965</v>
      </c>
      <c r="J117" s="389">
        <f t="shared" si="13"/>
        <v>164</v>
      </c>
      <c r="K117" s="389">
        <f t="shared" si="14"/>
        <v>73050</v>
      </c>
      <c r="L117" s="389">
        <f t="shared" si="15"/>
        <v>66</v>
      </c>
      <c r="M117" s="390">
        <f t="shared" si="16"/>
        <v>40391</v>
      </c>
      <c r="N117" s="391">
        <v>21309</v>
      </c>
      <c r="O117" s="391">
        <v>498</v>
      </c>
      <c r="P117" s="391">
        <v>56</v>
      </c>
      <c r="Q117" s="391">
        <v>18522</v>
      </c>
      <c r="R117" s="391">
        <v>6</v>
      </c>
      <c r="S117" s="390">
        <f t="shared" si="17"/>
        <v>40391</v>
      </c>
      <c r="T117" s="391">
        <v>21003</v>
      </c>
      <c r="U117" s="391">
        <v>1156</v>
      </c>
      <c r="V117" s="391">
        <v>36</v>
      </c>
      <c r="W117" s="391">
        <v>18176</v>
      </c>
      <c r="X117" s="391">
        <v>20</v>
      </c>
      <c r="Y117" s="390">
        <f t="shared" si="18"/>
        <v>40391</v>
      </c>
      <c r="Z117" s="391">
        <v>21003</v>
      </c>
      <c r="AA117" s="391">
        <v>1156</v>
      </c>
      <c r="AB117" s="391">
        <v>36</v>
      </c>
      <c r="AC117" s="391">
        <v>18176</v>
      </c>
      <c r="AD117" s="391">
        <v>20</v>
      </c>
      <c r="AE117" s="390">
        <f t="shared" si="19"/>
        <v>40390</v>
      </c>
      <c r="AF117" s="391">
        <v>21003</v>
      </c>
      <c r="AG117" s="391">
        <v>1155</v>
      </c>
      <c r="AH117" s="391">
        <v>36</v>
      </c>
      <c r="AI117" s="391">
        <v>18176</v>
      </c>
      <c r="AJ117" s="391">
        <v>20</v>
      </c>
    </row>
    <row r="118" spans="1:36" ht="38.25" x14ac:dyDescent="0.25">
      <c r="A118" s="15" t="s">
        <v>30</v>
      </c>
      <c r="B118" s="16">
        <v>505503</v>
      </c>
      <c r="C118" s="48">
        <v>550401</v>
      </c>
      <c r="D118" s="71" t="s">
        <v>335</v>
      </c>
      <c r="E118" s="48">
        <v>3</v>
      </c>
      <c r="F118" s="50" t="s">
        <v>272</v>
      </c>
      <c r="G118" s="388">
        <f t="shared" si="10"/>
        <v>129384</v>
      </c>
      <c r="H118" s="389">
        <f t="shared" si="11"/>
        <v>47220</v>
      </c>
      <c r="I118" s="389">
        <f t="shared" si="12"/>
        <v>0</v>
      </c>
      <c r="J118" s="389">
        <f t="shared" si="13"/>
        <v>0</v>
      </c>
      <c r="K118" s="389">
        <f t="shared" si="14"/>
        <v>82164</v>
      </c>
      <c r="L118" s="389">
        <f t="shared" si="15"/>
        <v>0</v>
      </c>
      <c r="M118" s="390">
        <f t="shared" si="16"/>
        <v>32346</v>
      </c>
      <c r="N118" s="391">
        <v>11805</v>
      </c>
      <c r="O118" s="391">
        <v>0</v>
      </c>
      <c r="P118" s="391">
        <v>0</v>
      </c>
      <c r="Q118" s="391">
        <v>20541</v>
      </c>
      <c r="R118" s="391">
        <v>0</v>
      </c>
      <c r="S118" s="390">
        <f t="shared" si="17"/>
        <v>32346</v>
      </c>
      <c r="T118" s="391">
        <v>11805</v>
      </c>
      <c r="U118" s="391">
        <v>0</v>
      </c>
      <c r="V118" s="391">
        <v>0</v>
      </c>
      <c r="W118" s="391">
        <v>20541</v>
      </c>
      <c r="X118" s="391">
        <v>0</v>
      </c>
      <c r="Y118" s="390">
        <f t="shared" si="18"/>
        <v>32346</v>
      </c>
      <c r="Z118" s="391">
        <v>11805</v>
      </c>
      <c r="AA118" s="391">
        <v>0</v>
      </c>
      <c r="AB118" s="391">
        <v>0</v>
      </c>
      <c r="AC118" s="391">
        <v>20541</v>
      </c>
      <c r="AD118" s="391">
        <v>0</v>
      </c>
      <c r="AE118" s="390">
        <f t="shared" si="19"/>
        <v>32346</v>
      </c>
      <c r="AF118" s="391">
        <v>11805</v>
      </c>
      <c r="AG118" s="391">
        <v>0</v>
      </c>
      <c r="AH118" s="391">
        <v>0</v>
      </c>
      <c r="AI118" s="391">
        <v>20541</v>
      </c>
      <c r="AJ118" s="391">
        <v>0</v>
      </c>
    </row>
    <row r="119" spans="1:36" ht="38.25" x14ac:dyDescent="0.25">
      <c r="A119" s="15" t="s">
        <v>30</v>
      </c>
      <c r="B119" s="16">
        <v>505504</v>
      </c>
      <c r="C119" s="48">
        <v>550501</v>
      </c>
      <c r="D119" s="71" t="s">
        <v>275</v>
      </c>
      <c r="E119" s="48">
        <v>3</v>
      </c>
      <c r="F119" s="50" t="s">
        <v>272</v>
      </c>
      <c r="G119" s="388">
        <f t="shared" si="10"/>
        <v>8264</v>
      </c>
      <c r="H119" s="389">
        <f t="shared" si="11"/>
        <v>3204</v>
      </c>
      <c r="I119" s="389">
        <f t="shared" si="12"/>
        <v>144</v>
      </c>
      <c r="J119" s="389">
        <f t="shared" si="13"/>
        <v>16</v>
      </c>
      <c r="K119" s="389">
        <f t="shared" si="14"/>
        <v>4900</v>
      </c>
      <c r="L119" s="389">
        <f t="shared" si="15"/>
        <v>0</v>
      </c>
      <c r="M119" s="390">
        <f t="shared" si="16"/>
        <v>2066</v>
      </c>
      <c r="N119" s="391">
        <v>801</v>
      </c>
      <c r="O119" s="391">
        <v>36</v>
      </c>
      <c r="P119" s="391">
        <v>16</v>
      </c>
      <c r="Q119" s="391">
        <v>1213</v>
      </c>
      <c r="R119" s="391">
        <v>0</v>
      </c>
      <c r="S119" s="390">
        <f t="shared" si="17"/>
        <v>2066</v>
      </c>
      <c r="T119" s="391">
        <v>801</v>
      </c>
      <c r="U119" s="391">
        <v>36</v>
      </c>
      <c r="V119" s="391">
        <v>0</v>
      </c>
      <c r="W119" s="391">
        <v>1229</v>
      </c>
      <c r="X119" s="391">
        <v>0</v>
      </c>
      <c r="Y119" s="390">
        <f t="shared" si="18"/>
        <v>2066</v>
      </c>
      <c r="Z119" s="391">
        <v>801</v>
      </c>
      <c r="AA119" s="391">
        <v>36</v>
      </c>
      <c r="AB119" s="391">
        <v>0</v>
      </c>
      <c r="AC119" s="391">
        <v>1229</v>
      </c>
      <c r="AD119" s="391">
        <v>0</v>
      </c>
      <c r="AE119" s="390">
        <f t="shared" si="19"/>
        <v>2066</v>
      </c>
      <c r="AF119" s="391">
        <v>801</v>
      </c>
      <c r="AG119" s="391">
        <v>36</v>
      </c>
      <c r="AH119" s="391">
        <v>0</v>
      </c>
      <c r="AI119" s="391">
        <v>1229</v>
      </c>
      <c r="AJ119" s="391">
        <v>0</v>
      </c>
    </row>
    <row r="120" spans="1:36" ht="38.25" x14ac:dyDescent="0.25">
      <c r="A120" s="15" t="s">
        <v>38</v>
      </c>
      <c r="B120" s="16">
        <v>505601</v>
      </c>
      <c r="C120" s="48">
        <v>560101</v>
      </c>
      <c r="D120" s="71" t="s">
        <v>207</v>
      </c>
      <c r="E120" s="48">
        <v>3</v>
      </c>
      <c r="F120" s="50" t="s">
        <v>272</v>
      </c>
      <c r="G120" s="388">
        <f t="shared" si="10"/>
        <v>99543</v>
      </c>
      <c r="H120" s="389">
        <f t="shared" si="11"/>
        <v>102</v>
      </c>
      <c r="I120" s="389">
        <f t="shared" si="12"/>
        <v>571</v>
      </c>
      <c r="J120" s="389">
        <f t="shared" si="13"/>
        <v>0</v>
      </c>
      <c r="K120" s="389">
        <f t="shared" si="14"/>
        <v>98870</v>
      </c>
      <c r="L120" s="389">
        <f t="shared" si="15"/>
        <v>0</v>
      </c>
      <c r="M120" s="390">
        <f t="shared" si="16"/>
        <v>24886</v>
      </c>
      <c r="N120" s="391">
        <v>102</v>
      </c>
      <c r="O120" s="391">
        <v>571</v>
      </c>
      <c r="P120" s="391">
        <v>0</v>
      </c>
      <c r="Q120" s="391">
        <v>24213</v>
      </c>
      <c r="R120" s="391">
        <v>0</v>
      </c>
      <c r="S120" s="390">
        <f t="shared" si="17"/>
        <v>24886</v>
      </c>
      <c r="T120" s="391">
        <v>0</v>
      </c>
      <c r="U120" s="391">
        <v>0</v>
      </c>
      <c r="V120" s="391">
        <v>0</v>
      </c>
      <c r="W120" s="391">
        <v>24886</v>
      </c>
      <c r="X120" s="391">
        <v>0</v>
      </c>
      <c r="Y120" s="390">
        <f t="shared" si="18"/>
        <v>24886</v>
      </c>
      <c r="Z120" s="391">
        <v>0</v>
      </c>
      <c r="AA120" s="391">
        <v>0</v>
      </c>
      <c r="AB120" s="391">
        <v>0</v>
      </c>
      <c r="AC120" s="391">
        <v>24886</v>
      </c>
      <c r="AD120" s="391">
        <v>0</v>
      </c>
      <c r="AE120" s="390">
        <f t="shared" si="19"/>
        <v>24885</v>
      </c>
      <c r="AF120" s="391">
        <v>0</v>
      </c>
      <c r="AG120" s="391">
        <v>0</v>
      </c>
      <c r="AH120" s="391">
        <v>0</v>
      </c>
      <c r="AI120" s="391">
        <v>24885</v>
      </c>
      <c r="AJ120" s="391">
        <v>0</v>
      </c>
    </row>
    <row r="121" spans="1:36" ht="38.25" x14ac:dyDescent="0.25">
      <c r="A121" s="15" t="s">
        <v>23</v>
      </c>
      <c r="B121" s="16">
        <v>505801</v>
      </c>
      <c r="C121" s="48">
        <v>580201</v>
      </c>
      <c r="D121" s="71" t="s">
        <v>223</v>
      </c>
      <c r="E121" s="48">
        <v>3</v>
      </c>
      <c r="F121" s="50" t="s">
        <v>272</v>
      </c>
      <c r="G121" s="388">
        <f t="shared" si="10"/>
        <v>108338</v>
      </c>
      <c r="H121" s="389">
        <f t="shared" si="11"/>
        <v>4988</v>
      </c>
      <c r="I121" s="389">
        <f t="shared" si="12"/>
        <v>91250</v>
      </c>
      <c r="J121" s="389">
        <f t="shared" si="13"/>
        <v>10560</v>
      </c>
      <c r="K121" s="389">
        <f t="shared" si="14"/>
        <v>1144</v>
      </c>
      <c r="L121" s="389">
        <f t="shared" si="15"/>
        <v>396</v>
      </c>
      <c r="M121" s="390">
        <f t="shared" si="16"/>
        <v>27085</v>
      </c>
      <c r="N121" s="391">
        <v>1247</v>
      </c>
      <c r="O121" s="391">
        <v>22813</v>
      </c>
      <c r="P121" s="391">
        <v>2640</v>
      </c>
      <c r="Q121" s="391">
        <v>286</v>
      </c>
      <c r="R121" s="391">
        <v>99</v>
      </c>
      <c r="S121" s="390">
        <f t="shared" si="17"/>
        <v>27084</v>
      </c>
      <c r="T121" s="391">
        <v>1247</v>
      </c>
      <c r="U121" s="391">
        <v>22812</v>
      </c>
      <c r="V121" s="391">
        <v>2640</v>
      </c>
      <c r="W121" s="391">
        <v>286</v>
      </c>
      <c r="X121" s="391">
        <v>99</v>
      </c>
      <c r="Y121" s="390">
        <f t="shared" si="18"/>
        <v>27085</v>
      </c>
      <c r="Z121" s="391">
        <v>1247</v>
      </c>
      <c r="AA121" s="391">
        <v>22813</v>
      </c>
      <c r="AB121" s="391">
        <v>2640</v>
      </c>
      <c r="AC121" s="391">
        <v>286</v>
      </c>
      <c r="AD121" s="391">
        <v>99</v>
      </c>
      <c r="AE121" s="390">
        <f t="shared" si="19"/>
        <v>27084</v>
      </c>
      <c r="AF121" s="391">
        <v>1247</v>
      </c>
      <c r="AG121" s="391">
        <v>22812</v>
      </c>
      <c r="AH121" s="391">
        <v>2640</v>
      </c>
      <c r="AI121" s="391">
        <v>286</v>
      </c>
      <c r="AJ121" s="391">
        <v>99</v>
      </c>
    </row>
    <row r="122" spans="1:36" ht="38.25" x14ac:dyDescent="0.25">
      <c r="A122" s="15" t="s">
        <v>23</v>
      </c>
      <c r="B122" s="16">
        <v>505802</v>
      </c>
      <c r="C122" s="48">
        <v>580301</v>
      </c>
      <c r="D122" s="71" t="s">
        <v>278</v>
      </c>
      <c r="E122" s="48">
        <v>3</v>
      </c>
      <c r="F122" s="50" t="s">
        <v>272</v>
      </c>
      <c r="G122" s="388">
        <f t="shared" si="10"/>
        <v>34017</v>
      </c>
      <c r="H122" s="389">
        <f t="shared" si="11"/>
        <v>3245</v>
      </c>
      <c r="I122" s="389">
        <f t="shared" si="12"/>
        <v>28401</v>
      </c>
      <c r="J122" s="389">
        <f t="shared" si="13"/>
        <v>1505</v>
      </c>
      <c r="K122" s="389">
        <f t="shared" si="14"/>
        <v>606</v>
      </c>
      <c r="L122" s="389">
        <f t="shared" si="15"/>
        <v>260</v>
      </c>
      <c r="M122" s="390">
        <f t="shared" si="16"/>
        <v>8504</v>
      </c>
      <c r="N122" s="391">
        <v>1202</v>
      </c>
      <c r="O122" s="391">
        <v>6713</v>
      </c>
      <c r="P122" s="391">
        <v>485</v>
      </c>
      <c r="Q122" s="391">
        <v>96</v>
      </c>
      <c r="R122" s="391">
        <v>8</v>
      </c>
      <c r="S122" s="390">
        <f t="shared" si="17"/>
        <v>8505</v>
      </c>
      <c r="T122" s="391">
        <v>681</v>
      </c>
      <c r="U122" s="391">
        <v>7230</v>
      </c>
      <c r="V122" s="391">
        <v>340</v>
      </c>
      <c r="W122" s="391">
        <v>170</v>
      </c>
      <c r="X122" s="391">
        <v>84</v>
      </c>
      <c r="Y122" s="390">
        <f t="shared" si="18"/>
        <v>8504</v>
      </c>
      <c r="Z122" s="391">
        <v>681</v>
      </c>
      <c r="AA122" s="391">
        <v>7229</v>
      </c>
      <c r="AB122" s="391">
        <v>340</v>
      </c>
      <c r="AC122" s="391">
        <v>170</v>
      </c>
      <c r="AD122" s="391">
        <v>84</v>
      </c>
      <c r="AE122" s="390">
        <f t="shared" si="19"/>
        <v>8504</v>
      </c>
      <c r="AF122" s="391">
        <v>681</v>
      </c>
      <c r="AG122" s="391">
        <v>7229</v>
      </c>
      <c r="AH122" s="391">
        <v>340</v>
      </c>
      <c r="AI122" s="391">
        <v>170</v>
      </c>
      <c r="AJ122" s="391">
        <v>84</v>
      </c>
    </row>
    <row r="123" spans="1:36" ht="38.25" x14ac:dyDescent="0.25">
      <c r="A123" s="15" t="s">
        <v>23</v>
      </c>
      <c r="B123" s="16">
        <v>506001</v>
      </c>
      <c r="C123" s="48">
        <v>600101</v>
      </c>
      <c r="D123" s="71" t="s">
        <v>126</v>
      </c>
      <c r="E123" s="48">
        <v>3</v>
      </c>
      <c r="F123" s="50" t="s">
        <v>272</v>
      </c>
      <c r="G123" s="388">
        <f t="shared" si="10"/>
        <v>55513</v>
      </c>
      <c r="H123" s="389">
        <f t="shared" si="11"/>
        <v>24537</v>
      </c>
      <c r="I123" s="389">
        <f t="shared" si="12"/>
        <v>8711</v>
      </c>
      <c r="J123" s="389">
        <f t="shared" si="13"/>
        <v>444</v>
      </c>
      <c r="K123" s="389">
        <f t="shared" si="14"/>
        <v>21709</v>
      </c>
      <c r="L123" s="389">
        <f t="shared" si="15"/>
        <v>112</v>
      </c>
      <c r="M123" s="390">
        <f t="shared" si="16"/>
        <v>13878</v>
      </c>
      <c r="N123" s="391">
        <v>6134</v>
      </c>
      <c r="O123" s="391">
        <v>2342</v>
      </c>
      <c r="P123" s="391">
        <v>111</v>
      </c>
      <c r="Q123" s="391">
        <v>5263</v>
      </c>
      <c r="R123" s="391">
        <v>28</v>
      </c>
      <c r="S123" s="390">
        <f t="shared" si="17"/>
        <v>13879</v>
      </c>
      <c r="T123" s="391">
        <v>6135</v>
      </c>
      <c r="U123" s="391">
        <v>2123</v>
      </c>
      <c r="V123" s="391">
        <v>111</v>
      </c>
      <c r="W123" s="391">
        <v>5482</v>
      </c>
      <c r="X123" s="391">
        <v>28</v>
      </c>
      <c r="Y123" s="390">
        <f t="shared" si="18"/>
        <v>13878</v>
      </c>
      <c r="Z123" s="391">
        <v>6134</v>
      </c>
      <c r="AA123" s="391">
        <v>2123</v>
      </c>
      <c r="AB123" s="391">
        <v>111</v>
      </c>
      <c r="AC123" s="391">
        <v>5482</v>
      </c>
      <c r="AD123" s="391">
        <v>28</v>
      </c>
      <c r="AE123" s="390">
        <f t="shared" si="19"/>
        <v>13878</v>
      </c>
      <c r="AF123" s="391">
        <v>6134</v>
      </c>
      <c r="AG123" s="391">
        <v>2123</v>
      </c>
      <c r="AH123" s="391">
        <v>111</v>
      </c>
      <c r="AI123" s="391">
        <v>5482</v>
      </c>
      <c r="AJ123" s="391">
        <v>28</v>
      </c>
    </row>
    <row r="124" spans="1:36" ht="38.25" x14ac:dyDescent="0.25">
      <c r="A124" s="15" t="s">
        <v>38</v>
      </c>
      <c r="B124" s="16">
        <v>506002</v>
      </c>
      <c r="C124" s="48">
        <v>600202</v>
      </c>
      <c r="D124" s="71" t="s">
        <v>208</v>
      </c>
      <c r="E124" s="48">
        <v>3</v>
      </c>
      <c r="F124" s="50" t="s">
        <v>272</v>
      </c>
      <c r="G124" s="388">
        <f t="shared" si="10"/>
        <v>2443</v>
      </c>
      <c r="H124" s="389">
        <f t="shared" si="11"/>
        <v>1439</v>
      </c>
      <c r="I124" s="389">
        <f t="shared" si="12"/>
        <v>504</v>
      </c>
      <c r="J124" s="389">
        <f t="shared" si="13"/>
        <v>0</v>
      </c>
      <c r="K124" s="389">
        <f t="shared" si="14"/>
        <v>494</v>
      </c>
      <c r="L124" s="389">
        <f t="shared" si="15"/>
        <v>6</v>
      </c>
      <c r="M124" s="390">
        <f t="shared" si="16"/>
        <v>611</v>
      </c>
      <c r="N124" s="391">
        <v>339</v>
      </c>
      <c r="O124" s="391">
        <v>156</v>
      </c>
      <c r="P124" s="391">
        <v>0</v>
      </c>
      <c r="Q124" s="391">
        <v>116</v>
      </c>
      <c r="R124" s="391">
        <v>0</v>
      </c>
      <c r="S124" s="390">
        <f t="shared" si="17"/>
        <v>611</v>
      </c>
      <c r="T124" s="391">
        <v>367</v>
      </c>
      <c r="U124" s="391">
        <v>116</v>
      </c>
      <c r="V124" s="391">
        <v>0</v>
      </c>
      <c r="W124" s="391">
        <v>126</v>
      </c>
      <c r="X124" s="391">
        <v>2</v>
      </c>
      <c r="Y124" s="390">
        <f t="shared" si="18"/>
        <v>611</v>
      </c>
      <c r="Z124" s="391">
        <v>367</v>
      </c>
      <c r="AA124" s="391">
        <v>116</v>
      </c>
      <c r="AB124" s="391">
        <v>0</v>
      </c>
      <c r="AC124" s="391">
        <v>126</v>
      </c>
      <c r="AD124" s="391">
        <v>2</v>
      </c>
      <c r="AE124" s="390">
        <f t="shared" si="19"/>
        <v>610</v>
      </c>
      <c r="AF124" s="391">
        <v>366</v>
      </c>
      <c r="AG124" s="391">
        <v>116</v>
      </c>
      <c r="AH124" s="391">
        <v>0</v>
      </c>
      <c r="AI124" s="391">
        <v>126</v>
      </c>
      <c r="AJ124" s="391">
        <v>2</v>
      </c>
    </row>
    <row r="125" spans="1:36" ht="38.25" x14ac:dyDescent="0.25">
      <c r="A125" s="15" t="s">
        <v>38</v>
      </c>
      <c r="B125" s="16">
        <v>506101</v>
      </c>
      <c r="C125" s="48">
        <v>610101</v>
      </c>
      <c r="D125" s="71" t="s">
        <v>209</v>
      </c>
      <c r="E125" s="48">
        <v>3</v>
      </c>
      <c r="F125" s="50" t="s">
        <v>272</v>
      </c>
      <c r="G125" s="388">
        <f t="shared" si="10"/>
        <v>23610</v>
      </c>
      <c r="H125" s="389">
        <f t="shared" si="11"/>
        <v>11948</v>
      </c>
      <c r="I125" s="389">
        <f t="shared" si="12"/>
        <v>4910</v>
      </c>
      <c r="J125" s="389">
        <f t="shared" si="13"/>
        <v>232</v>
      </c>
      <c r="K125" s="389">
        <f t="shared" si="14"/>
        <v>6499</v>
      </c>
      <c r="L125" s="389">
        <f t="shared" si="15"/>
        <v>21</v>
      </c>
      <c r="M125" s="390">
        <f t="shared" si="16"/>
        <v>5903</v>
      </c>
      <c r="N125" s="391">
        <v>3250</v>
      </c>
      <c r="O125" s="391">
        <v>1382</v>
      </c>
      <c r="P125" s="391">
        <v>43</v>
      </c>
      <c r="Q125" s="391">
        <v>1228</v>
      </c>
      <c r="R125" s="391">
        <v>0</v>
      </c>
      <c r="S125" s="390">
        <f t="shared" si="17"/>
        <v>5902</v>
      </c>
      <c r="T125" s="391">
        <v>2899</v>
      </c>
      <c r="U125" s="391">
        <v>1176</v>
      </c>
      <c r="V125" s="391">
        <v>63</v>
      </c>
      <c r="W125" s="391">
        <v>1757</v>
      </c>
      <c r="X125" s="391">
        <v>7</v>
      </c>
      <c r="Y125" s="390">
        <f t="shared" si="18"/>
        <v>5903</v>
      </c>
      <c r="Z125" s="391">
        <v>2900</v>
      </c>
      <c r="AA125" s="391">
        <v>1176</v>
      </c>
      <c r="AB125" s="391">
        <v>63</v>
      </c>
      <c r="AC125" s="391">
        <v>1757</v>
      </c>
      <c r="AD125" s="391">
        <v>7</v>
      </c>
      <c r="AE125" s="390">
        <f t="shared" si="19"/>
        <v>5902</v>
      </c>
      <c r="AF125" s="391">
        <v>2899</v>
      </c>
      <c r="AG125" s="391">
        <v>1176</v>
      </c>
      <c r="AH125" s="391">
        <v>63</v>
      </c>
      <c r="AI125" s="391">
        <v>1757</v>
      </c>
      <c r="AJ125" s="391">
        <v>7</v>
      </c>
    </row>
    <row r="126" spans="1:36" ht="38.25" x14ac:dyDescent="0.25">
      <c r="A126" s="15" t="s">
        <v>38</v>
      </c>
      <c r="B126" s="16">
        <v>508804</v>
      </c>
      <c r="C126" s="48">
        <v>880401</v>
      </c>
      <c r="D126" s="71" t="s">
        <v>127</v>
      </c>
      <c r="E126" s="48">
        <v>3</v>
      </c>
      <c r="F126" s="50" t="s">
        <v>272</v>
      </c>
      <c r="G126" s="388">
        <f t="shared" si="10"/>
        <v>34811</v>
      </c>
      <c r="H126" s="389">
        <f t="shared" si="11"/>
        <v>10080</v>
      </c>
      <c r="I126" s="389">
        <f t="shared" si="12"/>
        <v>4287</v>
      </c>
      <c r="J126" s="389">
        <f t="shared" si="13"/>
        <v>663</v>
      </c>
      <c r="K126" s="389">
        <f t="shared" si="14"/>
        <v>19747</v>
      </c>
      <c r="L126" s="389">
        <f t="shared" si="15"/>
        <v>34</v>
      </c>
      <c r="M126" s="390">
        <f t="shared" si="16"/>
        <v>8703</v>
      </c>
      <c r="N126" s="391">
        <v>2175</v>
      </c>
      <c r="O126" s="391">
        <v>1179</v>
      </c>
      <c r="P126" s="391">
        <v>294</v>
      </c>
      <c r="Q126" s="391">
        <v>5054</v>
      </c>
      <c r="R126" s="391">
        <v>1</v>
      </c>
      <c r="S126" s="390">
        <f t="shared" si="17"/>
        <v>8703</v>
      </c>
      <c r="T126" s="391">
        <v>2635</v>
      </c>
      <c r="U126" s="391">
        <v>1036</v>
      </c>
      <c r="V126" s="391">
        <v>123</v>
      </c>
      <c r="W126" s="391">
        <v>4898</v>
      </c>
      <c r="X126" s="391">
        <v>11</v>
      </c>
      <c r="Y126" s="390">
        <f t="shared" si="18"/>
        <v>8703</v>
      </c>
      <c r="Z126" s="391">
        <v>2635</v>
      </c>
      <c r="AA126" s="391">
        <v>1036</v>
      </c>
      <c r="AB126" s="391">
        <v>123</v>
      </c>
      <c r="AC126" s="391">
        <v>4898</v>
      </c>
      <c r="AD126" s="391">
        <v>11</v>
      </c>
      <c r="AE126" s="390">
        <f t="shared" si="19"/>
        <v>8702</v>
      </c>
      <c r="AF126" s="391">
        <v>2635</v>
      </c>
      <c r="AG126" s="391">
        <v>1036</v>
      </c>
      <c r="AH126" s="391">
        <v>123</v>
      </c>
      <c r="AI126" s="391">
        <v>4897</v>
      </c>
      <c r="AJ126" s="391">
        <v>11</v>
      </c>
    </row>
    <row r="127" spans="1:36" ht="38.25" x14ac:dyDescent="0.25">
      <c r="A127" s="15" t="s">
        <v>38</v>
      </c>
      <c r="B127" s="16">
        <v>508805</v>
      </c>
      <c r="C127" s="48">
        <v>880501</v>
      </c>
      <c r="D127" s="71" t="s">
        <v>211</v>
      </c>
      <c r="E127" s="48">
        <v>3</v>
      </c>
      <c r="F127" s="50" t="s">
        <v>272</v>
      </c>
      <c r="G127" s="388">
        <f t="shared" si="10"/>
        <v>1581</v>
      </c>
      <c r="H127" s="389">
        <f t="shared" si="11"/>
        <v>722</v>
      </c>
      <c r="I127" s="389">
        <f t="shared" si="12"/>
        <v>607</v>
      </c>
      <c r="J127" s="389">
        <f t="shared" si="13"/>
        <v>5</v>
      </c>
      <c r="K127" s="389">
        <f t="shared" si="14"/>
        <v>244</v>
      </c>
      <c r="L127" s="389">
        <f t="shared" si="15"/>
        <v>3</v>
      </c>
      <c r="M127" s="390">
        <f t="shared" si="16"/>
        <v>395</v>
      </c>
      <c r="N127" s="391">
        <v>239</v>
      </c>
      <c r="O127" s="391">
        <v>132</v>
      </c>
      <c r="P127" s="391">
        <v>2</v>
      </c>
      <c r="Q127" s="391">
        <v>22</v>
      </c>
      <c r="R127" s="391">
        <v>0</v>
      </c>
      <c r="S127" s="390">
        <f t="shared" si="17"/>
        <v>396</v>
      </c>
      <c r="T127" s="391">
        <v>161</v>
      </c>
      <c r="U127" s="391">
        <v>159</v>
      </c>
      <c r="V127" s="391">
        <v>1</v>
      </c>
      <c r="W127" s="391">
        <v>74</v>
      </c>
      <c r="X127" s="391">
        <v>1</v>
      </c>
      <c r="Y127" s="390">
        <f t="shared" si="18"/>
        <v>395</v>
      </c>
      <c r="Z127" s="391">
        <v>161</v>
      </c>
      <c r="AA127" s="391">
        <v>158</v>
      </c>
      <c r="AB127" s="391">
        <v>1</v>
      </c>
      <c r="AC127" s="391">
        <v>74</v>
      </c>
      <c r="AD127" s="391">
        <v>1</v>
      </c>
      <c r="AE127" s="390">
        <f t="shared" si="19"/>
        <v>395</v>
      </c>
      <c r="AF127" s="391">
        <v>161</v>
      </c>
      <c r="AG127" s="391">
        <v>158</v>
      </c>
      <c r="AH127" s="391">
        <v>1</v>
      </c>
      <c r="AI127" s="391">
        <v>74</v>
      </c>
      <c r="AJ127" s="391">
        <v>1</v>
      </c>
    </row>
    <row r="128" spans="1:36" ht="38.25" x14ac:dyDescent="0.25">
      <c r="A128" s="15" t="s">
        <v>38</v>
      </c>
      <c r="B128" s="16">
        <v>508807</v>
      </c>
      <c r="C128" s="48">
        <v>880705</v>
      </c>
      <c r="D128" s="71" t="s">
        <v>212</v>
      </c>
      <c r="E128" s="48">
        <v>3</v>
      </c>
      <c r="F128" s="50" t="s">
        <v>272</v>
      </c>
      <c r="G128" s="388">
        <f t="shared" si="10"/>
        <v>42888</v>
      </c>
      <c r="H128" s="389">
        <f t="shared" si="11"/>
        <v>10513</v>
      </c>
      <c r="I128" s="389">
        <f t="shared" si="12"/>
        <v>16596</v>
      </c>
      <c r="J128" s="389">
        <f t="shared" si="13"/>
        <v>201</v>
      </c>
      <c r="K128" s="389">
        <f t="shared" si="14"/>
        <v>15367</v>
      </c>
      <c r="L128" s="389">
        <f t="shared" si="15"/>
        <v>211</v>
      </c>
      <c r="M128" s="390">
        <f t="shared" si="16"/>
        <v>10722</v>
      </c>
      <c r="N128" s="391">
        <v>2713</v>
      </c>
      <c r="O128" s="391">
        <v>4149</v>
      </c>
      <c r="P128" s="391">
        <v>6</v>
      </c>
      <c r="Q128" s="391">
        <v>3838</v>
      </c>
      <c r="R128" s="391">
        <v>16</v>
      </c>
      <c r="S128" s="390">
        <f t="shared" si="17"/>
        <v>10722</v>
      </c>
      <c r="T128" s="391">
        <v>2600</v>
      </c>
      <c r="U128" s="391">
        <v>4149</v>
      </c>
      <c r="V128" s="391">
        <v>65</v>
      </c>
      <c r="W128" s="391">
        <v>3843</v>
      </c>
      <c r="X128" s="391">
        <v>65</v>
      </c>
      <c r="Y128" s="390">
        <f t="shared" si="18"/>
        <v>10722</v>
      </c>
      <c r="Z128" s="391">
        <v>2600</v>
      </c>
      <c r="AA128" s="391">
        <v>4149</v>
      </c>
      <c r="AB128" s="391">
        <v>65</v>
      </c>
      <c r="AC128" s="391">
        <v>3843</v>
      </c>
      <c r="AD128" s="391">
        <v>65</v>
      </c>
      <c r="AE128" s="390">
        <f t="shared" si="19"/>
        <v>10722</v>
      </c>
      <c r="AF128" s="391">
        <v>2600</v>
      </c>
      <c r="AG128" s="391">
        <v>4149</v>
      </c>
      <c r="AH128" s="391">
        <v>65</v>
      </c>
      <c r="AI128" s="391">
        <v>3843</v>
      </c>
      <c r="AJ128" s="391">
        <v>65</v>
      </c>
    </row>
    <row r="129" spans="1:36" ht="76.5" x14ac:dyDescent="0.25">
      <c r="A129" s="15" t="s">
        <v>38</v>
      </c>
      <c r="B129" s="16">
        <v>508908</v>
      </c>
      <c r="C129" s="48">
        <v>890901</v>
      </c>
      <c r="D129" s="71" t="s">
        <v>337</v>
      </c>
      <c r="E129" s="48">
        <v>3</v>
      </c>
      <c r="F129" s="50" t="s">
        <v>272</v>
      </c>
      <c r="G129" s="388">
        <f t="shared" si="10"/>
        <v>124</v>
      </c>
      <c r="H129" s="389">
        <f t="shared" si="11"/>
        <v>58</v>
      </c>
      <c r="I129" s="389">
        <f t="shared" si="12"/>
        <v>50</v>
      </c>
      <c r="J129" s="389">
        <f t="shared" si="13"/>
        <v>0</v>
      </c>
      <c r="K129" s="389">
        <f t="shared" si="14"/>
        <v>16</v>
      </c>
      <c r="L129" s="389">
        <f t="shared" si="15"/>
        <v>0</v>
      </c>
      <c r="M129" s="390">
        <f t="shared" si="16"/>
        <v>31</v>
      </c>
      <c r="N129" s="391">
        <v>7</v>
      </c>
      <c r="O129" s="391">
        <v>20</v>
      </c>
      <c r="P129" s="391">
        <v>0</v>
      </c>
      <c r="Q129" s="391">
        <v>4</v>
      </c>
      <c r="R129" s="391">
        <v>0</v>
      </c>
      <c r="S129" s="390">
        <f t="shared" si="17"/>
        <v>31</v>
      </c>
      <c r="T129" s="391">
        <v>17</v>
      </c>
      <c r="U129" s="391">
        <v>10</v>
      </c>
      <c r="V129" s="391">
        <v>0</v>
      </c>
      <c r="W129" s="391">
        <v>4</v>
      </c>
      <c r="X129" s="391">
        <v>0</v>
      </c>
      <c r="Y129" s="390">
        <f t="shared" si="18"/>
        <v>31</v>
      </c>
      <c r="Z129" s="391">
        <v>17</v>
      </c>
      <c r="AA129" s="391">
        <v>10</v>
      </c>
      <c r="AB129" s="391">
        <v>0</v>
      </c>
      <c r="AC129" s="391">
        <v>4</v>
      </c>
      <c r="AD129" s="391">
        <v>0</v>
      </c>
      <c r="AE129" s="390">
        <f t="shared" si="19"/>
        <v>31</v>
      </c>
      <c r="AF129" s="391">
        <v>17</v>
      </c>
      <c r="AG129" s="391">
        <v>10</v>
      </c>
      <c r="AH129" s="391">
        <v>0</v>
      </c>
      <c r="AI129" s="391">
        <v>4</v>
      </c>
      <c r="AJ129" s="391">
        <v>0</v>
      </c>
    </row>
    <row r="130" spans="1:36" ht="38.25" x14ac:dyDescent="0.25">
      <c r="A130" s="15" t="s">
        <v>38</v>
      </c>
      <c r="B130" s="16">
        <v>508943</v>
      </c>
      <c r="C130" s="48">
        <v>894401</v>
      </c>
      <c r="D130" s="71" t="s">
        <v>341</v>
      </c>
      <c r="E130" s="48">
        <v>3</v>
      </c>
      <c r="F130" s="50" t="s">
        <v>272</v>
      </c>
      <c r="G130" s="388">
        <f t="shared" si="10"/>
        <v>40</v>
      </c>
      <c r="H130" s="389">
        <f t="shared" si="11"/>
        <v>12</v>
      </c>
      <c r="I130" s="389">
        <f t="shared" si="12"/>
        <v>20</v>
      </c>
      <c r="J130" s="389">
        <f t="shared" si="13"/>
        <v>0</v>
      </c>
      <c r="K130" s="389">
        <f t="shared" si="14"/>
        <v>4</v>
      </c>
      <c r="L130" s="389">
        <f t="shared" si="15"/>
        <v>4</v>
      </c>
      <c r="M130" s="390">
        <f t="shared" si="16"/>
        <v>10</v>
      </c>
      <c r="N130" s="391">
        <v>3</v>
      </c>
      <c r="O130" s="391">
        <v>5</v>
      </c>
      <c r="P130" s="391">
        <v>0</v>
      </c>
      <c r="Q130" s="391">
        <v>1</v>
      </c>
      <c r="R130" s="391">
        <v>1</v>
      </c>
      <c r="S130" s="390">
        <f t="shared" si="17"/>
        <v>10</v>
      </c>
      <c r="T130" s="391">
        <v>3</v>
      </c>
      <c r="U130" s="391">
        <v>5</v>
      </c>
      <c r="V130" s="391">
        <v>0</v>
      </c>
      <c r="W130" s="391">
        <v>1</v>
      </c>
      <c r="X130" s="391">
        <v>1</v>
      </c>
      <c r="Y130" s="390">
        <f t="shared" si="18"/>
        <v>10</v>
      </c>
      <c r="Z130" s="391">
        <v>3</v>
      </c>
      <c r="AA130" s="391">
        <v>5</v>
      </c>
      <c r="AB130" s="391">
        <v>0</v>
      </c>
      <c r="AC130" s="391">
        <v>1</v>
      </c>
      <c r="AD130" s="391">
        <v>1</v>
      </c>
      <c r="AE130" s="390">
        <f t="shared" si="19"/>
        <v>10</v>
      </c>
      <c r="AF130" s="391">
        <v>3</v>
      </c>
      <c r="AG130" s="391">
        <v>5</v>
      </c>
      <c r="AH130" s="391">
        <v>0</v>
      </c>
      <c r="AI130" s="391">
        <v>1</v>
      </c>
      <c r="AJ130" s="391">
        <v>1</v>
      </c>
    </row>
    <row r="131" spans="1:36" ht="51" x14ac:dyDescent="0.25">
      <c r="A131" s="15" t="s">
        <v>38</v>
      </c>
      <c r="B131" s="16">
        <v>508944</v>
      </c>
      <c r="C131" s="48">
        <v>894501</v>
      </c>
      <c r="D131" s="71" t="s">
        <v>131</v>
      </c>
      <c r="E131" s="48">
        <v>3</v>
      </c>
      <c r="F131" s="50" t="s">
        <v>272</v>
      </c>
      <c r="G131" s="388">
        <f t="shared" si="10"/>
        <v>25973</v>
      </c>
      <c r="H131" s="389">
        <f t="shared" si="11"/>
        <v>5196</v>
      </c>
      <c r="I131" s="389">
        <f t="shared" si="12"/>
        <v>5841</v>
      </c>
      <c r="J131" s="389">
        <f t="shared" si="13"/>
        <v>3972</v>
      </c>
      <c r="K131" s="389">
        <f t="shared" si="14"/>
        <v>7051</v>
      </c>
      <c r="L131" s="389">
        <f t="shared" si="15"/>
        <v>3913</v>
      </c>
      <c r="M131" s="390">
        <f t="shared" si="16"/>
        <v>6493</v>
      </c>
      <c r="N131" s="391">
        <v>1299</v>
      </c>
      <c r="O131" s="391">
        <v>1946</v>
      </c>
      <c r="P131" s="391">
        <v>75</v>
      </c>
      <c r="Q131" s="391">
        <v>3157</v>
      </c>
      <c r="R131" s="391">
        <v>16</v>
      </c>
      <c r="S131" s="390">
        <f t="shared" si="17"/>
        <v>6494</v>
      </c>
      <c r="T131" s="391">
        <v>1299</v>
      </c>
      <c r="U131" s="391">
        <v>1299</v>
      </c>
      <c r="V131" s="391">
        <v>1299</v>
      </c>
      <c r="W131" s="391">
        <v>1298</v>
      </c>
      <c r="X131" s="391">
        <v>1299</v>
      </c>
      <c r="Y131" s="390">
        <f t="shared" si="18"/>
        <v>6493</v>
      </c>
      <c r="Z131" s="391">
        <v>1299</v>
      </c>
      <c r="AA131" s="391">
        <v>1298</v>
      </c>
      <c r="AB131" s="391">
        <v>1299</v>
      </c>
      <c r="AC131" s="391">
        <v>1298</v>
      </c>
      <c r="AD131" s="391">
        <v>1299</v>
      </c>
      <c r="AE131" s="390">
        <f t="shared" si="19"/>
        <v>6493</v>
      </c>
      <c r="AF131" s="391">
        <v>1299</v>
      </c>
      <c r="AG131" s="391">
        <v>1298</v>
      </c>
      <c r="AH131" s="391">
        <v>1299</v>
      </c>
      <c r="AI131" s="391">
        <v>1298</v>
      </c>
      <c r="AJ131" s="391">
        <v>1299</v>
      </c>
    </row>
    <row r="132" spans="1:36" ht="38.25" x14ac:dyDescent="0.25">
      <c r="A132" s="15" t="s">
        <v>38</v>
      </c>
      <c r="B132" s="16">
        <v>509101</v>
      </c>
      <c r="C132" s="48">
        <v>910201</v>
      </c>
      <c r="D132" s="71" t="s">
        <v>132</v>
      </c>
      <c r="E132" s="48">
        <v>3</v>
      </c>
      <c r="F132" s="50" t="s">
        <v>272</v>
      </c>
      <c r="G132" s="388">
        <f t="shared" si="10"/>
        <v>16780</v>
      </c>
      <c r="H132" s="389">
        <f t="shared" si="11"/>
        <v>717</v>
      </c>
      <c r="I132" s="389">
        <f t="shared" si="12"/>
        <v>13612</v>
      </c>
      <c r="J132" s="389">
        <f t="shared" si="13"/>
        <v>1392</v>
      </c>
      <c r="K132" s="389">
        <f t="shared" si="14"/>
        <v>1053</v>
      </c>
      <c r="L132" s="389">
        <f t="shared" si="15"/>
        <v>6</v>
      </c>
      <c r="M132" s="390">
        <f t="shared" si="16"/>
        <v>1995</v>
      </c>
      <c r="N132" s="391">
        <v>267</v>
      </c>
      <c r="O132" s="391">
        <v>1023</v>
      </c>
      <c r="P132" s="391">
        <v>282</v>
      </c>
      <c r="Q132" s="391">
        <v>423</v>
      </c>
      <c r="R132" s="391">
        <v>0</v>
      </c>
      <c r="S132" s="390">
        <f t="shared" si="17"/>
        <v>4929</v>
      </c>
      <c r="T132" s="391">
        <v>150</v>
      </c>
      <c r="U132" s="391">
        <v>4197</v>
      </c>
      <c r="V132" s="391">
        <v>370</v>
      </c>
      <c r="W132" s="391">
        <v>210</v>
      </c>
      <c r="X132" s="391">
        <v>2</v>
      </c>
      <c r="Y132" s="390">
        <f t="shared" si="18"/>
        <v>4928</v>
      </c>
      <c r="Z132" s="391">
        <v>150</v>
      </c>
      <c r="AA132" s="391">
        <v>4196</v>
      </c>
      <c r="AB132" s="391">
        <v>370</v>
      </c>
      <c r="AC132" s="391">
        <v>210</v>
      </c>
      <c r="AD132" s="391">
        <v>2</v>
      </c>
      <c r="AE132" s="390">
        <f t="shared" si="19"/>
        <v>4928</v>
      </c>
      <c r="AF132" s="391">
        <v>150</v>
      </c>
      <c r="AG132" s="391">
        <v>4196</v>
      </c>
      <c r="AH132" s="391">
        <v>370</v>
      </c>
      <c r="AI132" s="391">
        <v>210</v>
      </c>
      <c r="AJ132" s="391">
        <v>2</v>
      </c>
    </row>
    <row r="133" spans="1:36" ht="38.25" x14ac:dyDescent="0.25">
      <c r="A133" s="15" t="s">
        <v>38</v>
      </c>
      <c r="B133" s="16">
        <v>509103</v>
      </c>
      <c r="C133" s="48">
        <v>910801</v>
      </c>
      <c r="D133" s="71" t="s">
        <v>133</v>
      </c>
      <c r="E133" s="48">
        <v>3</v>
      </c>
      <c r="F133" s="50" t="s">
        <v>272</v>
      </c>
      <c r="G133" s="388">
        <f t="shared" si="10"/>
        <v>438</v>
      </c>
      <c r="H133" s="389">
        <f t="shared" ref="H133:L136" si="20">N133+T133+Z133+AF133</f>
        <v>24</v>
      </c>
      <c r="I133" s="389">
        <f t="shared" si="20"/>
        <v>188</v>
      </c>
      <c r="J133" s="389">
        <f t="shared" si="20"/>
        <v>5</v>
      </c>
      <c r="K133" s="389">
        <f t="shared" si="20"/>
        <v>221</v>
      </c>
      <c r="L133" s="389">
        <f t="shared" si="20"/>
        <v>0</v>
      </c>
      <c r="M133" s="390">
        <f t="shared" si="16"/>
        <v>110</v>
      </c>
      <c r="N133" s="391">
        <v>6</v>
      </c>
      <c r="O133" s="391">
        <v>47</v>
      </c>
      <c r="P133" s="391">
        <v>5</v>
      </c>
      <c r="Q133" s="391">
        <v>52</v>
      </c>
      <c r="R133" s="391">
        <v>0</v>
      </c>
      <c r="S133" s="390">
        <f t="shared" si="17"/>
        <v>109</v>
      </c>
      <c r="T133" s="391">
        <v>6</v>
      </c>
      <c r="U133" s="391">
        <v>47</v>
      </c>
      <c r="V133" s="391">
        <v>0</v>
      </c>
      <c r="W133" s="391">
        <v>56</v>
      </c>
      <c r="X133" s="391">
        <v>0</v>
      </c>
      <c r="Y133" s="390">
        <f t="shared" si="18"/>
        <v>110</v>
      </c>
      <c r="Z133" s="391">
        <v>6</v>
      </c>
      <c r="AA133" s="391">
        <v>47</v>
      </c>
      <c r="AB133" s="391">
        <v>0</v>
      </c>
      <c r="AC133" s="391">
        <v>57</v>
      </c>
      <c r="AD133" s="391">
        <v>0</v>
      </c>
      <c r="AE133" s="390">
        <f t="shared" si="19"/>
        <v>109</v>
      </c>
      <c r="AF133" s="391">
        <v>6</v>
      </c>
      <c r="AG133" s="391">
        <v>47</v>
      </c>
      <c r="AH133" s="391">
        <v>0</v>
      </c>
      <c r="AI133" s="391">
        <v>56</v>
      </c>
      <c r="AJ133" s="391">
        <v>0</v>
      </c>
    </row>
    <row r="134" spans="1:36" ht="38.25" x14ac:dyDescent="0.25">
      <c r="A134" s="15" t="s">
        <v>38</v>
      </c>
      <c r="B134" s="16">
        <v>509110</v>
      </c>
      <c r="C134" s="48">
        <v>911001</v>
      </c>
      <c r="D134" s="71" t="s">
        <v>213</v>
      </c>
      <c r="E134" s="48">
        <v>3</v>
      </c>
      <c r="F134" s="50" t="s">
        <v>272</v>
      </c>
      <c r="G134" s="388">
        <f t="shared" si="10"/>
        <v>3620</v>
      </c>
      <c r="H134" s="389">
        <f t="shared" si="20"/>
        <v>66</v>
      </c>
      <c r="I134" s="389">
        <f t="shared" si="20"/>
        <v>3204</v>
      </c>
      <c r="J134" s="389">
        <f t="shared" si="20"/>
        <v>42</v>
      </c>
      <c r="K134" s="389">
        <f t="shared" si="20"/>
        <v>180</v>
      </c>
      <c r="L134" s="389">
        <f t="shared" si="20"/>
        <v>128</v>
      </c>
      <c r="M134" s="390">
        <f t="shared" si="16"/>
        <v>905</v>
      </c>
      <c r="N134" s="391">
        <v>0</v>
      </c>
      <c r="O134" s="391">
        <v>828</v>
      </c>
      <c r="P134" s="391">
        <v>0</v>
      </c>
      <c r="Q134" s="391">
        <v>45</v>
      </c>
      <c r="R134" s="391">
        <v>32</v>
      </c>
      <c r="S134" s="390">
        <f t="shared" si="17"/>
        <v>905</v>
      </c>
      <c r="T134" s="391">
        <v>22</v>
      </c>
      <c r="U134" s="391">
        <v>792</v>
      </c>
      <c r="V134" s="391">
        <v>14</v>
      </c>
      <c r="W134" s="391">
        <v>45</v>
      </c>
      <c r="X134" s="391">
        <v>32</v>
      </c>
      <c r="Y134" s="390">
        <f t="shared" si="18"/>
        <v>905</v>
      </c>
      <c r="Z134" s="391">
        <v>22</v>
      </c>
      <c r="AA134" s="391">
        <v>792</v>
      </c>
      <c r="AB134" s="391">
        <v>14</v>
      </c>
      <c r="AC134" s="391">
        <v>45</v>
      </c>
      <c r="AD134" s="391">
        <v>32</v>
      </c>
      <c r="AE134" s="390">
        <f t="shared" si="19"/>
        <v>905</v>
      </c>
      <c r="AF134" s="391">
        <v>22</v>
      </c>
      <c r="AG134" s="391">
        <v>792</v>
      </c>
      <c r="AH134" s="391">
        <v>14</v>
      </c>
      <c r="AI134" s="391">
        <v>45</v>
      </c>
      <c r="AJ134" s="391">
        <v>32</v>
      </c>
    </row>
    <row r="135" spans="1:36" ht="51" x14ac:dyDescent="0.25">
      <c r="A135" s="15" t="s">
        <v>23</v>
      </c>
      <c r="B135" s="16">
        <v>509901</v>
      </c>
      <c r="C135" s="48">
        <v>990101</v>
      </c>
      <c r="D135" s="71" t="s">
        <v>152</v>
      </c>
      <c r="E135" s="48">
        <v>3</v>
      </c>
      <c r="F135" s="50" t="s">
        <v>272</v>
      </c>
      <c r="G135" s="388">
        <f>SUM(H135:L135)</f>
        <v>1033</v>
      </c>
      <c r="H135" s="389">
        <f t="shared" si="20"/>
        <v>308</v>
      </c>
      <c r="I135" s="389">
        <f t="shared" si="20"/>
        <v>395</v>
      </c>
      <c r="J135" s="389">
        <f t="shared" si="20"/>
        <v>12</v>
      </c>
      <c r="K135" s="389">
        <f t="shared" si="20"/>
        <v>315</v>
      </c>
      <c r="L135" s="389">
        <f t="shared" si="20"/>
        <v>3</v>
      </c>
      <c r="M135" s="390">
        <f>SUM(N135:R135)</f>
        <v>258</v>
      </c>
      <c r="N135" s="391">
        <v>88</v>
      </c>
      <c r="O135" s="391">
        <v>99</v>
      </c>
      <c r="P135" s="391">
        <v>0</v>
      </c>
      <c r="Q135" s="391">
        <v>71</v>
      </c>
      <c r="R135" s="391">
        <v>0</v>
      </c>
      <c r="S135" s="390">
        <f>SUM(T135:X135)</f>
        <v>259</v>
      </c>
      <c r="T135" s="391">
        <v>74</v>
      </c>
      <c r="U135" s="391">
        <v>98</v>
      </c>
      <c r="V135" s="391">
        <v>4</v>
      </c>
      <c r="W135" s="391">
        <v>82</v>
      </c>
      <c r="X135" s="391">
        <v>1</v>
      </c>
      <c r="Y135" s="390">
        <f>SUM(Z135:AD135)</f>
        <v>258</v>
      </c>
      <c r="Z135" s="391">
        <v>73</v>
      </c>
      <c r="AA135" s="391">
        <v>99</v>
      </c>
      <c r="AB135" s="391">
        <v>4</v>
      </c>
      <c r="AC135" s="391">
        <v>81</v>
      </c>
      <c r="AD135" s="391">
        <v>1</v>
      </c>
      <c r="AE135" s="390">
        <f>SUM(AF135:AJ135)</f>
        <v>258</v>
      </c>
      <c r="AF135" s="391">
        <v>73</v>
      </c>
      <c r="AG135" s="391">
        <v>99</v>
      </c>
      <c r="AH135" s="391">
        <v>4</v>
      </c>
      <c r="AI135" s="391">
        <v>81</v>
      </c>
      <c r="AJ135" s="391">
        <v>1</v>
      </c>
    </row>
    <row r="136" spans="1:36" ht="38.25" x14ac:dyDescent="0.25">
      <c r="A136" s="15" t="s">
        <v>23</v>
      </c>
      <c r="B136" s="16">
        <v>509908</v>
      </c>
      <c r="C136" s="48">
        <v>990801</v>
      </c>
      <c r="D136" s="71" t="s">
        <v>221</v>
      </c>
      <c r="E136" s="48">
        <v>3</v>
      </c>
      <c r="F136" s="50" t="s">
        <v>272</v>
      </c>
      <c r="G136" s="388">
        <f>SUM(H136:L136)</f>
        <v>428720</v>
      </c>
      <c r="H136" s="389">
        <f t="shared" si="20"/>
        <v>156468</v>
      </c>
      <c r="I136" s="389">
        <f t="shared" si="20"/>
        <v>145558</v>
      </c>
      <c r="J136" s="389">
        <f t="shared" si="20"/>
        <v>3758</v>
      </c>
      <c r="K136" s="389">
        <f t="shared" si="20"/>
        <v>120952</v>
      </c>
      <c r="L136" s="389">
        <f t="shared" si="20"/>
        <v>1984</v>
      </c>
      <c r="M136" s="390">
        <f>SUM(N136:R136)</f>
        <v>107180</v>
      </c>
      <c r="N136" s="391">
        <v>39117</v>
      </c>
      <c r="O136" s="391">
        <v>36160</v>
      </c>
      <c r="P136" s="391">
        <v>1169</v>
      </c>
      <c r="Q136" s="391">
        <v>30238</v>
      </c>
      <c r="R136" s="391">
        <v>496</v>
      </c>
      <c r="S136" s="390">
        <f>SUM(T136:X136)</f>
        <v>107180</v>
      </c>
      <c r="T136" s="391">
        <v>39117</v>
      </c>
      <c r="U136" s="391">
        <v>36466</v>
      </c>
      <c r="V136" s="391">
        <v>863</v>
      </c>
      <c r="W136" s="391">
        <v>30238</v>
      </c>
      <c r="X136" s="391">
        <v>496</v>
      </c>
      <c r="Y136" s="390">
        <f>SUM(Z136:AD136)</f>
        <v>107180</v>
      </c>
      <c r="Z136" s="391">
        <v>39117</v>
      </c>
      <c r="AA136" s="391">
        <v>36466</v>
      </c>
      <c r="AB136" s="391">
        <v>863</v>
      </c>
      <c r="AC136" s="391">
        <v>30238</v>
      </c>
      <c r="AD136" s="391">
        <v>496</v>
      </c>
      <c r="AE136" s="390">
        <f>SUM(AF136:AJ136)</f>
        <v>107180</v>
      </c>
      <c r="AF136" s="391">
        <v>39117</v>
      </c>
      <c r="AG136" s="391">
        <v>36466</v>
      </c>
      <c r="AH136" s="391">
        <v>863</v>
      </c>
      <c r="AI136" s="391">
        <v>30238</v>
      </c>
      <c r="AJ136" s="391">
        <v>496</v>
      </c>
    </row>
    <row r="137" spans="1:36" ht="38.25" x14ac:dyDescent="0.25">
      <c r="A137" s="75" t="s">
        <v>38</v>
      </c>
      <c r="B137" s="76">
        <v>509503</v>
      </c>
      <c r="C137" s="56">
        <v>978301</v>
      </c>
      <c r="D137" s="128" t="s">
        <v>222</v>
      </c>
      <c r="E137" s="56"/>
      <c r="F137" s="50" t="s">
        <v>272</v>
      </c>
      <c r="G137" s="388">
        <f>SUM(H137:L137)</f>
        <v>6300</v>
      </c>
      <c r="H137" s="389">
        <f t="shared" ref="H137" si="21">N137+T137+Z137+AF137</f>
        <v>168</v>
      </c>
      <c r="I137" s="389">
        <f t="shared" ref="I137" si="22">O137+U137+AA137+AG137</f>
        <v>5292</v>
      </c>
      <c r="J137" s="389">
        <f t="shared" ref="J137" si="23">P137+V137+AB137+AH137</f>
        <v>6</v>
      </c>
      <c r="K137" s="389">
        <f t="shared" ref="K137" si="24">Q137+W137+AC137+AI137</f>
        <v>768</v>
      </c>
      <c r="L137" s="389">
        <f t="shared" ref="L137" si="25">R137+X137+AD137+AJ137</f>
        <v>66</v>
      </c>
      <c r="M137" s="390">
        <f>SUM(N137:R137)</f>
        <v>0</v>
      </c>
      <c r="N137" s="391">
        <v>0</v>
      </c>
      <c r="O137" s="391">
        <v>0</v>
      </c>
      <c r="P137" s="391">
        <v>0</v>
      </c>
      <c r="Q137" s="391">
        <v>0</v>
      </c>
      <c r="R137" s="391">
        <v>0</v>
      </c>
      <c r="S137" s="390">
        <f>SUM(T137:X137)</f>
        <v>2100</v>
      </c>
      <c r="T137" s="391">
        <v>56</v>
      </c>
      <c r="U137" s="391">
        <v>1764</v>
      </c>
      <c r="V137" s="391">
        <v>2</v>
      </c>
      <c r="W137" s="391">
        <v>256</v>
      </c>
      <c r="X137" s="391">
        <v>22</v>
      </c>
      <c r="Y137" s="390">
        <f>SUM(Z137:AD137)</f>
        <v>2100</v>
      </c>
      <c r="Z137" s="391">
        <v>56</v>
      </c>
      <c r="AA137" s="391">
        <v>1764</v>
      </c>
      <c r="AB137" s="391">
        <v>2</v>
      </c>
      <c r="AC137" s="391">
        <v>256</v>
      </c>
      <c r="AD137" s="391">
        <v>22</v>
      </c>
      <c r="AE137" s="390">
        <f>SUM(AF137:AJ137)</f>
        <v>2100</v>
      </c>
      <c r="AF137" s="391">
        <v>56</v>
      </c>
      <c r="AG137" s="391">
        <v>1764</v>
      </c>
      <c r="AH137" s="391">
        <v>2</v>
      </c>
      <c r="AI137" s="391">
        <v>256</v>
      </c>
      <c r="AJ137" s="391">
        <v>22</v>
      </c>
    </row>
    <row r="138" spans="1:36" x14ac:dyDescent="0.25">
      <c r="A138" s="139"/>
      <c r="B138" s="122"/>
      <c r="C138" s="122"/>
      <c r="D138" s="122" t="s">
        <v>161</v>
      </c>
      <c r="E138" s="122"/>
      <c r="F138" s="123"/>
      <c r="G138" s="382">
        <f>SUM(G7:G137)</f>
        <v>22265141</v>
      </c>
      <c r="H138" s="382">
        <f t="shared" ref="H138:AJ138" si="26">SUM(H7:H137)</f>
        <v>5417780</v>
      </c>
      <c r="I138" s="382">
        <f t="shared" si="26"/>
        <v>8874405</v>
      </c>
      <c r="J138" s="382">
        <f t="shared" si="26"/>
        <v>240697</v>
      </c>
      <c r="K138" s="382">
        <f t="shared" si="26"/>
        <v>7600029</v>
      </c>
      <c r="L138" s="382">
        <f t="shared" si="26"/>
        <v>132230</v>
      </c>
      <c r="M138" s="382">
        <f t="shared" si="26"/>
        <v>5562525</v>
      </c>
      <c r="N138" s="382">
        <f t="shared" si="26"/>
        <v>1365974</v>
      </c>
      <c r="O138" s="382">
        <f t="shared" si="26"/>
        <v>2200467</v>
      </c>
      <c r="P138" s="382">
        <f t="shared" si="26"/>
        <v>60688</v>
      </c>
      <c r="Q138" s="382">
        <f t="shared" si="26"/>
        <v>1907244</v>
      </c>
      <c r="R138" s="382">
        <f t="shared" si="26"/>
        <v>28152</v>
      </c>
      <c r="S138" s="382">
        <f t="shared" si="26"/>
        <v>5567559</v>
      </c>
      <c r="T138" s="382">
        <f t="shared" si="26"/>
        <v>1350607</v>
      </c>
      <c r="U138" s="382">
        <f t="shared" si="26"/>
        <v>2224654</v>
      </c>
      <c r="V138" s="382">
        <f t="shared" si="26"/>
        <v>60003</v>
      </c>
      <c r="W138" s="382">
        <f t="shared" si="26"/>
        <v>1897600</v>
      </c>
      <c r="X138" s="382">
        <f t="shared" si="26"/>
        <v>34695</v>
      </c>
      <c r="Y138" s="382">
        <f t="shared" si="26"/>
        <v>5567558</v>
      </c>
      <c r="Z138" s="382">
        <f t="shared" si="26"/>
        <v>1350606</v>
      </c>
      <c r="AA138" s="382">
        <f t="shared" si="26"/>
        <v>2224654</v>
      </c>
      <c r="AB138" s="382">
        <f t="shared" si="26"/>
        <v>60003</v>
      </c>
      <c r="AC138" s="382">
        <f t="shared" si="26"/>
        <v>1897603</v>
      </c>
      <c r="AD138" s="382">
        <f t="shared" si="26"/>
        <v>34692</v>
      </c>
      <c r="AE138" s="382">
        <f t="shared" si="26"/>
        <v>5567499</v>
      </c>
      <c r="AF138" s="382">
        <f t="shared" si="26"/>
        <v>1350593</v>
      </c>
      <c r="AG138" s="382">
        <f t="shared" si="26"/>
        <v>2224630</v>
      </c>
      <c r="AH138" s="382">
        <f t="shared" si="26"/>
        <v>60003</v>
      </c>
      <c r="AI138" s="382">
        <f t="shared" si="26"/>
        <v>1897582</v>
      </c>
      <c r="AJ138" s="382">
        <f t="shared" si="26"/>
        <v>34691</v>
      </c>
    </row>
    <row r="140" spans="1:36" x14ac:dyDescent="0.25">
      <c r="K140" s="33"/>
      <c r="L140" s="33"/>
      <c r="M140" s="33"/>
      <c r="N140" s="33"/>
      <c r="O140" s="33"/>
    </row>
    <row r="141" spans="1:36" x14ac:dyDescent="0.25">
      <c r="Z141" s="33"/>
      <c r="AA141" s="33"/>
      <c r="AB141" s="33"/>
      <c r="AC141" s="33"/>
      <c r="AD141" s="33"/>
    </row>
    <row r="142" spans="1:36" x14ac:dyDescent="0.25">
      <c r="N142" s="33"/>
      <c r="O142" s="33"/>
      <c r="P142" s="33"/>
      <c r="Q142" s="33"/>
      <c r="R142" s="33"/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I1:AJ1">
    <cfRule type="cellIs" dxfId="279" priority="131" operator="lessThan">
      <formula>0</formula>
    </cfRule>
  </conditionalFormatting>
  <conditionalFormatting sqref="A2">
    <cfRule type="cellIs" dxfId="278" priority="1" operator="lessThan">
      <formula>0</formula>
    </cfRule>
  </conditionalFormatting>
  <conditionalFormatting sqref="C7:D7">
    <cfRule type="cellIs" dxfId="277" priority="29" operator="lessThan">
      <formula>0</formula>
    </cfRule>
  </conditionalFormatting>
  <conditionalFormatting sqref="A11:B11">
    <cfRule type="cellIs" dxfId="276" priority="6" operator="lessThan">
      <formula>0</formula>
    </cfRule>
  </conditionalFormatting>
  <conditionalFormatting sqref="C11">
    <cfRule type="cellIs" dxfId="275" priority="2" operator="lessThan">
      <formula>0</formula>
    </cfRule>
    <cfRule type="duplicateValues" dxfId="274" priority="3"/>
    <cfRule type="duplicateValues" dxfId="273" priority="4"/>
    <cfRule type="duplicateValues" dxfId="272" priority="5"/>
  </conditionalFormatting>
  <conditionalFormatting sqref="D11">
    <cfRule type="cellIs" dxfId="271" priority="7" operator="lessThan">
      <formula>0</formula>
    </cfRule>
  </conditionalFormatting>
  <conditionalFormatting sqref="B69:C69">
    <cfRule type="cellIs" dxfId="270" priority="28" operator="lessThan">
      <formula>0</formula>
    </cfRule>
  </conditionalFormatting>
  <conditionalFormatting sqref="A77:B77">
    <cfRule type="cellIs" dxfId="269" priority="12" operator="lessThan">
      <formula>0</formula>
    </cfRule>
  </conditionalFormatting>
  <conditionalFormatting sqref="C77">
    <cfRule type="cellIs" dxfId="268" priority="8" operator="lessThan">
      <formula>0</formula>
    </cfRule>
    <cfRule type="duplicateValues" dxfId="267" priority="9"/>
    <cfRule type="duplicateValues" dxfId="266" priority="10"/>
    <cfRule type="duplicateValues" dxfId="265" priority="11"/>
  </conditionalFormatting>
  <conditionalFormatting sqref="D77">
    <cfRule type="cellIs" dxfId="264" priority="13" operator="lessThan">
      <formula>0</formula>
    </cfRule>
  </conditionalFormatting>
  <conditionalFormatting sqref="C138">
    <cfRule type="duplicateValues" dxfId="263" priority="130"/>
  </conditionalFormatting>
  <pageMargins left="0.7" right="0.7" top="0.75" bottom="0.75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9"/>
  <sheetViews>
    <sheetView zoomScale="60" zoomScaleNormal="60" workbookViewId="0">
      <pane xSplit="6" ySplit="6" topLeftCell="G7" activePane="bottomRight" state="frozen"/>
      <selection pane="topRight"/>
      <selection pane="bottomLeft"/>
      <selection pane="bottomRight" activeCell="Q11" sqref="Q11"/>
    </sheetView>
  </sheetViews>
  <sheetFormatPr defaultColWidth="8.7109375" defaultRowHeight="15" x14ac:dyDescent="0.25"/>
  <cols>
    <col min="1" max="3" width="8.7109375" style="6"/>
    <col min="4" max="4" width="71" style="6" customWidth="1"/>
    <col min="5" max="5" width="8.7109375" style="66" hidden="1" customWidth="1"/>
    <col min="6" max="6" width="16.7109375" style="6" customWidth="1"/>
    <col min="7" max="18" width="8.7109375" style="6"/>
    <col min="19" max="36" width="8.7109375" style="6" customWidth="1"/>
    <col min="37" max="16384" width="8.7109375" style="6"/>
  </cols>
  <sheetData>
    <row r="1" spans="1:36" s="2" customFormat="1" ht="15.75" x14ac:dyDescent="0.2">
      <c r="A1" s="35" t="s">
        <v>351</v>
      </c>
      <c r="B1" s="3"/>
      <c r="C1" s="3"/>
      <c r="D1" s="36"/>
      <c r="E1" s="3"/>
      <c r="F1" s="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4" t="s">
        <v>1</v>
      </c>
      <c r="AG1" s="38"/>
      <c r="AH1" s="38"/>
      <c r="AI1" s="38"/>
      <c r="AJ1" s="38"/>
    </row>
    <row r="2" spans="1:36" s="2" customFormat="1" x14ac:dyDescent="0.2">
      <c r="A2" s="8" t="s">
        <v>2</v>
      </c>
      <c r="B2" s="39"/>
      <c r="C2" s="9"/>
      <c r="D2" s="10"/>
      <c r="E2" s="67"/>
      <c r="F2" s="40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s="2" customFormat="1" x14ac:dyDescent="0.2">
      <c r="A3" s="3"/>
      <c r="B3" s="3"/>
      <c r="C3" s="3"/>
      <c r="D3" s="36"/>
      <c r="E3" s="3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s="2" customFormat="1" ht="15" customHeight="1" x14ac:dyDescent="0.2">
      <c r="A4" s="526" t="s">
        <v>3</v>
      </c>
      <c r="B4" s="532" t="s">
        <v>250</v>
      </c>
      <c r="C4" s="529" t="s">
        <v>5</v>
      </c>
      <c r="D4" s="532" t="s">
        <v>251</v>
      </c>
      <c r="E4" s="532" t="s">
        <v>7</v>
      </c>
      <c r="F4" s="557" t="s">
        <v>8</v>
      </c>
      <c r="G4" s="550" t="s">
        <v>11</v>
      </c>
      <c r="H4" s="551"/>
      <c r="I4" s="551"/>
      <c r="J4" s="551"/>
      <c r="K4" s="551"/>
      <c r="L4" s="551"/>
      <c r="M4" s="552" t="s">
        <v>12</v>
      </c>
      <c r="N4" s="553"/>
      <c r="O4" s="553"/>
      <c r="P4" s="553"/>
      <c r="Q4" s="553"/>
      <c r="R4" s="553"/>
      <c r="S4" s="552" t="s">
        <v>13</v>
      </c>
      <c r="T4" s="553"/>
      <c r="U4" s="553"/>
      <c r="V4" s="553"/>
      <c r="W4" s="553"/>
      <c r="X4" s="553"/>
      <c r="Y4" s="552" t="s">
        <v>14</v>
      </c>
      <c r="Z4" s="553"/>
      <c r="AA4" s="553"/>
      <c r="AB4" s="553"/>
      <c r="AC4" s="553"/>
      <c r="AD4" s="553"/>
      <c r="AE4" s="552" t="s">
        <v>15</v>
      </c>
      <c r="AF4" s="553"/>
      <c r="AG4" s="553"/>
      <c r="AH4" s="553"/>
      <c r="AI4" s="553"/>
      <c r="AJ4" s="553"/>
    </row>
    <row r="5" spans="1:36" s="2" customFormat="1" ht="12.75" x14ac:dyDescent="0.2">
      <c r="A5" s="527"/>
      <c r="B5" s="533"/>
      <c r="C5" s="530"/>
      <c r="D5" s="533"/>
      <c r="E5" s="533"/>
      <c r="F5" s="558"/>
      <c r="G5" s="462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1"/>
    </row>
    <row r="6" spans="1:36" s="2" customFormat="1" ht="63.75" x14ac:dyDescent="0.2">
      <c r="A6" s="528"/>
      <c r="B6" s="534"/>
      <c r="C6" s="531"/>
      <c r="D6" s="534"/>
      <c r="E6" s="534"/>
      <c r="F6" s="560"/>
      <c r="G6" s="463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29" t="s">
        <v>18</v>
      </c>
      <c r="O6" s="29" t="s">
        <v>19</v>
      </c>
      <c r="P6" s="29" t="s">
        <v>20</v>
      </c>
      <c r="Q6" s="29" t="s">
        <v>21</v>
      </c>
      <c r="R6" s="29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29" t="s">
        <v>22</v>
      </c>
    </row>
    <row r="7" spans="1:36" ht="38.25" x14ac:dyDescent="0.25">
      <c r="A7" s="15" t="s">
        <v>23</v>
      </c>
      <c r="B7" s="16">
        <v>500101</v>
      </c>
      <c r="C7" s="41">
        <v>10101</v>
      </c>
      <c r="D7" s="68" t="s">
        <v>24</v>
      </c>
      <c r="E7" s="41">
        <v>3</v>
      </c>
      <c r="F7" s="43" t="s">
        <v>272</v>
      </c>
      <c r="G7" s="125">
        <f>H7+I7+J7+K7+L7</f>
        <v>9200</v>
      </c>
      <c r="H7" s="100">
        <f>N7+T7+Z7+AF7</f>
        <v>214</v>
      </c>
      <c r="I7" s="100">
        <f>O7+U7+AA7+AG7</f>
        <v>6288</v>
      </c>
      <c r="J7" s="100">
        <f>P7+V7+AB7+AH7</f>
        <v>112</v>
      </c>
      <c r="K7" s="100">
        <f>Q7+W7+AC7+AI7</f>
        <v>1912</v>
      </c>
      <c r="L7" s="100">
        <f>R7+X7+AD7+AJ7</f>
        <v>674</v>
      </c>
      <c r="M7" s="126">
        <f>SUM(N7:R7)</f>
        <v>2300</v>
      </c>
      <c r="N7" s="79">
        <v>55</v>
      </c>
      <c r="O7" s="79">
        <v>1572</v>
      </c>
      <c r="P7" s="79">
        <v>3</v>
      </c>
      <c r="Q7" s="79">
        <v>478</v>
      </c>
      <c r="R7" s="79">
        <v>192</v>
      </c>
      <c r="S7" s="126">
        <f>SUM(T7:X7)</f>
        <v>2300</v>
      </c>
      <c r="T7" s="79">
        <v>53</v>
      </c>
      <c r="U7" s="79">
        <v>1572</v>
      </c>
      <c r="V7" s="79">
        <v>103</v>
      </c>
      <c r="W7" s="79">
        <v>478</v>
      </c>
      <c r="X7" s="79">
        <v>94</v>
      </c>
      <c r="Y7" s="126">
        <f>SUM(Z7:AD7)</f>
        <v>2300</v>
      </c>
      <c r="Z7" s="79">
        <v>53</v>
      </c>
      <c r="AA7" s="79">
        <v>1572</v>
      </c>
      <c r="AB7" s="79">
        <v>3</v>
      </c>
      <c r="AC7" s="79">
        <v>478</v>
      </c>
      <c r="AD7" s="79">
        <v>194</v>
      </c>
      <c r="AE7" s="126">
        <f t="shared" ref="AE7:AE70" si="0">SUM(AF7:AJ7)</f>
        <v>2300</v>
      </c>
      <c r="AF7" s="79">
        <v>53</v>
      </c>
      <c r="AG7" s="79">
        <v>1572</v>
      </c>
      <c r="AH7" s="79">
        <v>3</v>
      </c>
      <c r="AI7" s="79">
        <v>478</v>
      </c>
      <c r="AJ7" s="79">
        <v>194</v>
      </c>
    </row>
    <row r="8" spans="1:36" ht="38.25" x14ac:dyDescent="0.25">
      <c r="A8" s="15" t="s">
        <v>30</v>
      </c>
      <c r="B8" s="16">
        <v>500116</v>
      </c>
      <c r="C8" s="48">
        <v>11501</v>
      </c>
      <c r="D8" s="71" t="s">
        <v>31</v>
      </c>
      <c r="E8" s="48">
        <v>3</v>
      </c>
      <c r="F8" s="50" t="s">
        <v>272</v>
      </c>
      <c r="G8" s="125">
        <f t="shared" ref="G8:G71" si="1">H8+I8+J8+K8+L8</f>
        <v>3628</v>
      </c>
      <c r="H8" s="100">
        <f t="shared" ref="H8:H71" si="2">N8+T8+Z8+AF8</f>
        <v>824</v>
      </c>
      <c r="I8" s="100">
        <f t="shared" ref="I8:I71" si="3">O8+U8+AA8+AG8</f>
        <v>1520</v>
      </c>
      <c r="J8" s="100">
        <f t="shared" ref="J8:J71" si="4">P8+V8+AB8+AH8</f>
        <v>38</v>
      </c>
      <c r="K8" s="100">
        <f t="shared" ref="K8:K71" si="5">Q8+W8+AC8+AI8</f>
        <v>1162</v>
      </c>
      <c r="L8" s="100">
        <f t="shared" ref="L8:L71" si="6">R8+X8+AD8+AJ8</f>
        <v>84</v>
      </c>
      <c r="M8" s="126">
        <f t="shared" ref="M8:M71" si="7">SUM(N8:R8)</f>
        <v>907</v>
      </c>
      <c r="N8" s="79">
        <v>207</v>
      </c>
      <c r="O8" s="79">
        <v>350</v>
      </c>
      <c r="P8" s="79">
        <v>9</v>
      </c>
      <c r="Q8" s="79">
        <v>325</v>
      </c>
      <c r="R8" s="79">
        <v>16</v>
      </c>
      <c r="S8" s="126">
        <f t="shared" ref="S8:S71" si="8">SUM(T8:X8)</f>
        <v>907</v>
      </c>
      <c r="T8" s="79">
        <v>207</v>
      </c>
      <c r="U8" s="79">
        <v>350</v>
      </c>
      <c r="V8" s="79">
        <v>9</v>
      </c>
      <c r="W8" s="79">
        <v>325</v>
      </c>
      <c r="X8" s="79">
        <v>16</v>
      </c>
      <c r="Y8" s="126">
        <f t="shared" ref="Y8:Y71" si="9">SUM(Z8:AD8)</f>
        <v>907</v>
      </c>
      <c r="Z8" s="79">
        <v>205</v>
      </c>
      <c r="AA8" s="79">
        <v>410</v>
      </c>
      <c r="AB8" s="79">
        <v>10</v>
      </c>
      <c r="AC8" s="79">
        <v>256</v>
      </c>
      <c r="AD8" s="79">
        <v>26</v>
      </c>
      <c r="AE8" s="126">
        <f t="shared" si="0"/>
        <v>907</v>
      </c>
      <c r="AF8" s="79">
        <v>205</v>
      </c>
      <c r="AG8" s="79">
        <v>410</v>
      </c>
      <c r="AH8" s="79">
        <v>10</v>
      </c>
      <c r="AI8" s="79">
        <v>256</v>
      </c>
      <c r="AJ8" s="79">
        <v>26</v>
      </c>
    </row>
    <row r="9" spans="1:36" ht="38.25" x14ac:dyDescent="0.25">
      <c r="A9" s="15" t="s">
        <v>23</v>
      </c>
      <c r="B9" s="16">
        <v>500201</v>
      </c>
      <c r="C9" s="48">
        <v>20101</v>
      </c>
      <c r="D9" s="71" t="s">
        <v>32</v>
      </c>
      <c r="E9" s="48">
        <v>3</v>
      </c>
      <c r="F9" s="50" t="s">
        <v>272</v>
      </c>
      <c r="G9" s="125">
        <f t="shared" si="1"/>
        <v>6446</v>
      </c>
      <c r="H9" s="100">
        <f t="shared" si="2"/>
        <v>30</v>
      </c>
      <c r="I9" s="100">
        <f t="shared" si="3"/>
        <v>3923</v>
      </c>
      <c r="J9" s="100">
        <f t="shared" si="4"/>
        <v>201</v>
      </c>
      <c r="K9" s="100">
        <f t="shared" si="5"/>
        <v>2288</v>
      </c>
      <c r="L9" s="100">
        <f t="shared" si="6"/>
        <v>4</v>
      </c>
      <c r="M9" s="126">
        <f t="shared" si="7"/>
        <v>1612</v>
      </c>
      <c r="N9" s="79">
        <v>15</v>
      </c>
      <c r="O9" s="79">
        <v>974</v>
      </c>
      <c r="P9" s="79">
        <v>50</v>
      </c>
      <c r="Q9" s="79">
        <v>572</v>
      </c>
      <c r="R9" s="79">
        <v>1</v>
      </c>
      <c r="S9" s="126">
        <f t="shared" si="8"/>
        <v>1611</v>
      </c>
      <c r="T9" s="79">
        <v>5</v>
      </c>
      <c r="U9" s="79">
        <v>983</v>
      </c>
      <c r="V9" s="79">
        <v>50</v>
      </c>
      <c r="W9" s="79">
        <v>572</v>
      </c>
      <c r="X9" s="79">
        <v>1</v>
      </c>
      <c r="Y9" s="126">
        <f t="shared" si="9"/>
        <v>1612</v>
      </c>
      <c r="Z9" s="79">
        <v>5</v>
      </c>
      <c r="AA9" s="79">
        <v>983</v>
      </c>
      <c r="AB9" s="79">
        <v>51</v>
      </c>
      <c r="AC9" s="79">
        <v>572</v>
      </c>
      <c r="AD9" s="79">
        <v>1</v>
      </c>
      <c r="AE9" s="126">
        <f t="shared" si="0"/>
        <v>1611</v>
      </c>
      <c r="AF9" s="79">
        <v>5</v>
      </c>
      <c r="AG9" s="79">
        <v>983</v>
      </c>
      <c r="AH9" s="79">
        <v>50</v>
      </c>
      <c r="AI9" s="79">
        <v>572</v>
      </c>
      <c r="AJ9" s="79">
        <v>1</v>
      </c>
    </row>
    <row r="10" spans="1:36" ht="38.25" x14ac:dyDescent="0.25">
      <c r="A10" s="15" t="s">
        <v>23</v>
      </c>
      <c r="B10" s="16">
        <v>500003</v>
      </c>
      <c r="C10" s="48">
        <v>31801</v>
      </c>
      <c r="D10" s="49" t="s">
        <v>33</v>
      </c>
      <c r="E10" s="48">
        <v>3</v>
      </c>
      <c r="F10" s="50" t="s">
        <v>272</v>
      </c>
      <c r="G10" s="125">
        <f t="shared" si="1"/>
        <v>8733</v>
      </c>
      <c r="H10" s="100">
        <f t="shared" si="2"/>
        <v>220</v>
      </c>
      <c r="I10" s="100">
        <f t="shared" si="3"/>
        <v>4063</v>
      </c>
      <c r="J10" s="100">
        <f t="shared" si="4"/>
        <v>13</v>
      </c>
      <c r="K10" s="100">
        <f t="shared" si="5"/>
        <v>4429</v>
      </c>
      <c r="L10" s="100">
        <f t="shared" si="6"/>
        <v>8</v>
      </c>
      <c r="M10" s="126">
        <f t="shared" si="7"/>
        <v>2183</v>
      </c>
      <c r="N10" s="79">
        <v>55</v>
      </c>
      <c r="O10" s="79">
        <v>1009</v>
      </c>
      <c r="P10" s="79">
        <v>10</v>
      </c>
      <c r="Q10" s="79">
        <v>1107</v>
      </c>
      <c r="R10" s="79">
        <v>2</v>
      </c>
      <c r="S10" s="126">
        <f t="shared" si="8"/>
        <v>2184</v>
      </c>
      <c r="T10" s="79">
        <v>55</v>
      </c>
      <c r="U10" s="79">
        <v>1018</v>
      </c>
      <c r="V10" s="79">
        <v>1</v>
      </c>
      <c r="W10" s="79">
        <v>1108</v>
      </c>
      <c r="X10" s="79">
        <v>2</v>
      </c>
      <c r="Y10" s="126">
        <f t="shared" si="9"/>
        <v>2183</v>
      </c>
      <c r="Z10" s="79">
        <v>55</v>
      </c>
      <c r="AA10" s="79">
        <v>1018</v>
      </c>
      <c r="AB10" s="79">
        <v>1</v>
      </c>
      <c r="AC10" s="79">
        <v>1107</v>
      </c>
      <c r="AD10" s="79">
        <v>2</v>
      </c>
      <c r="AE10" s="126">
        <f t="shared" si="0"/>
        <v>2183</v>
      </c>
      <c r="AF10" s="79">
        <v>55</v>
      </c>
      <c r="AG10" s="79">
        <v>1018</v>
      </c>
      <c r="AH10" s="79">
        <v>1</v>
      </c>
      <c r="AI10" s="79">
        <v>1107</v>
      </c>
      <c r="AJ10" s="79">
        <v>2</v>
      </c>
    </row>
    <row r="11" spans="1:36" ht="38.25" x14ac:dyDescent="0.25">
      <c r="A11" s="15" t="s">
        <v>23</v>
      </c>
      <c r="B11" s="16">
        <v>500416</v>
      </c>
      <c r="C11" s="48">
        <v>41601</v>
      </c>
      <c r="D11" s="71" t="s">
        <v>34</v>
      </c>
      <c r="E11" s="48">
        <v>3</v>
      </c>
      <c r="F11" s="50" t="s">
        <v>272</v>
      </c>
      <c r="G11" s="125">
        <f t="shared" si="1"/>
        <v>21100</v>
      </c>
      <c r="H11" s="100">
        <f t="shared" si="2"/>
        <v>8822</v>
      </c>
      <c r="I11" s="100">
        <f t="shared" si="3"/>
        <v>9028</v>
      </c>
      <c r="J11" s="100">
        <f t="shared" si="4"/>
        <v>136</v>
      </c>
      <c r="K11" s="100">
        <f t="shared" si="5"/>
        <v>2988</v>
      </c>
      <c r="L11" s="100">
        <f t="shared" si="6"/>
        <v>126</v>
      </c>
      <c r="M11" s="126">
        <f t="shared" si="7"/>
        <v>5275</v>
      </c>
      <c r="N11" s="79">
        <v>2301</v>
      </c>
      <c r="O11" s="79">
        <v>1998</v>
      </c>
      <c r="P11" s="79">
        <v>5</v>
      </c>
      <c r="Q11" s="79">
        <v>966</v>
      </c>
      <c r="R11" s="79">
        <v>5</v>
      </c>
      <c r="S11" s="126">
        <f t="shared" si="8"/>
        <v>5275</v>
      </c>
      <c r="T11" s="79">
        <v>2301</v>
      </c>
      <c r="U11" s="79">
        <v>1998</v>
      </c>
      <c r="V11" s="79">
        <v>5</v>
      </c>
      <c r="W11" s="79">
        <v>966</v>
      </c>
      <c r="X11" s="79">
        <v>5</v>
      </c>
      <c r="Y11" s="126">
        <f t="shared" si="9"/>
        <v>5275</v>
      </c>
      <c r="Z11" s="79">
        <v>2110</v>
      </c>
      <c r="AA11" s="79">
        <v>2516</v>
      </c>
      <c r="AB11" s="79">
        <v>63</v>
      </c>
      <c r="AC11" s="79">
        <v>528</v>
      </c>
      <c r="AD11" s="79">
        <v>58</v>
      </c>
      <c r="AE11" s="126">
        <f t="shared" si="0"/>
        <v>5275</v>
      </c>
      <c r="AF11" s="79">
        <v>2110</v>
      </c>
      <c r="AG11" s="79">
        <v>2516</v>
      </c>
      <c r="AH11" s="79">
        <v>63</v>
      </c>
      <c r="AI11" s="79">
        <v>528</v>
      </c>
      <c r="AJ11" s="79">
        <v>58</v>
      </c>
    </row>
    <row r="12" spans="1:36" ht="38.25" x14ac:dyDescent="0.25">
      <c r="A12" s="15" t="s">
        <v>23</v>
      </c>
      <c r="B12" s="16">
        <v>500501</v>
      </c>
      <c r="C12" s="48">
        <v>50101</v>
      </c>
      <c r="D12" s="71" t="s">
        <v>35</v>
      </c>
      <c r="E12" s="48">
        <v>3</v>
      </c>
      <c r="F12" s="50" t="s">
        <v>272</v>
      </c>
      <c r="G12" s="125">
        <f t="shared" si="1"/>
        <v>2474</v>
      </c>
      <c r="H12" s="100">
        <f t="shared" si="2"/>
        <v>2197</v>
      </c>
      <c r="I12" s="100">
        <f t="shared" si="3"/>
        <v>115</v>
      </c>
      <c r="J12" s="100">
        <f t="shared" si="4"/>
        <v>4</v>
      </c>
      <c r="K12" s="100">
        <f t="shared" si="5"/>
        <v>154</v>
      </c>
      <c r="L12" s="100">
        <f t="shared" si="6"/>
        <v>4</v>
      </c>
      <c r="M12" s="126">
        <f t="shared" si="7"/>
        <v>619</v>
      </c>
      <c r="N12" s="79">
        <v>568</v>
      </c>
      <c r="O12" s="79">
        <v>22</v>
      </c>
      <c r="P12" s="79">
        <v>0</v>
      </c>
      <c r="Q12" s="79">
        <v>28</v>
      </c>
      <c r="R12" s="79">
        <v>1</v>
      </c>
      <c r="S12" s="126">
        <f t="shared" si="8"/>
        <v>618</v>
      </c>
      <c r="T12" s="79">
        <v>543</v>
      </c>
      <c r="U12" s="79">
        <v>31</v>
      </c>
      <c r="V12" s="79">
        <v>1</v>
      </c>
      <c r="W12" s="79">
        <v>42</v>
      </c>
      <c r="X12" s="79">
        <v>1</v>
      </c>
      <c r="Y12" s="126">
        <f t="shared" si="9"/>
        <v>619</v>
      </c>
      <c r="Z12" s="79">
        <v>543</v>
      </c>
      <c r="AA12" s="79">
        <v>31</v>
      </c>
      <c r="AB12" s="79">
        <v>2</v>
      </c>
      <c r="AC12" s="79">
        <v>42</v>
      </c>
      <c r="AD12" s="79">
        <v>1</v>
      </c>
      <c r="AE12" s="126">
        <f t="shared" si="0"/>
        <v>618</v>
      </c>
      <c r="AF12" s="79">
        <v>543</v>
      </c>
      <c r="AG12" s="79">
        <v>31</v>
      </c>
      <c r="AH12" s="79">
        <v>1</v>
      </c>
      <c r="AI12" s="79">
        <v>42</v>
      </c>
      <c r="AJ12" s="79">
        <v>1</v>
      </c>
    </row>
    <row r="13" spans="1:36" ht="38.25" x14ac:dyDescent="0.25">
      <c r="A13" s="15" t="s">
        <v>23</v>
      </c>
      <c r="B13" s="16">
        <v>500601</v>
      </c>
      <c r="C13" s="48">
        <v>60101</v>
      </c>
      <c r="D13" s="71" t="s">
        <v>36</v>
      </c>
      <c r="E13" s="48">
        <v>3</v>
      </c>
      <c r="F13" s="50" t="s">
        <v>272</v>
      </c>
      <c r="G13" s="125">
        <f t="shared" si="1"/>
        <v>9467</v>
      </c>
      <c r="H13" s="100">
        <f t="shared" si="2"/>
        <v>192</v>
      </c>
      <c r="I13" s="100">
        <f t="shared" si="3"/>
        <v>4501</v>
      </c>
      <c r="J13" s="100">
        <f t="shared" si="4"/>
        <v>19</v>
      </c>
      <c r="K13" s="100">
        <f t="shared" si="5"/>
        <v>4745</v>
      </c>
      <c r="L13" s="100">
        <f t="shared" si="6"/>
        <v>10</v>
      </c>
      <c r="M13" s="126">
        <f t="shared" si="7"/>
        <v>2367</v>
      </c>
      <c r="N13" s="79">
        <v>129</v>
      </c>
      <c r="O13" s="79">
        <v>1126</v>
      </c>
      <c r="P13" s="79">
        <v>10</v>
      </c>
      <c r="Q13" s="79">
        <v>1101</v>
      </c>
      <c r="R13" s="79">
        <v>1</v>
      </c>
      <c r="S13" s="126">
        <f t="shared" si="8"/>
        <v>2366</v>
      </c>
      <c r="T13" s="79">
        <v>21</v>
      </c>
      <c r="U13" s="79">
        <v>1125</v>
      </c>
      <c r="V13" s="79">
        <v>3</v>
      </c>
      <c r="W13" s="79">
        <v>1214</v>
      </c>
      <c r="X13" s="79">
        <v>3</v>
      </c>
      <c r="Y13" s="126">
        <f t="shared" si="9"/>
        <v>2367</v>
      </c>
      <c r="Z13" s="79">
        <v>21</v>
      </c>
      <c r="AA13" s="79">
        <v>1125</v>
      </c>
      <c r="AB13" s="79">
        <v>3</v>
      </c>
      <c r="AC13" s="79">
        <v>1215</v>
      </c>
      <c r="AD13" s="79">
        <v>3</v>
      </c>
      <c r="AE13" s="126">
        <f t="shared" si="0"/>
        <v>2367</v>
      </c>
      <c r="AF13" s="79">
        <v>21</v>
      </c>
      <c r="AG13" s="79">
        <v>1125</v>
      </c>
      <c r="AH13" s="79">
        <v>3</v>
      </c>
      <c r="AI13" s="79">
        <v>1215</v>
      </c>
      <c r="AJ13" s="79">
        <v>3</v>
      </c>
    </row>
    <row r="14" spans="1:36" ht="38.25" x14ac:dyDescent="0.25">
      <c r="A14" s="15" t="s">
        <v>23</v>
      </c>
      <c r="B14" s="16">
        <v>500701</v>
      </c>
      <c r="C14" s="48">
        <v>70101</v>
      </c>
      <c r="D14" s="71" t="s">
        <v>37</v>
      </c>
      <c r="E14" s="48">
        <v>3</v>
      </c>
      <c r="F14" s="50" t="s">
        <v>272</v>
      </c>
      <c r="G14" s="125">
        <f t="shared" si="1"/>
        <v>3218</v>
      </c>
      <c r="H14" s="100">
        <f t="shared" si="2"/>
        <v>3073</v>
      </c>
      <c r="I14" s="100">
        <f t="shared" si="3"/>
        <v>92</v>
      </c>
      <c r="J14" s="100">
        <f t="shared" si="4"/>
        <v>1</v>
      </c>
      <c r="K14" s="100">
        <f t="shared" si="5"/>
        <v>52</v>
      </c>
      <c r="L14" s="100">
        <f t="shared" si="6"/>
        <v>0</v>
      </c>
      <c r="M14" s="126">
        <f t="shared" si="7"/>
        <v>805</v>
      </c>
      <c r="N14" s="79">
        <v>769</v>
      </c>
      <c r="O14" s="79">
        <v>23</v>
      </c>
      <c r="P14" s="79">
        <v>0</v>
      </c>
      <c r="Q14" s="79">
        <v>13</v>
      </c>
      <c r="R14" s="79">
        <v>0</v>
      </c>
      <c r="S14" s="126">
        <f t="shared" si="8"/>
        <v>804</v>
      </c>
      <c r="T14" s="79">
        <v>768</v>
      </c>
      <c r="U14" s="79">
        <v>23</v>
      </c>
      <c r="V14" s="79">
        <v>0</v>
      </c>
      <c r="W14" s="79">
        <v>13</v>
      </c>
      <c r="X14" s="79">
        <v>0</v>
      </c>
      <c r="Y14" s="126">
        <f t="shared" si="9"/>
        <v>805</v>
      </c>
      <c r="Z14" s="79">
        <v>768</v>
      </c>
      <c r="AA14" s="79">
        <v>23</v>
      </c>
      <c r="AB14" s="79">
        <v>1</v>
      </c>
      <c r="AC14" s="79">
        <v>13</v>
      </c>
      <c r="AD14" s="79">
        <v>0</v>
      </c>
      <c r="AE14" s="126">
        <f t="shared" si="0"/>
        <v>804</v>
      </c>
      <c r="AF14" s="79">
        <v>768</v>
      </c>
      <c r="AG14" s="79">
        <v>23</v>
      </c>
      <c r="AH14" s="79">
        <v>0</v>
      </c>
      <c r="AI14" s="79">
        <v>13</v>
      </c>
      <c r="AJ14" s="79">
        <v>0</v>
      </c>
    </row>
    <row r="15" spans="1:36" ht="38.25" x14ac:dyDescent="0.25">
      <c r="A15" s="15" t="s">
        <v>38</v>
      </c>
      <c r="B15" s="16">
        <v>500702</v>
      </c>
      <c r="C15" s="48">
        <v>70301</v>
      </c>
      <c r="D15" s="71" t="s">
        <v>39</v>
      </c>
      <c r="E15" s="48">
        <v>3</v>
      </c>
      <c r="F15" s="50" t="s">
        <v>272</v>
      </c>
      <c r="G15" s="125">
        <f t="shared" si="1"/>
        <v>1200</v>
      </c>
      <c r="H15" s="100">
        <f t="shared" si="2"/>
        <v>1189</v>
      </c>
      <c r="I15" s="100">
        <f t="shared" si="3"/>
        <v>3</v>
      </c>
      <c r="J15" s="100">
        <f t="shared" si="4"/>
        <v>3</v>
      </c>
      <c r="K15" s="100">
        <f t="shared" si="5"/>
        <v>5</v>
      </c>
      <c r="L15" s="100">
        <f t="shared" si="6"/>
        <v>0</v>
      </c>
      <c r="M15" s="126">
        <f t="shared" si="7"/>
        <v>300</v>
      </c>
      <c r="N15" s="79">
        <v>298</v>
      </c>
      <c r="O15" s="79">
        <v>0</v>
      </c>
      <c r="P15" s="79">
        <v>0</v>
      </c>
      <c r="Q15" s="79">
        <v>2</v>
      </c>
      <c r="R15" s="79">
        <v>0</v>
      </c>
      <c r="S15" s="126">
        <f t="shared" si="8"/>
        <v>300</v>
      </c>
      <c r="T15" s="79">
        <v>297</v>
      </c>
      <c r="U15" s="79">
        <v>1</v>
      </c>
      <c r="V15" s="79">
        <v>1</v>
      </c>
      <c r="W15" s="79">
        <v>1</v>
      </c>
      <c r="X15" s="79">
        <v>0</v>
      </c>
      <c r="Y15" s="126">
        <f t="shared" si="9"/>
        <v>300</v>
      </c>
      <c r="Z15" s="79">
        <v>297</v>
      </c>
      <c r="AA15" s="79">
        <v>1</v>
      </c>
      <c r="AB15" s="79">
        <v>1</v>
      </c>
      <c r="AC15" s="79">
        <v>1</v>
      </c>
      <c r="AD15" s="79">
        <v>0</v>
      </c>
      <c r="AE15" s="126">
        <f t="shared" si="0"/>
        <v>300</v>
      </c>
      <c r="AF15" s="79">
        <v>297</v>
      </c>
      <c r="AG15" s="79">
        <v>1</v>
      </c>
      <c r="AH15" s="79">
        <v>1</v>
      </c>
      <c r="AI15" s="79">
        <v>1</v>
      </c>
      <c r="AJ15" s="79">
        <v>0</v>
      </c>
    </row>
    <row r="16" spans="1:36" ht="38.25" x14ac:dyDescent="0.25">
      <c r="A16" s="15" t="s">
        <v>23</v>
      </c>
      <c r="B16" s="16">
        <v>500801</v>
      </c>
      <c r="C16" s="48">
        <v>80101</v>
      </c>
      <c r="D16" s="71" t="s">
        <v>40</v>
      </c>
      <c r="E16" s="48">
        <v>3</v>
      </c>
      <c r="F16" s="50" t="s">
        <v>272</v>
      </c>
      <c r="G16" s="125">
        <f t="shared" si="1"/>
        <v>4247</v>
      </c>
      <c r="H16" s="100">
        <f t="shared" si="2"/>
        <v>48</v>
      </c>
      <c r="I16" s="100">
        <f t="shared" si="3"/>
        <v>1660</v>
      </c>
      <c r="J16" s="100">
        <f t="shared" si="4"/>
        <v>0</v>
      </c>
      <c r="K16" s="100">
        <f t="shared" si="5"/>
        <v>2539</v>
      </c>
      <c r="L16" s="100">
        <f t="shared" si="6"/>
        <v>0</v>
      </c>
      <c r="M16" s="126">
        <f t="shared" si="7"/>
        <v>1062</v>
      </c>
      <c r="N16" s="79">
        <v>12</v>
      </c>
      <c r="O16" s="79">
        <v>415</v>
      </c>
      <c r="P16" s="79">
        <v>0</v>
      </c>
      <c r="Q16" s="79">
        <v>635</v>
      </c>
      <c r="R16" s="79">
        <v>0</v>
      </c>
      <c r="S16" s="126">
        <f t="shared" si="8"/>
        <v>1062</v>
      </c>
      <c r="T16" s="79">
        <v>12</v>
      </c>
      <c r="U16" s="79">
        <v>415</v>
      </c>
      <c r="V16" s="79">
        <v>0</v>
      </c>
      <c r="W16" s="79">
        <v>635</v>
      </c>
      <c r="X16" s="79">
        <v>0</v>
      </c>
      <c r="Y16" s="126">
        <f t="shared" si="9"/>
        <v>1062</v>
      </c>
      <c r="Z16" s="79">
        <v>12</v>
      </c>
      <c r="AA16" s="79">
        <v>415</v>
      </c>
      <c r="AB16" s="79">
        <v>0</v>
      </c>
      <c r="AC16" s="79">
        <v>635</v>
      </c>
      <c r="AD16" s="79">
        <v>0</v>
      </c>
      <c r="AE16" s="126">
        <f t="shared" si="0"/>
        <v>1061</v>
      </c>
      <c r="AF16" s="79">
        <v>12</v>
      </c>
      <c r="AG16" s="79">
        <v>415</v>
      </c>
      <c r="AH16" s="79">
        <v>0</v>
      </c>
      <c r="AI16" s="79">
        <v>634</v>
      </c>
      <c r="AJ16" s="79">
        <v>0</v>
      </c>
    </row>
    <row r="17" spans="1:36" ht="38.25" x14ac:dyDescent="0.25">
      <c r="A17" s="15" t="s">
        <v>30</v>
      </c>
      <c r="B17" s="16">
        <v>500904</v>
      </c>
      <c r="C17" s="48">
        <v>90601</v>
      </c>
      <c r="D17" s="71" t="s">
        <v>42</v>
      </c>
      <c r="E17" s="48">
        <v>3</v>
      </c>
      <c r="F17" s="50" t="s">
        <v>272</v>
      </c>
      <c r="G17" s="125">
        <f t="shared" si="1"/>
        <v>1188</v>
      </c>
      <c r="H17" s="100">
        <f t="shared" si="2"/>
        <v>65</v>
      </c>
      <c r="I17" s="100">
        <f t="shared" si="3"/>
        <v>766</v>
      </c>
      <c r="J17" s="100">
        <f t="shared" si="4"/>
        <v>18</v>
      </c>
      <c r="K17" s="100">
        <f t="shared" si="5"/>
        <v>316</v>
      </c>
      <c r="L17" s="100">
        <f t="shared" si="6"/>
        <v>23</v>
      </c>
      <c r="M17" s="126">
        <f t="shared" si="7"/>
        <v>297</v>
      </c>
      <c r="N17" s="79">
        <v>11</v>
      </c>
      <c r="O17" s="79">
        <v>187</v>
      </c>
      <c r="P17" s="79">
        <v>0</v>
      </c>
      <c r="Q17" s="79">
        <v>94</v>
      </c>
      <c r="R17" s="79">
        <v>5</v>
      </c>
      <c r="S17" s="126">
        <f t="shared" si="8"/>
        <v>297</v>
      </c>
      <c r="T17" s="79">
        <v>18</v>
      </c>
      <c r="U17" s="79">
        <v>193</v>
      </c>
      <c r="V17" s="79">
        <v>6</v>
      </c>
      <c r="W17" s="79">
        <v>74</v>
      </c>
      <c r="X17" s="79">
        <v>6</v>
      </c>
      <c r="Y17" s="126">
        <f t="shared" si="9"/>
        <v>297</v>
      </c>
      <c r="Z17" s="79">
        <v>18</v>
      </c>
      <c r="AA17" s="79">
        <v>193</v>
      </c>
      <c r="AB17" s="79">
        <v>6</v>
      </c>
      <c r="AC17" s="79">
        <v>74</v>
      </c>
      <c r="AD17" s="79">
        <v>6</v>
      </c>
      <c r="AE17" s="126">
        <f t="shared" si="0"/>
        <v>297</v>
      </c>
      <c r="AF17" s="79">
        <v>18</v>
      </c>
      <c r="AG17" s="79">
        <v>193</v>
      </c>
      <c r="AH17" s="79">
        <v>6</v>
      </c>
      <c r="AI17" s="79">
        <v>74</v>
      </c>
      <c r="AJ17" s="79">
        <v>6</v>
      </c>
    </row>
    <row r="18" spans="1:36" ht="38.25" x14ac:dyDescent="0.25">
      <c r="A18" s="15" t="s">
        <v>23</v>
      </c>
      <c r="B18" s="16">
        <v>501001</v>
      </c>
      <c r="C18" s="48">
        <v>100101</v>
      </c>
      <c r="D18" s="71" t="s">
        <v>43</v>
      </c>
      <c r="E18" s="48">
        <v>3</v>
      </c>
      <c r="F18" s="50" t="s">
        <v>272</v>
      </c>
      <c r="G18" s="125">
        <f t="shared" si="1"/>
        <v>7569</v>
      </c>
      <c r="H18" s="100">
        <f t="shared" si="2"/>
        <v>905</v>
      </c>
      <c r="I18" s="100">
        <f t="shared" si="3"/>
        <v>1564</v>
      </c>
      <c r="J18" s="100">
        <f t="shared" si="4"/>
        <v>3</v>
      </c>
      <c r="K18" s="100">
        <f t="shared" si="5"/>
        <v>5073</v>
      </c>
      <c r="L18" s="100">
        <f t="shared" si="6"/>
        <v>24</v>
      </c>
      <c r="M18" s="126">
        <f t="shared" si="7"/>
        <v>1892</v>
      </c>
      <c r="N18" s="79">
        <v>224</v>
      </c>
      <c r="O18" s="79">
        <v>391</v>
      </c>
      <c r="P18" s="79">
        <v>3</v>
      </c>
      <c r="Q18" s="79">
        <v>1268</v>
      </c>
      <c r="R18" s="79">
        <v>6</v>
      </c>
      <c r="S18" s="126">
        <f t="shared" si="8"/>
        <v>1893</v>
      </c>
      <c r="T18" s="79">
        <v>227</v>
      </c>
      <c r="U18" s="79">
        <v>391</v>
      </c>
      <c r="V18" s="79">
        <v>0</v>
      </c>
      <c r="W18" s="79">
        <v>1269</v>
      </c>
      <c r="X18" s="79">
        <v>6</v>
      </c>
      <c r="Y18" s="126">
        <f t="shared" si="9"/>
        <v>1892</v>
      </c>
      <c r="Z18" s="79">
        <v>227</v>
      </c>
      <c r="AA18" s="79">
        <v>391</v>
      </c>
      <c r="AB18" s="79">
        <v>0</v>
      </c>
      <c r="AC18" s="79">
        <v>1268</v>
      </c>
      <c r="AD18" s="79">
        <v>6</v>
      </c>
      <c r="AE18" s="126">
        <f t="shared" si="0"/>
        <v>1892</v>
      </c>
      <c r="AF18" s="79">
        <v>227</v>
      </c>
      <c r="AG18" s="79">
        <v>391</v>
      </c>
      <c r="AH18" s="79">
        <v>0</v>
      </c>
      <c r="AI18" s="79">
        <v>1268</v>
      </c>
      <c r="AJ18" s="79">
        <v>6</v>
      </c>
    </row>
    <row r="19" spans="1:36" ht="38.25" x14ac:dyDescent="0.25">
      <c r="A19" s="15" t="s">
        <v>23</v>
      </c>
      <c r="B19" s="16">
        <v>501101</v>
      </c>
      <c r="C19" s="48">
        <v>110101</v>
      </c>
      <c r="D19" s="71" t="s">
        <v>45</v>
      </c>
      <c r="E19" s="48">
        <v>3</v>
      </c>
      <c r="F19" s="50" t="s">
        <v>272</v>
      </c>
      <c r="G19" s="125">
        <f t="shared" si="1"/>
        <v>1920</v>
      </c>
      <c r="H19" s="100">
        <f t="shared" si="2"/>
        <v>15</v>
      </c>
      <c r="I19" s="100">
        <f t="shared" si="3"/>
        <v>1479</v>
      </c>
      <c r="J19" s="100">
        <f t="shared" si="4"/>
        <v>3</v>
      </c>
      <c r="K19" s="100">
        <f t="shared" si="5"/>
        <v>423</v>
      </c>
      <c r="L19" s="100">
        <f t="shared" si="6"/>
        <v>0</v>
      </c>
      <c r="M19" s="126">
        <f t="shared" si="7"/>
        <v>1491</v>
      </c>
      <c r="N19" s="79">
        <v>9</v>
      </c>
      <c r="O19" s="79">
        <v>1158</v>
      </c>
      <c r="P19" s="79">
        <v>0</v>
      </c>
      <c r="Q19" s="79">
        <v>324</v>
      </c>
      <c r="R19" s="79">
        <v>0</v>
      </c>
      <c r="S19" s="126">
        <f t="shared" si="8"/>
        <v>143</v>
      </c>
      <c r="T19" s="79">
        <v>2</v>
      </c>
      <c r="U19" s="79">
        <v>107</v>
      </c>
      <c r="V19" s="79">
        <v>1</v>
      </c>
      <c r="W19" s="79">
        <v>33</v>
      </c>
      <c r="X19" s="79">
        <v>0</v>
      </c>
      <c r="Y19" s="126">
        <f t="shared" si="9"/>
        <v>143</v>
      </c>
      <c r="Z19" s="79">
        <v>2</v>
      </c>
      <c r="AA19" s="79">
        <v>107</v>
      </c>
      <c r="AB19" s="79">
        <v>1</v>
      </c>
      <c r="AC19" s="79">
        <v>33</v>
      </c>
      <c r="AD19" s="79">
        <v>0</v>
      </c>
      <c r="AE19" s="126">
        <f t="shared" si="0"/>
        <v>143</v>
      </c>
      <c r="AF19" s="79">
        <v>2</v>
      </c>
      <c r="AG19" s="79">
        <v>107</v>
      </c>
      <c r="AH19" s="79">
        <v>1</v>
      </c>
      <c r="AI19" s="79">
        <v>33</v>
      </c>
      <c r="AJ19" s="79">
        <v>0</v>
      </c>
    </row>
    <row r="20" spans="1:36" ht="38.25" x14ac:dyDescent="0.25">
      <c r="A20" s="15" t="s">
        <v>23</v>
      </c>
      <c r="B20" s="16">
        <v>501301</v>
      </c>
      <c r="C20" s="48">
        <v>130101</v>
      </c>
      <c r="D20" s="71" t="s">
        <v>46</v>
      </c>
      <c r="E20" s="48">
        <v>3</v>
      </c>
      <c r="F20" s="50" t="s">
        <v>272</v>
      </c>
      <c r="G20" s="125">
        <f t="shared" si="1"/>
        <v>5551</v>
      </c>
      <c r="H20" s="100">
        <f t="shared" si="2"/>
        <v>388</v>
      </c>
      <c r="I20" s="100">
        <f t="shared" si="3"/>
        <v>276</v>
      </c>
      <c r="J20" s="100">
        <f t="shared" si="4"/>
        <v>32</v>
      </c>
      <c r="K20" s="100">
        <f t="shared" si="5"/>
        <v>4831</v>
      </c>
      <c r="L20" s="100">
        <f t="shared" si="6"/>
        <v>24</v>
      </c>
      <c r="M20" s="126">
        <f t="shared" si="7"/>
        <v>1388</v>
      </c>
      <c r="N20" s="79">
        <v>97</v>
      </c>
      <c r="O20" s="79">
        <v>69</v>
      </c>
      <c r="P20" s="79">
        <v>8</v>
      </c>
      <c r="Q20" s="79">
        <v>1208</v>
      </c>
      <c r="R20" s="79">
        <v>6</v>
      </c>
      <c r="S20" s="126">
        <f t="shared" si="8"/>
        <v>1387</v>
      </c>
      <c r="T20" s="79">
        <v>97</v>
      </c>
      <c r="U20" s="79">
        <v>69</v>
      </c>
      <c r="V20" s="79">
        <v>8</v>
      </c>
      <c r="W20" s="79">
        <v>1207</v>
      </c>
      <c r="X20" s="79">
        <v>6</v>
      </c>
      <c r="Y20" s="126">
        <f t="shared" si="9"/>
        <v>1388</v>
      </c>
      <c r="Z20" s="79">
        <v>97</v>
      </c>
      <c r="AA20" s="79">
        <v>69</v>
      </c>
      <c r="AB20" s="79">
        <v>8</v>
      </c>
      <c r="AC20" s="79">
        <v>1208</v>
      </c>
      <c r="AD20" s="79">
        <v>6</v>
      </c>
      <c r="AE20" s="126">
        <f t="shared" si="0"/>
        <v>1388</v>
      </c>
      <c r="AF20" s="79">
        <v>97</v>
      </c>
      <c r="AG20" s="79">
        <v>69</v>
      </c>
      <c r="AH20" s="79">
        <v>8</v>
      </c>
      <c r="AI20" s="79">
        <v>1208</v>
      </c>
      <c r="AJ20" s="79">
        <v>6</v>
      </c>
    </row>
    <row r="21" spans="1:36" ht="38.25" x14ac:dyDescent="0.25">
      <c r="A21" s="15" t="s">
        <v>23</v>
      </c>
      <c r="B21" s="16">
        <v>501411</v>
      </c>
      <c r="C21" s="48">
        <v>141101</v>
      </c>
      <c r="D21" s="71" t="s">
        <v>47</v>
      </c>
      <c r="E21" s="48">
        <v>3</v>
      </c>
      <c r="F21" s="50" t="s">
        <v>272</v>
      </c>
      <c r="G21" s="125">
        <f t="shared" si="1"/>
        <v>4009</v>
      </c>
      <c r="H21" s="100">
        <f t="shared" si="2"/>
        <v>547</v>
      </c>
      <c r="I21" s="100">
        <f t="shared" si="3"/>
        <v>3061</v>
      </c>
      <c r="J21" s="100">
        <f t="shared" si="4"/>
        <v>19</v>
      </c>
      <c r="K21" s="100">
        <f t="shared" si="5"/>
        <v>364</v>
      </c>
      <c r="L21" s="100">
        <f t="shared" si="6"/>
        <v>18</v>
      </c>
      <c r="M21" s="126">
        <f t="shared" si="7"/>
        <v>1002</v>
      </c>
      <c r="N21" s="79">
        <v>241</v>
      </c>
      <c r="O21" s="79">
        <v>627</v>
      </c>
      <c r="P21" s="79">
        <v>1</v>
      </c>
      <c r="Q21" s="79">
        <v>133</v>
      </c>
      <c r="R21" s="79">
        <v>0</v>
      </c>
      <c r="S21" s="126">
        <f t="shared" si="8"/>
        <v>1003</v>
      </c>
      <c r="T21" s="79">
        <v>102</v>
      </c>
      <c r="U21" s="79">
        <v>812</v>
      </c>
      <c r="V21" s="79">
        <v>6</v>
      </c>
      <c r="W21" s="79">
        <v>77</v>
      </c>
      <c r="X21" s="79">
        <v>6</v>
      </c>
      <c r="Y21" s="126">
        <f t="shared" si="9"/>
        <v>1002</v>
      </c>
      <c r="Z21" s="79">
        <v>102</v>
      </c>
      <c r="AA21" s="79">
        <v>811</v>
      </c>
      <c r="AB21" s="79">
        <v>6</v>
      </c>
      <c r="AC21" s="79">
        <v>77</v>
      </c>
      <c r="AD21" s="79">
        <v>6</v>
      </c>
      <c r="AE21" s="126">
        <f t="shared" si="0"/>
        <v>1002</v>
      </c>
      <c r="AF21" s="79">
        <v>102</v>
      </c>
      <c r="AG21" s="79">
        <v>811</v>
      </c>
      <c r="AH21" s="79">
        <v>6</v>
      </c>
      <c r="AI21" s="79">
        <v>77</v>
      </c>
      <c r="AJ21" s="79">
        <v>6</v>
      </c>
    </row>
    <row r="22" spans="1:36" ht="38.25" x14ac:dyDescent="0.25">
      <c r="A22" s="15" t="s">
        <v>23</v>
      </c>
      <c r="B22" s="16">
        <v>501501</v>
      </c>
      <c r="C22" s="48">
        <v>150101</v>
      </c>
      <c r="D22" s="71" t="s">
        <v>48</v>
      </c>
      <c r="E22" s="48">
        <v>3</v>
      </c>
      <c r="F22" s="50" t="s">
        <v>272</v>
      </c>
      <c r="G22" s="125">
        <f t="shared" si="1"/>
        <v>6354</v>
      </c>
      <c r="H22" s="100">
        <f t="shared" si="2"/>
        <v>4860</v>
      </c>
      <c r="I22" s="100">
        <f t="shared" si="3"/>
        <v>561</v>
      </c>
      <c r="J22" s="100">
        <f t="shared" si="4"/>
        <v>24</v>
      </c>
      <c r="K22" s="100">
        <f t="shared" si="5"/>
        <v>898</v>
      </c>
      <c r="L22" s="100">
        <f t="shared" si="6"/>
        <v>11</v>
      </c>
      <c r="M22" s="126">
        <f t="shared" si="7"/>
        <v>1589</v>
      </c>
      <c r="N22" s="79">
        <v>1215</v>
      </c>
      <c r="O22" s="79">
        <v>140</v>
      </c>
      <c r="P22" s="79">
        <v>3</v>
      </c>
      <c r="Q22" s="79">
        <v>229</v>
      </c>
      <c r="R22" s="79">
        <v>2</v>
      </c>
      <c r="S22" s="126">
        <f t="shared" si="8"/>
        <v>1588</v>
      </c>
      <c r="T22" s="79">
        <v>1215</v>
      </c>
      <c r="U22" s="79">
        <v>140</v>
      </c>
      <c r="V22" s="79">
        <v>7</v>
      </c>
      <c r="W22" s="79">
        <v>223</v>
      </c>
      <c r="X22" s="79">
        <v>3</v>
      </c>
      <c r="Y22" s="126">
        <f t="shared" si="9"/>
        <v>1589</v>
      </c>
      <c r="Z22" s="79">
        <v>1215</v>
      </c>
      <c r="AA22" s="79">
        <v>141</v>
      </c>
      <c r="AB22" s="79">
        <v>7</v>
      </c>
      <c r="AC22" s="79">
        <v>223</v>
      </c>
      <c r="AD22" s="79">
        <v>3</v>
      </c>
      <c r="AE22" s="126">
        <f t="shared" si="0"/>
        <v>1588</v>
      </c>
      <c r="AF22" s="79">
        <v>1215</v>
      </c>
      <c r="AG22" s="79">
        <v>140</v>
      </c>
      <c r="AH22" s="79">
        <v>7</v>
      </c>
      <c r="AI22" s="79">
        <v>223</v>
      </c>
      <c r="AJ22" s="79">
        <v>3</v>
      </c>
    </row>
    <row r="23" spans="1:36" ht="38.25" x14ac:dyDescent="0.25">
      <c r="A23" s="15" t="s">
        <v>38</v>
      </c>
      <c r="B23" s="16">
        <v>501505</v>
      </c>
      <c r="C23" s="48">
        <v>150601</v>
      </c>
      <c r="D23" s="71" t="s">
        <v>173</v>
      </c>
      <c r="E23" s="48">
        <v>3</v>
      </c>
      <c r="F23" s="50" t="s">
        <v>272</v>
      </c>
      <c r="G23" s="125">
        <f t="shared" si="1"/>
        <v>1200</v>
      </c>
      <c r="H23" s="100">
        <f t="shared" si="2"/>
        <v>1118</v>
      </c>
      <c r="I23" s="100">
        <f t="shared" si="3"/>
        <v>32</v>
      </c>
      <c r="J23" s="100">
        <f t="shared" si="4"/>
        <v>3</v>
      </c>
      <c r="K23" s="100">
        <f t="shared" si="5"/>
        <v>44</v>
      </c>
      <c r="L23" s="100">
        <f t="shared" si="6"/>
        <v>3</v>
      </c>
      <c r="M23" s="126">
        <f t="shared" si="7"/>
        <v>300</v>
      </c>
      <c r="N23" s="79">
        <v>287</v>
      </c>
      <c r="O23" s="79">
        <v>2</v>
      </c>
      <c r="P23" s="79">
        <v>0</v>
      </c>
      <c r="Q23" s="79">
        <v>11</v>
      </c>
      <c r="R23" s="79">
        <v>0</v>
      </c>
      <c r="S23" s="126">
        <f t="shared" si="8"/>
        <v>300</v>
      </c>
      <c r="T23" s="79">
        <v>277</v>
      </c>
      <c r="U23" s="79">
        <v>10</v>
      </c>
      <c r="V23" s="79">
        <v>1</v>
      </c>
      <c r="W23" s="79">
        <v>11</v>
      </c>
      <c r="X23" s="79">
        <v>1</v>
      </c>
      <c r="Y23" s="126">
        <f t="shared" si="9"/>
        <v>300</v>
      </c>
      <c r="Z23" s="79">
        <v>277</v>
      </c>
      <c r="AA23" s="79">
        <v>10</v>
      </c>
      <c r="AB23" s="79">
        <v>1</v>
      </c>
      <c r="AC23" s="79">
        <v>11</v>
      </c>
      <c r="AD23" s="79">
        <v>1</v>
      </c>
      <c r="AE23" s="126">
        <f t="shared" si="0"/>
        <v>300</v>
      </c>
      <c r="AF23" s="79">
        <v>277</v>
      </c>
      <c r="AG23" s="79">
        <v>10</v>
      </c>
      <c r="AH23" s="79">
        <v>1</v>
      </c>
      <c r="AI23" s="79">
        <v>11</v>
      </c>
      <c r="AJ23" s="79">
        <v>1</v>
      </c>
    </row>
    <row r="24" spans="1:36" ht="38.25" x14ac:dyDescent="0.25">
      <c r="A24" s="15" t="s">
        <v>30</v>
      </c>
      <c r="B24" s="16">
        <v>501513</v>
      </c>
      <c r="C24" s="48">
        <v>151401</v>
      </c>
      <c r="D24" s="71" t="s">
        <v>352</v>
      </c>
      <c r="E24" s="48">
        <v>3</v>
      </c>
      <c r="F24" s="50" t="s">
        <v>272</v>
      </c>
      <c r="G24" s="125">
        <f t="shared" si="1"/>
        <v>49</v>
      </c>
      <c r="H24" s="100">
        <f t="shared" si="2"/>
        <v>39</v>
      </c>
      <c r="I24" s="100">
        <f t="shared" si="3"/>
        <v>4</v>
      </c>
      <c r="J24" s="100">
        <f t="shared" si="4"/>
        <v>1</v>
      </c>
      <c r="K24" s="100">
        <f t="shared" si="5"/>
        <v>5</v>
      </c>
      <c r="L24" s="100">
        <f t="shared" si="6"/>
        <v>0</v>
      </c>
      <c r="M24" s="126">
        <f t="shared" si="7"/>
        <v>12</v>
      </c>
      <c r="N24" s="79">
        <v>9</v>
      </c>
      <c r="O24" s="79">
        <v>1</v>
      </c>
      <c r="P24" s="79">
        <v>0</v>
      </c>
      <c r="Q24" s="79">
        <v>2</v>
      </c>
      <c r="R24" s="79">
        <v>0</v>
      </c>
      <c r="S24" s="126">
        <f t="shared" si="8"/>
        <v>13</v>
      </c>
      <c r="T24" s="79">
        <v>10</v>
      </c>
      <c r="U24" s="79">
        <v>1</v>
      </c>
      <c r="V24" s="79">
        <v>1</v>
      </c>
      <c r="W24" s="79">
        <v>1</v>
      </c>
      <c r="X24" s="79">
        <v>0</v>
      </c>
      <c r="Y24" s="126">
        <f t="shared" si="9"/>
        <v>12</v>
      </c>
      <c r="Z24" s="79">
        <v>10</v>
      </c>
      <c r="AA24" s="79">
        <v>1</v>
      </c>
      <c r="AB24" s="79">
        <v>0</v>
      </c>
      <c r="AC24" s="79">
        <v>1</v>
      </c>
      <c r="AD24" s="79">
        <v>0</v>
      </c>
      <c r="AE24" s="126">
        <f t="shared" si="0"/>
        <v>12</v>
      </c>
      <c r="AF24" s="79">
        <v>10</v>
      </c>
      <c r="AG24" s="79">
        <v>1</v>
      </c>
      <c r="AH24" s="79">
        <v>0</v>
      </c>
      <c r="AI24" s="79">
        <v>1</v>
      </c>
      <c r="AJ24" s="79">
        <v>0</v>
      </c>
    </row>
    <row r="25" spans="1:36" ht="38.25" x14ac:dyDescent="0.25">
      <c r="A25" s="15" t="s">
        <v>30</v>
      </c>
      <c r="B25" s="16">
        <v>501519</v>
      </c>
      <c r="C25" s="48">
        <v>151901</v>
      </c>
      <c r="D25" s="71" t="s">
        <v>50</v>
      </c>
      <c r="E25" s="48">
        <v>3</v>
      </c>
      <c r="F25" s="50" t="s">
        <v>272</v>
      </c>
      <c r="G25" s="125">
        <f t="shared" si="1"/>
        <v>1388</v>
      </c>
      <c r="H25" s="100">
        <f t="shared" si="2"/>
        <v>421</v>
      </c>
      <c r="I25" s="100">
        <f t="shared" si="3"/>
        <v>614</v>
      </c>
      <c r="J25" s="100">
        <f t="shared" si="4"/>
        <v>12</v>
      </c>
      <c r="K25" s="100">
        <f t="shared" si="5"/>
        <v>332</v>
      </c>
      <c r="L25" s="100">
        <f t="shared" si="6"/>
        <v>9</v>
      </c>
      <c r="M25" s="126">
        <f t="shared" si="7"/>
        <v>347</v>
      </c>
      <c r="N25" s="79">
        <v>130</v>
      </c>
      <c r="O25" s="79">
        <v>134</v>
      </c>
      <c r="P25" s="79">
        <v>0</v>
      </c>
      <c r="Q25" s="79">
        <v>83</v>
      </c>
      <c r="R25" s="79">
        <v>0</v>
      </c>
      <c r="S25" s="126">
        <f t="shared" si="8"/>
        <v>347</v>
      </c>
      <c r="T25" s="79">
        <v>97</v>
      </c>
      <c r="U25" s="79">
        <v>160</v>
      </c>
      <c r="V25" s="79">
        <v>4</v>
      </c>
      <c r="W25" s="79">
        <v>83</v>
      </c>
      <c r="X25" s="79">
        <v>3</v>
      </c>
      <c r="Y25" s="126">
        <f t="shared" si="9"/>
        <v>347</v>
      </c>
      <c r="Z25" s="79">
        <v>97</v>
      </c>
      <c r="AA25" s="79">
        <v>160</v>
      </c>
      <c r="AB25" s="79">
        <v>4</v>
      </c>
      <c r="AC25" s="79">
        <v>83</v>
      </c>
      <c r="AD25" s="79">
        <v>3</v>
      </c>
      <c r="AE25" s="126">
        <f t="shared" si="0"/>
        <v>347</v>
      </c>
      <c r="AF25" s="79">
        <v>97</v>
      </c>
      <c r="AG25" s="79">
        <v>160</v>
      </c>
      <c r="AH25" s="79">
        <v>4</v>
      </c>
      <c r="AI25" s="79">
        <v>83</v>
      </c>
      <c r="AJ25" s="79">
        <v>3</v>
      </c>
    </row>
    <row r="26" spans="1:36" ht="38.25" x14ac:dyDescent="0.25">
      <c r="A26" s="15" t="s">
        <v>23</v>
      </c>
      <c r="B26" s="16">
        <v>501701</v>
      </c>
      <c r="C26" s="48">
        <v>170101</v>
      </c>
      <c r="D26" s="71" t="s">
        <v>52</v>
      </c>
      <c r="E26" s="48">
        <v>3</v>
      </c>
      <c r="F26" s="50" t="s">
        <v>272</v>
      </c>
      <c r="G26" s="125">
        <f t="shared" si="1"/>
        <v>3471</v>
      </c>
      <c r="H26" s="100">
        <f t="shared" si="2"/>
        <v>36</v>
      </c>
      <c r="I26" s="100">
        <f t="shared" si="3"/>
        <v>3208</v>
      </c>
      <c r="J26" s="100">
        <f t="shared" si="4"/>
        <v>0</v>
      </c>
      <c r="K26" s="100">
        <f t="shared" si="5"/>
        <v>223</v>
      </c>
      <c r="L26" s="100">
        <f t="shared" si="6"/>
        <v>4</v>
      </c>
      <c r="M26" s="126">
        <f t="shared" si="7"/>
        <v>868</v>
      </c>
      <c r="N26" s="79">
        <v>9</v>
      </c>
      <c r="O26" s="79">
        <v>802</v>
      </c>
      <c r="P26" s="79">
        <v>0</v>
      </c>
      <c r="Q26" s="79">
        <v>56</v>
      </c>
      <c r="R26" s="79">
        <v>1</v>
      </c>
      <c r="S26" s="126">
        <f t="shared" si="8"/>
        <v>867</v>
      </c>
      <c r="T26" s="79">
        <v>9</v>
      </c>
      <c r="U26" s="79">
        <v>802</v>
      </c>
      <c r="V26" s="79">
        <v>0</v>
      </c>
      <c r="W26" s="79">
        <v>55</v>
      </c>
      <c r="X26" s="79">
        <v>1</v>
      </c>
      <c r="Y26" s="126">
        <f t="shared" si="9"/>
        <v>868</v>
      </c>
      <c r="Z26" s="79">
        <v>9</v>
      </c>
      <c r="AA26" s="79">
        <v>802</v>
      </c>
      <c r="AB26" s="79">
        <v>0</v>
      </c>
      <c r="AC26" s="79">
        <v>56</v>
      </c>
      <c r="AD26" s="79">
        <v>1</v>
      </c>
      <c r="AE26" s="126">
        <f t="shared" si="0"/>
        <v>868</v>
      </c>
      <c r="AF26" s="79">
        <v>9</v>
      </c>
      <c r="AG26" s="79">
        <v>802</v>
      </c>
      <c r="AH26" s="79">
        <v>0</v>
      </c>
      <c r="AI26" s="79">
        <v>56</v>
      </c>
      <c r="AJ26" s="79">
        <v>1</v>
      </c>
    </row>
    <row r="27" spans="1:36" ht="38.25" x14ac:dyDescent="0.25">
      <c r="A27" s="15" t="s">
        <v>23</v>
      </c>
      <c r="B27" s="16">
        <v>501901</v>
      </c>
      <c r="C27" s="48">
        <v>190101</v>
      </c>
      <c r="D27" s="71" t="s">
        <v>56</v>
      </c>
      <c r="E27" s="48">
        <v>3</v>
      </c>
      <c r="F27" s="50" t="s">
        <v>272</v>
      </c>
      <c r="G27" s="125">
        <f t="shared" si="1"/>
        <v>7870</v>
      </c>
      <c r="H27" s="100">
        <f t="shared" si="2"/>
        <v>112</v>
      </c>
      <c r="I27" s="100">
        <f t="shared" si="3"/>
        <v>3185</v>
      </c>
      <c r="J27" s="100">
        <f t="shared" si="4"/>
        <v>4</v>
      </c>
      <c r="K27" s="100">
        <f t="shared" si="5"/>
        <v>4565</v>
      </c>
      <c r="L27" s="100">
        <f t="shared" si="6"/>
        <v>4</v>
      </c>
      <c r="M27" s="126">
        <f t="shared" si="7"/>
        <v>1968</v>
      </c>
      <c r="N27" s="79">
        <v>28</v>
      </c>
      <c r="O27" s="79">
        <v>797</v>
      </c>
      <c r="P27" s="79">
        <v>0</v>
      </c>
      <c r="Q27" s="79">
        <v>1142</v>
      </c>
      <c r="R27" s="79">
        <v>1</v>
      </c>
      <c r="S27" s="126">
        <f t="shared" si="8"/>
        <v>1967</v>
      </c>
      <c r="T27" s="79">
        <v>28</v>
      </c>
      <c r="U27" s="79">
        <v>796</v>
      </c>
      <c r="V27" s="79">
        <v>1</v>
      </c>
      <c r="W27" s="79">
        <v>1141</v>
      </c>
      <c r="X27" s="79">
        <v>1</v>
      </c>
      <c r="Y27" s="126">
        <f t="shared" si="9"/>
        <v>1968</v>
      </c>
      <c r="Z27" s="79">
        <v>28</v>
      </c>
      <c r="AA27" s="79">
        <v>796</v>
      </c>
      <c r="AB27" s="79">
        <v>2</v>
      </c>
      <c r="AC27" s="79">
        <v>1141</v>
      </c>
      <c r="AD27" s="79">
        <v>1</v>
      </c>
      <c r="AE27" s="126">
        <f t="shared" si="0"/>
        <v>1967</v>
      </c>
      <c r="AF27" s="79">
        <v>28</v>
      </c>
      <c r="AG27" s="79">
        <v>796</v>
      </c>
      <c r="AH27" s="79">
        <v>1</v>
      </c>
      <c r="AI27" s="79">
        <v>1141</v>
      </c>
      <c r="AJ27" s="79">
        <v>1</v>
      </c>
    </row>
    <row r="28" spans="1:36" ht="38.25" x14ac:dyDescent="0.25">
      <c r="A28" s="15" t="s">
        <v>23</v>
      </c>
      <c r="B28" s="16">
        <v>502003</v>
      </c>
      <c r="C28" s="48">
        <v>200301</v>
      </c>
      <c r="D28" s="71" t="s">
        <v>59</v>
      </c>
      <c r="E28" s="48">
        <v>3</v>
      </c>
      <c r="F28" s="50" t="s">
        <v>272</v>
      </c>
      <c r="G28" s="125">
        <f t="shared" si="1"/>
        <v>4790</v>
      </c>
      <c r="H28" s="100">
        <f t="shared" si="2"/>
        <v>308</v>
      </c>
      <c r="I28" s="100">
        <f t="shared" si="3"/>
        <v>3104</v>
      </c>
      <c r="J28" s="100">
        <f t="shared" si="4"/>
        <v>97</v>
      </c>
      <c r="K28" s="100">
        <f t="shared" si="5"/>
        <v>1205</v>
      </c>
      <c r="L28" s="100">
        <f t="shared" si="6"/>
        <v>76</v>
      </c>
      <c r="M28" s="126">
        <f t="shared" si="7"/>
        <v>1198</v>
      </c>
      <c r="N28" s="79">
        <v>72</v>
      </c>
      <c r="O28" s="79">
        <v>770</v>
      </c>
      <c r="P28" s="79">
        <v>24</v>
      </c>
      <c r="Q28" s="79">
        <v>308</v>
      </c>
      <c r="R28" s="79">
        <v>24</v>
      </c>
      <c r="S28" s="126">
        <f t="shared" si="8"/>
        <v>1197</v>
      </c>
      <c r="T28" s="79">
        <v>92</v>
      </c>
      <c r="U28" s="79">
        <v>778</v>
      </c>
      <c r="V28" s="79">
        <v>24</v>
      </c>
      <c r="W28" s="79">
        <v>299</v>
      </c>
      <c r="X28" s="79">
        <v>4</v>
      </c>
      <c r="Y28" s="126">
        <f t="shared" si="9"/>
        <v>1198</v>
      </c>
      <c r="Z28" s="79">
        <v>72</v>
      </c>
      <c r="AA28" s="79">
        <v>778</v>
      </c>
      <c r="AB28" s="79">
        <v>25</v>
      </c>
      <c r="AC28" s="79">
        <v>299</v>
      </c>
      <c r="AD28" s="79">
        <v>24</v>
      </c>
      <c r="AE28" s="126">
        <f t="shared" si="0"/>
        <v>1197</v>
      </c>
      <c r="AF28" s="79">
        <v>72</v>
      </c>
      <c r="AG28" s="79">
        <v>778</v>
      </c>
      <c r="AH28" s="79">
        <v>24</v>
      </c>
      <c r="AI28" s="79">
        <v>299</v>
      </c>
      <c r="AJ28" s="79">
        <v>24</v>
      </c>
    </row>
    <row r="29" spans="1:36" ht="38.25" x14ac:dyDescent="0.25">
      <c r="A29" s="15" t="s">
        <v>23</v>
      </c>
      <c r="B29" s="16">
        <v>502004</v>
      </c>
      <c r="C29" s="48">
        <v>200401</v>
      </c>
      <c r="D29" s="71" t="s">
        <v>60</v>
      </c>
      <c r="E29" s="48">
        <v>3</v>
      </c>
      <c r="F29" s="50" t="s">
        <v>272</v>
      </c>
      <c r="G29" s="125">
        <f t="shared" si="1"/>
        <v>6222</v>
      </c>
      <c r="H29" s="100">
        <f t="shared" si="2"/>
        <v>149</v>
      </c>
      <c r="I29" s="100">
        <f t="shared" si="3"/>
        <v>2771</v>
      </c>
      <c r="J29" s="100">
        <f t="shared" si="4"/>
        <v>14</v>
      </c>
      <c r="K29" s="100">
        <f t="shared" si="5"/>
        <v>3252</v>
      </c>
      <c r="L29" s="100">
        <f t="shared" si="6"/>
        <v>36</v>
      </c>
      <c r="M29" s="126">
        <f t="shared" si="7"/>
        <v>1556</v>
      </c>
      <c r="N29" s="79">
        <v>80</v>
      </c>
      <c r="O29" s="79">
        <v>766</v>
      </c>
      <c r="P29" s="79">
        <v>8</v>
      </c>
      <c r="Q29" s="79">
        <v>693</v>
      </c>
      <c r="R29" s="79">
        <v>9</v>
      </c>
      <c r="S29" s="126">
        <f t="shared" si="8"/>
        <v>1555</v>
      </c>
      <c r="T29" s="79">
        <v>23</v>
      </c>
      <c r="U29" s="79">
        <v>668</v>
      </c>
      <c r="V29" s="79">
        <v>2</v>
      </c>
      <c r="W29" s="79">
        <v>853</v>
      </c>
      <c r="X29" s="79">
        <v>9</v>
      </c>
      <c r="Y29" s="126">
        <f t="shared" si="9"/>
        <v>1556</v>
      </c>
      <c r="Z29" s="79">
        <v>23</v>
      </c>
      <c r="AA29" s="79">
        <v>669</v>
      </c>
      <c r="AB29" s="79">
        <v>2</v>
      </c>
      <c r="AC29" s="79">
        <v>853</v>
      </c>
      <c r="AD29" s="79">
        <v>9</v>
      </c>
      <c r="AE29" s="126">
        <f t="shared" si="0"/>
        <v>1555</v>
      </c>
      <c r="AF29" s="79">
        <v>23</v>
      </c>
      <c r="AG29" s="79">
        <v>668</v>
      </c>
      <c r="AH29" s="79">
        <v>2</v>
      </c>
      <c r="AI29" s="79">
        <v>853</v>
      </c>
      <c r="AJ29" s="79">
        <v>9</v>
      </c>
    </row>
    <row r="30" spans="1:36" ht="38.25" x14ac:dyDescent="0.25">
      <c r="A30" s="15" t="s">
        <v>23</v>
      </c>
      <c r="B30" s="16">
        <v>502101</v>
      </c>
      <c r="C30" s="48">
        <v>210101</v>
      </c>
      <c r="D30" s="71" t="s">
        <v>61</v>
      </c>
      <c r="E30" s="48">
        <v>3</v>
      </c>
      <c r="F30" s="50" t="s">
        <v>272</v>
      </c>
      <c r="G30" s="125">
        <f t="shared" si="1"/>
        <v>5181</v>
      </c>
      <c r="H30" s="100">
        <f t="shared" si="2"/>
        <v>1036</v>
      </c>
      <c r="I30" s="100">
        <f t="shared" si="3"/>
        <v>3374</v>
      </c>
      <c r="J30" s="100">
        <f t="shared" si="4"/>
        <v>34</v>
      </c>
      <c r="K30" s="100">
        <f t="shared" si="5"/>
        <v>716</v>
      </c>
      <c r="L30" s="100">
        <f t="shared" si="6"/>
        <v>21</v>
      </c>
      <c r="M30" s="126">
        <f t="shared" si="7"/>
        <v>1295</v>
      </c>
      <c r="N30" s="79">
        <v>259</v>
      </c>
      <c r="O30" s="79">
        <v>847</v>
      </c>
      <c r="P30" s="79">
        <v>10</v>
      </c>
      <c r="Q30" s="79">
        <v>176</v>
      </c>
      <c r="R30" s="79">
        <v>3</v>
      </c>
      <c r="S30" s="126">
        <f t="shared" si="8"/>
        <v>1296</v>
      </c>
      <c r="T30" s="79">
        <v>259</v>
      </c>
      <c r="U30" s="79">
        <v>843</v>
      </c>
      <c r="V30" s="79">
        <v>8</v>
      </c>
      <c r="W30" s="79">
        <v>180</v>
      </c>
      <c r="X30" s="79">
        <v>6</v>
      </c>
      <c r="Y30" s="126">
        <f t="shared" si="9"/>
        <v>1295</v>
      </c>
      <c r="Z30" s="79">
        <v>259</v>
      </c>
      <c r="AA30" s="79">
        <v>842</v>
      </c>
      <c r="AB30" s="79">
        <v>8</v>
      </c>
      <c r="AC30" s="79">
        <v>180</v>
      </c>
      <c r="AD30" s="79">
        <v>6</v>
      </c>
      <c r="AE30" s="126">
        <f t="shared" si="0"/>
        <v>1295</v>
      </c>
      <c r="AF30" s="79">
        <v>259</v>
      </c>
      <c r="AG30" s="79">
        <v>842</v>
      </c>
      <c r="AH30" s="79">
        <v>8</v>
      </c>
      <c r="AI30" s="79">
        <v>180</v>
      </c>
      <c r="AJ30" s="79">
        <v>6</v>
      </c>
    </row>
    <row r="31" spans="1:36" ht="38.25" x14ac:dyDescent="0.25">
      <c r="A31" s="15" t="s">
        <v>23</v>
      </c>
      <c r="B31" s="16">
        <v>502301</v>
      </c>
      <c r="C31" s="48">
        <v>230101</v>
      </c>
      <c r="D31" s="71" t="s">
        <v>65</v>
      </c>
      <c r="E31" s="48">
        <v>3</v>
      </c>
      <c r="F31" s="50" t="s">
        <v>272</v>
      </c>
      <c r="G31" s="125">
        <f t="shared" si="1"/>
        <v>3189</v>
      </c>
      <c r="H31" s="100">
        <f t="shared" si="2"/>
        <v>2242</v>
      </c>
      <c r="I31" s="100">
        <f t="shared" si="3"/>
        <v>120</v>
      </c>
      <c r="J31" s="100">
        <f t="shared" si="4"/>
        <v>20</v>
      </c>
      <c r="K31" s="100">
        <f t="shared" si="5"/>
        <v>804</v>
      </c>
      <c r="L31" s="100">
        <f t="shared" si="6"/>
        <v>3</v>
      </c>
      <c r="M31" s="126">
        <f t="shared" si="7"/>
        <v>797</v>
      </c>
      <c r="N31" s="79">
        <v>552</v>
      </c>
      <c r="O31" s="79">
        <v>30</v>
      </c>
      <c r="P31" s="79">
        <v>2</v>
      </c>
      <c r="Q31" s="79">
        <v>213</v>
      </c>
      <c r="R31" s="79">
        <v>0</v>
      </c>
      <c r="S31" s="126">
        <f t="shared" si="8"/>
        <v>798</v>
      </c>
      <c r="T31" s="79">
        <v>564</v>
      </c>
      <c r="U31" s="79">
        <v>30</v>
      </c>
      <c r="V31" s="79">
        <v>6</v>
      </c>
      <c r="W31" s="79">
        <v>197</v>
      </c>
      <c r="X31" s="79">
        <v>1</v>
      </c>
      <c r="Y31" s="126">
        <f t="shared" si="9"/>
        <v>797</v>
      </c>
      <c r="Z31" s="79">
        <v>563</v>
      </c>
      <c r="AA31" s="79">
        <v>30</v>
      </c>
      <c r="AB31" s="79">
        <v>6</v>
      </c>
      <c r="AC31" s="79">
        <v>197</v>
      </c>
      <c r="AD31" s="79">
        <v>1</v>
      </c>
      <c r="AE31" s="126">
        <f t="shared" si="0"/>
        <v>797</v>
      </c>
      <c r="AF31" s="79">
        <v>563</v>
      </c>
      <c r="AG31" s="79">
        <v>30</v>
      </c>
      <c r="AH31" s="79">
        <v>6</v>
      </c>
      <c r="AI31" s="79">
        <v>197</v>
      </c>
      <c r="AJ31" s="79">
        <v>1</v>
      </c>
    </row>
    <row r="32" spans="1:36" ht="38.25" x14ac:dyDescent="0.25">
      <c r="A32" s="15" t="s">
        <v>23</v>
      </c>
      <c r="B32" s="16">
        <v>502401</v>
      </c>
      <c r="C32" s="48">
        <v>240101</v>
      </c>
      <c r="D32" s="71" t="s">
        <v>66</v>
      </c>
      <c r="E32" s="48">
        <v>3</v>
      </c>
      <c r="F32" s="50" t="s">
        <v>272</v>
      </c>
      <c r="G32" s="125">
        <f t="shared" si="1"/>
        <v>10000</v>
      </c>
      <c r="H32" s="100">
        <f t="shared" si="2"/>
        <v>54</v>
      </c>
      <c r="I32" s="100">
        <f t="shared" si="3"/>
        <v>7453</v>
      </c>
      <c r="J32" s="100">
        <f t="shared" si="4"/>
        <v>2</v>
      </c>
      <c r="K32" s="100">
        <f t="shared" si="5"/>
        <v>2488</v>
      </c>
      <c r="L32" s="100">
        <f t="shared" si="6"/>
        <v>3</v>
      </c>
      <c r="M32" s="126">
        <f t="shared" si="7"/>
        <v>2500</v>
      </c>
      <c r="N32" s="79">
        <v>18</v>
      </c>
      <c r="O32" s="79">
        <v>1855</v>
      </c>
      <c r="P32" s="79">
        <v>2</v>
      </c>
      <c r="Q32" s="79">
        <v>622</v>
      </c>
      <c r="R32" s="79">
        <v>3</v>
      </c>
      <c r="S32" s="126">
        <f t="shared" si="8"/>
        <v>2500</v>
      </c>
      <c r="T32" s="79">
        <v>12</v>
      </c>
      <c r="U32" s="79">
        <v>1866</v>
      </c>
      <c r="V32" s="79">
        <v>0</v>
      </c>
      <c r="W32" s="79">
        <v>622</v>
      </c>
      <c r="X32" s="79">
        <v>0</v>
      </c>
      <c r="Y32" s="126">
        <f t="shared" si="9"/>
        <v>2500</v>
      </c>
      <c r="Z32" s="79">
        <v>12</v>
      </c>
      <c r="AA32" s="79">
        <v>1866</v>
      </c>
      <c r="AB32" s="79">
        <v>0</v>
      </c>
      <c r="AC32" s="79">
        <v>622</v>
      </c>
      <c r="AD32" s="79">
        <v>0</v>
      </c>
      <c r="AE32" s="126">
        <f t="shared" si="0"/>
        <v>2500</v>
      </c>
      <c r="AF32" s="79">
        <v>12</v>
      </c>
      <c r="AG32" s="79">
        <v>1866</v>
      </c>
      <c r="AH32" s="79">
        <v>0</v>
      </c>
      <c r="AI32" s="79">
        <v>622</v>
      </c>
      <c r="AJ32" s="79">
        <v>0</v>
      </c>
    </row>
    <row r="33" spans="1:36" ht="38.25" x14ac:dyDescent="0.25">
      <c r="A33" s="15" t="s">
        <v>23</v>
      </c>
      <c r="B33" s="16">
        <v>502501</v>
      </c>
      <c r="C33" s="48">
        <v>250101</v>
      </c>
      <c r="D33" s="71" t="s">
        <v>67</v>
      </c>
      <c r="E33" s="48">
        <v>3</v>
      </c>
      <c r="F33" s="50" t="s">
        <v>272</v>
      </c>
      <c r="G33" s="125">
        <f t="shared" si="1"/>
        <v>6098</v>
      </c>
      <c r="H33" s="100">
        <f t="shared" si="2"/>
        <v>5804</v>
      </c>
      <c r="I33" s="100">
        <f t="shared" si="3"/>
        <v>168</v>
      </c>
      <c r="J33" s="100">
        <f t="shared" si="4"/>
        <v>8</v>
      </c>
      <c r="K33" s="100">
        <f t="shared" si="5"/>
        <v>86</v>
      </c>
      <c r="L33" s="100">
        <f t="shared" si="6"/>
        <v>32</v>
      </c>
      <c r="M33" s="126">
        <f t="shared" si="7"/>
        <v>1525</v>
      </c>
      <c r="N33" s="79">
        <v>1373</v>
      </c>
      <c r="O33" s="79">
        <v>96</v>
      </c>
      <c r="P33" s="79">
        <v>2</v>
      </c>
      <c r="Q33" s="79">
        <v>46</v>
      </c>
      <c r="R33" s="79">
        <v>8</v>
      </c>
      <c r="S33" s="126">
        <f t="shared" si="8"/>
        <v>1524</v>
      </c>
      <c r="T33" s="79">
        <v>1477</v>
      </c>
      <c r="U33" s="79">
        <v>24</v>
      </c>
      <c r="V33" s="79">
        <v>2</v>
      </c>
      <c r="W33" s="79">
        <v>13</v>
      </c>
      <c r="X33" s="79">
        <v>8</v>
      </c>
      <c r="Y33" s="126">
        <f t="shared" si="9"/>
        <v>1525</v>
      </c>
      <c r="Z33" s="79">
        <v>1477</v>
      </c>
      <c r="AA33" s="79">
        <v>24</v>
      </c>
      <c r="AB33" s="79">
        <v>2</v>
      </c>
      <c r="AC33" s="79">
        <v>14</v>
      </c>
      <c r="AD33" s="79">
        <v>8</v>
      </c>
      <c r="AE33" s="126">
        <f t="shared" si="0"/>
        <v>1524</v>
      </c>
      <c r="AF33" s="79">
        <v>1477</v>
      </c>
      <c r="AG33" s="79">
        <v>24</v>
      </c>
      <c r="AH33" s="79">
        <v>2</v>
      </c>
      <c r="AI33" s="79">
        <v>13</v>
      </c>
      <c r="AJ33" s="79">
        <v>8</v>
      </c>
    </row>
    <row r="34" spans="1:36" ht="38.25" x14ac:dyDescent="0.25">
      <c r="A34" s="15" t="s">
        <v>23</v>
      </c>
      <c r="B34" s="16">
        <v>506201</v>
      </c>
      <c r="C34" s="48">
        <v>260301</v>
      </c>
      <c r="D34" s="71" t="s">
        <v>68</v>
      </c>
      <c r="E34" s="48">
        <v>3</v>
      </c>
      <c r="F34" s="50" t="s">
        <v>272</v>
      </c>
      <c r="G34" s="125">
        <f t="shared" si="1"/>
        <v>381</v>
      </c>
      <c r="H34" s="100">
        <f t="shared" si="2"/>
        <v>89</v>
      </c>
      <c r="I34" s="100">
        <f t="shared" si="3"/>
        <v>120</v>
      </c>
      <c r="J34" s="100">
        <f t="shared" si="4"/>
        <v>34</v>
      </c>
      <c r="K34" s="100">
        <f t="shared" si="5"/>
        <v>137</v>
      </c>
      <c r="L34" s="100">
        <f t="shared" si="6"/>
        <v>1</v>
      </c>
      <c r="M34" s="126">
        <f t="shared" si="7"/>
        <v>95</v>
      </c>
      <c r="N34" s="79">
        <v>71</v>
      </c>
      <c r="O34" s="79">
        <v>15</v>
      </c>
      <c r="P34" s="79">
        <v>0</v>
      </c>
      <c r="Q34" s="79">
        <v>8</v>
      </c>
      <c r="R34" s="79">
        <v>1</v>
      </c>
      <c r="S34" s="126">
        <f t="shared" si="8"/>
        <v>96</v>
      </c>
      <c r="T34" s="79">
        <v>6</v>
      </c>
      <c r="U34" s="79">
        <v>35</v>
      </c>
      <c r="V34" s="79">
        <v>12</v>
      </c>
      <c r="W34" s="79">
        <v>43</v>
      </c>
      <c r="X34" s="79">
        <v>0</v>
      </c>
      <c r="Y34" s="126">
        <f t="shared" si="9"/>
        <v>95</v>
      </c>
      <c r="Z34" s="79">
        <v>6</v>
      </c>
      <c r="AA34" s="79">
        <v>35</v>
      </c>
      <c r="AB34" s="79">
        <v>11</v>
      </c>
      <c r="AC34" s="79">
        <v>43</v>
      </c>
      <c r="AD34" s="79">
        <v>0</v>
      </c>
      <c r="AE34" s="126">
        <f t="shared" si="0"/>
        <v>95</v>
      </c>
      <c r="AF34" s="79">
        <v>6</v>
      </c>
      <c r="AG34" s="79">
        <v>35</v>
      </c>
      <c r="AH34" s="79">
        <v>11</v>
      </c>
      <c r="AI34" s="79">
        <v>43</v>
      </c>
      <c r="AJ34" s="79">
        <v>0</v>
      </c>
    </row>
    <row r="35" spans="1:36" ht="38.25" x14ac:dyDescent="0.25">
      <c r="A35" s="15" t="s">
        <v>38</v>
      </c>
      <c r="B35" s="16">
        <v>506202</v>
      </c>
      <c r="C35" s="48">
        <v>260401</v>
      </c>
      <c r="D35" s="71" t="s">
        <v>69</v>
      </c>
      <c r="E35" s="48">
        <v>3</v>
      </c>
      <c r="F35" s="50" t="s">
        <v>272</v>
      </c>
      <c r="G35" s="125">
        <f t="shared" si="1"/>
        <v>489</v>
      </c>
      <c r="H35" s="100">
        <f t="shared" si="2"/>
        <v>446</v>
      </c>
      <c r="I35" s="100">
        <f t="shared" si="3"/>
        <v>18</v>
      </c>
      <c r="J35" s="100">
        <f t="shared" si="4"/>
        <v>1</v>
      </c>
      <c r="K35" s="100">
        <f t="shared" si="5"/>
        <v>24</v>
      </c>
      <c r="L35" s="100">
        <f t="shared" si="6"/>
        <v>0</v>
      </c>
      <c r="M35" s="126">
        <f t="shared" si="7"/>
        <v>122</v>
      </c>
      <c r="N35" s="79">
        <v>98</v>
      </c>
      <c r="O35" s="79">
        <v>9</v>
      </c>
      <c r="P35" s="79">
        <v>0</v>
      </c>
      <c r="Q35" s="79">
        <v>15</v>
      </c>
      <c r="R35" s="79">
        <v>0</v>
      </c>
      <c r="S35" s="126">
        <f t="shared" si="8"/>
        <v>123</v>
      </c>
      <c r="T35" s="79">
        <v>116</v>
      </c>
      <c r="U35" s="79">
        <v>3</v>
      </c>
      <c r="V35" s="79">
        <v>1</v>
      </c>
      <c r="W35" s="79">
        <v>3</v>
      </c>
      <c r="X35" s="79">
        <v>0</v>
      </c>
      <c r="Y35" s="126">
        <f t="shared" si="9"/>
        <v>122</v>
      </c>
      <c r="Z35" s="79">
        <v>116</v>
      </c>
      <c r="AA35" s="79">
        <v>3</v>
      </c>
      <c r="AB35" s="79">
        <v>0</v>
      </c>
      <c r="AC35" s="79">
        <v>3</v>
      </c>
      <c r="AD35" s="79">
        <v>0</v>
      </c>
      <c r="AE35" s="126">
        <f t="shared" si="0"/>
        <v>122</v>
      </c>
      <c r="AF35" s="79">
        <v>116</v>
      </c>
      <c r="AG35" s="79">
        <v>3</v>
      </c>
      <c r="AH35" s="79">
        <v>0</v>
      </c>
      <c r="AI35" s="79">
        <v>3</v>
      </c>
      <c r="AJ35" s="79">
        <v>0</v>
      </c>
    </row>
    <row r="36" spans="1:36" ht="38.25" x14ac:dyDescent="0.25">
      <c r="A36" s="15" t="s">
        <v>23</v>
      </c>
      <c r="B36" s="16">
        <v>502606</v>
      </c>
      <c r="C36" s="48">
        <v>262101</v>
      </c>
      <c r="D36" s="71" t="s">
        <v>71</v>
      </c>
      <c r="E36" s="48">
        <v>3</v>
      </c>
      <c r="F36" s="50" t="s">
        <v>272</v>
      </c>
      <c r="G36" s="125">
        <f t="shared" si="1"/>
        <v>180</v>
      </c>
      <c r="H36" s="100">
        <f t="shared" si="2"/>
        <v>140</v>
      </c>
      <c r="I36" s="100">
        <f t="shared" si="3"/>
        <v>20</v>
      </c>
      <c r="J36" s="100">
        <f t="shared" si="4"/>
        <v>1</v>
      </c>
      <c r="K36" s="100">
        <f t="shared" si="5"/>
        <v>19</v>
      </c>
      <c r="L36" s="100">
        <f t="shared" si="6"/>
        <v>0</v>
      </c>
      <c r="M36" s="126">
        <f t="shared" si="7"/>
        <v>45</v>
      </c>
      <c r="N36" s="79">
        <v>32</v>
      </c>
      <c r="O36" s="79">
        <v>5</v>
      </c>
      <c r="P36" s="79">
        <v>1</v>
      </c>
      <c r="Q36" s="79">
        <v>7</v>
      </c>
      <c r="R36" s="79">
        <v>0</v>
      </c>
      <c r="S36" s="126">
        <f t="shared" si="8"/>
        <v>45</v>
      </c>
      <c r="T36" s="79">
        <v>36</v>
      </c>
      <c r="U36" s="79">
        <v>5</v>
      </c>
      <c r="V36" s="79">
        <v>0</v>
      </c>
      <c r="W36" s="79">
        <v>4</v>
      </c>
      <c r="X36" s="79">
        <v>0</v>
      </c>
      <c r="Y36" s="126">
        <f t="shared" si="9"/>
        <v>45</v>
      </c>
      <c r="Z36" s="79">
        <v>36</v>
      </c>
      <c r="AA36" s="79">
        <v>5</v>
      </c>
      <c r="AB36" s="79">
        <v>0</v>
      </c>
      <c r="AC36" s="79">
        <v>4</v>
      </c>
      <c r="AD36" s="79">
        <v>0</v>
      </c>
      <c r="AE36" s="126">
        <f t="shared" si="0"/>
        <v>45</v>
      </c>
      <c r="AF36" s="79">
        <v>36</v>
      </c>
      <c r="AG36" s="79">
        <v>5</v>
      </c>
      <c r="AH36" s="79">
        <v>0</v>
      </c>
      <c r="AI36" s="79">
        <v>4</v>
      </c>
      <c r="AJ36" s="79">
        <v>0</v>
      </c>
    </row>
    <row r="37" spans="1:36" ht="38.25" x14ac:dyDescent="0.25">
      <c r="A37" s="15" t="s">
        <v>23</v>
      </c>
      <c r="B37" s="16">
        <v>502630</v>
      </c>
      <c r="C37" s="48">
        <v>263001</v>
      </c>
      <c r="D37" s="71" t="s">
        <v>72</v>
      </c>
      <c r="E37" s="48">
        <v>3</v>
      </c>
      <c r="F37" s="50" t="s">
        <v>272</v>
      </c>
      <c r="G37" s="125">
        <f t="shared" si="1"/>
        <v>19859</v>
      </c>
      <c r="H37" s="100">
        <f t="shared" si="2"/>
        <v>17845</v>
      </c>
      <c r="I37" s="100">
        <f t="shared" si="3"/>
        <v>1288</v>
      </c>
      <c r="J37" s="100">
        <f t="shared" si="4"/>
        <v>19</v>
      </c>
      <c r="K37" s="100">
        <f t="shared" si="5"/>
        <v>669</v>
      </c>
      <c r="L37" s="100">
        <f t="shared" si="6"/>
        <v>38</v>
      </c>
      <c r="M37" s="126">
        <f t="shared" si="7"/>
        <v>4965</v>
      </c>
      <c r="N37" s="79">
        <v>4440</v>
      </c>
      <c r="O37" s="79">
        <v>322</v>
      </c>
      <c r="P37" s="79">
        <v>3</v>
      </c>
      <c r="Q37" s="79">
        <v>192</v>
      </c>
      <c r="R37" s="79">
        <v>8</v>
      </c>
      <c r="S37" s="126">
        <f t="shared" si="8"/>
        <v>4965</v>
      </c>
      <c r="T37" s="79">
        <v>4469</v>
      </c>
      <c r="U37" s="79">
        <v>322</v>
      </c>
      <c r="V37" s="79">
        <v>5</v>
      </c>
      <c r="W37" s="79">
        <v>159</v>
      </c>
      <c r="X37" s="79">
        <v>10</v>
      </c>
      <c r="Y37" s="126">
        <f t="shared" si="9"/>
        <v>4965</v>
      </c>
      <c r="Z37" s="79">
        <v>4468</v>
      </c>
      <c r="AA37" s="79">
        <v>322</v>
      </c>
      <c r="AB37" s="79">
        <v>6</v>
      </c>
      <c r="AC37" s="79">
        <v>159</v>
      </c>
      <c r="AD37" s="79">
        <v>10</v>
      </c>
      <c r="AE37" s="126">
        <f t="shared" si="0"/>
        <v>4964</v>
      </c>
      <c r="AF37" s="79">
        <v>4468</v>
      </c>
      <c r="AG37" s="79">
        <v>322</v>
      </c>
      <c r="AH37" s="79">
        <v>5</v>
      </c>
      <c r="AI37" s="79">
        <v>159</v>
      </c>
      <c r="AJ37" s="79">
        <v>10</v>
      </c>
    </row>
    <row r="38" spans="1:36" ht="38.25" x14ac:dyDescent="0.25">
      <c r="A38" s="15" t="s">
        <v>23</v>
      </c>
      <c r="B38" s="16">
        <v>502701</v>
      </c>
      <c r="C38" s="48">
        <v>270101</v>
      </c>
      <c r="D38" s="71" t="s">
        <v>73</v>
      </c>
      <c r="E38" s="48">
        <v>3</v>
      </c>
      <c r="F38" s="50" t="s">
        <v>272</v>
      </c>
      <c r="G38" s="125">
        <f t="shared" si="1"/>
        <v>4392</v>
      </c>
      <c r="H38" s="100">
        <f t="shared" si="2"/>
        <v>20</v>
      </c>
      <c r="I38" s="100">
        <f t="shared" si="3"/>
        <v>4332</v>
      </c>
      <c r="J38" s="100">
        <f t="shared" si="4"/>
        <v>12</v>
      </c>
      <c r="K38" s="100">
        <f t="shared" si="5"/>
        <v>28</v>
      </c>
      <c r="L38" s="100">
        <f t="shared" si="6"/>
        <v>0</v>
      </c>
      <c r="M38" s="126">
        <f t="shared" si="7"/>
        <v>1098</v>
      </c>
      <c r="N38" s="79">
        <v>5</v>
      </c>
      <c r="O38" s="79">
        <v>1083</v>
      </c>
      <c r="P38" s="79">
        <v>3</v>
      </c>
      <c r="Q38" s="79">
        <v>7</v>
      </c>
      <c r="R38" s="79">
        <v>0</v>
      </c>
      <c r="S38" s="126">
        <f t="shared" si="8"/>
        <v>1098</v>
      </c>
      <c r="T38" s="79">
        <v>5</v>
      </c>
      <c r="U38" s="79">
        <v>1083</v>
      </c>
      <c r="V38" s="79">
        <v>3</v>
      </c>
      <c r="W38" s="79">
        <v>7</v>
      </c>
      <c r="X38" s="79">
        <v>0</v>
      </c>
      <c r="Y38" s="126">
        <f t="shared" si="9"/>
        <v>1098</v>
      </c>
      <c r="Z38" s="79">
        <v>5</v>
      </c>
      <c r="AA38" s="79">
        <v>1083</v>
      </c>
      <c r="AB38" s="79">
        <v>3</v>
      </c>
      <c r="AC38" s="79">
        <v>7</v>
      </c>
      <c r="AD38" s="79">
        <v>0</v>
      </c>
      <c r="AE38" s="126">
        <f t="shared" si="0"/>
        <v>1098</v>
      </c>
      <c r="AF38" s="79">
        <v>5</v>
      </c>
      <c r="AG38" s="79">
        <v>1083</v>
      </c>
      <c r="AH38" s="79">
        <v>3</v>
      </c>
      <c r="AI38" s="79">
        <v>7</v>
      </c>
      <c r="AJ38" s="79">
        <v>0</v>
      </c>
    </row>
    <row r="39" spans="1:36" ht="38.25" x14ac:dyDescent="0.25">
      <c r="A39" s="15" t="s">
        <v>23</v>
      </c>
      <c r="B39" s="16">
        <v>502801</v>
      </c>
      <c r="C39" s="48">
        <v>280101</v>
      </c>
      <c r="D39" s="71" t="s">
        <v>74</v>
      </c>
      <c r="E39" s="48">
        <v>3</v>
      </c>
      <c r="F39" s="50" t="s">
        <v>272</v>
      </c>
      <c r="G39" s="125">
        <f t="shared" si="1"/>
        <v>8297</v>
      </c>
      <c r="H39" s="100">
        <f t="shared" si="2"/>
        <v>4921</v>
      </c>
      <c r="I39" s="100">
        <f t="shared" si="3"/>
        <v>2106</v>
      </c>
      <c r="J39" s="100">
        <f t="shared" si="4"/>
        <v>11</v>
      </c>
      <c r="K39" s="100">
        <f t="shared" si="5"/>
        <v>1249</v>
      </c>
      <c r="L39" s="100">
        <f t="shared" si="6"/>
        <v>10</v>
      </c>
      <c r="M39" s="126">
        <f t="shared" si="7"/>
        <v>2074</v>
      </c>
      <c r="N39" s="79">
        <v>1230</v>
      </c>
      <c r="O39" s="79">
        <v>696</v>
      </c>
      <c r="P39" s="79">
        <v>2</v>
      </c>
      <c r="Q39" s="79">
        <v>145</v>
      </c>
      <c r="R39" s="79">
        <v>1</v>
      </c>
      <c r="S39" s="126">
        <f t="shared" si="8"/>
        <v>2075</v>
      </c>
      <c r="T39" s="79">
        <v>1231</v>
      </c>
      <c r="U39" s="79">
        <v>470</v>
      </c>
      <c r="V39" s="79">
        <v>3</v>
      </c>
      <c r="W39" s="79">
        <v>368</v>
      </c>
      <c r="X39" s="79">
        <v>3</v>
      </c>
      <c r="Y39" s="126">
        <f t="shared" si="9"/>
        <v>2074</v>
      </c>
      <c r="Z39" s="79">
        <v>1230</v>
      </c>
      <c r="AA39" s="79">
        <v>470</v>
      </c>
      <c r="AB39" s="79">
        <v>3</v>
      </c>
      <c r="AC39" s="79">
        <v>368</v>
      </c>
      <c r="AD39" s="79">
        <v>3</v>
      </c>
      <c r="AE39" s="126">
        <f t="shared" si="0"/>
        <v>2074</v>
      </c>
      <c r="AF39" s="79">
        <v>1230</v>
      </c>
      <c r="AG39" s="79">
        <v>470</v>
      </c>
      <c r="AH39" s="79">
        <v>3</v>
      </c>
      <c r="AI39" s="79">
        <v>368</v>
      </c>
      <c r="AJ39" s="79">
        <v>3</v>
      </c>
    </row>
    <row r="40" spans="1:36" ht="38.25" x14ac:dyDescent="0.25">
      <c r="A40" s="15" t="s">
        <v>30</v>
      </c>
      <c r="B40" s="16">
        <v>502821</v>
      </c>
      <c r="C40" s="48">
        <v>282101</v>
      </c>
      <c r="D40" s="71" t="s">
        <v>353</v>
      </c>
      <c r="E40" s="48">
        <v>3</v>
      </c>
      <c r="F40" s="50" t="s">
        <v>272</v>
      </c>
      <c r="G40" s="125">
        <f t="shared" si="1"/>
        <v>4609</v>
      </c>
      <c r="H40" s="100">
        <f t="shared" si="2"/>
        <v>1603</v>
      </c>
      <c r="I40" s="100">
        <f t="shared" si="3"/>
        <v>776</v>
      </c>
      <c r="J40" s="100">
        <f t="shared" si="4"/>
        <v>21</v>
      </c>
      <c r="K40" s="100">
        <f t="shared" si="5"/>
        <v>2187</v>
      </c>
      <c r="L40" s="100">
        <f t="shared" si="6"/>
        <v>22</v>
      </c>
      <c r="M40" s="126">
        <f t="shared" si="7"/>
        <v>1152</v>
      </c>
      <c r="N40" s="79">
        <v>439</v>
      </c>
      <c r="O40" s="79">
        <v>238</v>
      </c>
      <c r="P40" s="79">
        <v>7</v>
      </c>
      <c r="Q40" s="79">
        <v>467</v>
      </c>
      <c r="R40" s="79">
        <v>1</v>
      </c>
      <c r="S40" s="126">
        <f t="shared" si="8"/>
        <v>1153</v>
      </c>
      <c r="T40" s="79">
        <v>388</v>
      </c>
      <c r="U40" s="79">
        <v>180</v>
      </c>
      <c r="V40" s="79">
        <v>4</v>
      </c>
      <c r="W40" s="79">
        <v>574</v>
      </c>
      <c r="X40" s="79">
        <v>7</v>
      </c>
      <c r="Y40" s="126">
        <f t="shared" si="9"/>
        <v>1152</v>
      </c>
      <c r="Z40" s="79">
        <v>388</v>
      </c>
      <c r="AA40" s="79">
        <v>179</v>
      </c>
      <c r="AB40" s="79">
        <v>5</v>
      </c>
      <c r="AC40" s="79">
        <v>573</v>
      </c>
      <c r="AD40" s="79">
        <v>7</v>
      </c>
      <c r="AE40" s="126">
        <f t="shared" si="0"/>
        <v>1152</v>
      </c>
      <c r="AF40" s="79">
        <v>388</v>
      </c>
      <c r="AG40" s="79">
        <v>179</v>
      </c>
      <c r="AH40" s="79">
        <v>5</v>
      </c>
      <c r="AI40" s="79">
        <v>573</v>
      </c>
      <c r="AJ40" s="79">
        <v>7</v>
      </c>
    </row>
    <row r="41" spans="1:36" ht="38.25" x14ac:dyDescent="0.25">
      <c r="A41" s="15" t="s">
        <v>30</v>
      </c>
      <c r="B41" s="16">
        <v>502823</v>
      </c>
      <c r="C41" s="48">
        <v>282301</v>
      </c>
      <c r="D41" s="71" t="s">
        <v>354</v>
      </c>
      <c r="E41" s="48">
        <v>3</v>
      </c>
      <c r="F41" s="50" t="s">
        <v>272</v>
      </c>
      <c r="G41" s="125">
        <f t="shared" si="1"/>
        <v>84</v>
      </c>
      <c r="H41" s="100">
        <f t="shared" si="2"/>
        <v>44</v>
      </c>
      <c r="I41" s="100">
        <f t="shared" si="3"/>
        <v>12</v>
      </c>
      <c r="J41" s="100">
        <f t="shared" si="4"/>
        <v>0</v>
      </c>
      <c r="K41" s="100">
        <f t="shared" si="5"/>
        <v>28</v>
      </c>
      <c r="L41" s="100">
        <f t="shared" si="6"/>
        <v>0</v>
      </c>
      <c r="M41" s="126">
        <f t="shared" si="7"/>
        <v>21</v>
      </c>
      <c r="N41" s="79">
        <v>11</v>
      </c>
      <c r="O41" s="79">
        <v>3</v>
      </c>
      <c r="P41" s="79">
        <v>0</v>
      </c>
      <c r="Q41" s="79">
        <v>7</v>
      </c>
      <c r="R41" s="79">
        <v>0</v>
      </c>
      <c r="S41" s="126">
        <f t="shared" si="8"/>
        <v>21</v>
      </c>
      <c r="T41" s="79">
        <v>11</v>
      </c>
      <c r="U41" s="79">
        <v>3</v>
      </c>
      <c r="V41" s="79">
        <v>0</v>
      </c>
      <c r="W41" s="79">
        <v>7</v>
      </c>
      <c r="X41" s="79">
        <v>0</v>
      </c>
      <c r="Y41" s="126">
        <f t="shared" si="9"/>
        <v>21</v>
      </c>
      <c r="Z41" s="79">
        <v>11</v>
      </c>
      <c r="AA41" s="79">
        <v>3</v>
      </c>
      <c r="AB41" s="79">
        <v>0</v>
      </c>
      <c r="AC41" s="79">
        <v>7</v>
      </c>
      <c r="AD41" s="79">
        <v>0</v>
      </c>
      <c r="AE41" s="126">
        <f t="shared" si="0"/>
        <v>21</v>
      </c>
      <c r="AF41" s="79">
        <v>11</v>
      </c>
      <c r="AG41" s="79">
        <v>3</v>
      </c>
      <c r="AH41" s="79">
        <v>0</v>
      </c>
      <c r="AI41" s="79">
        <v>7</v>
      </c>
      <c r="AJ41" s="79">
        <v>0</v>
      </c>
    </row>
    <row r="42" spans="1:36" ht="38.25" x14ac:dyDescent="0.25">
      <c r="A42" s="15" t="s">
        <v>23</v>
      </c>
      <c r="B42" s="16">
        <v>502916</v>
      </c>
      <c r="C42" s="48">
        <v>291601</v>
      </c>
      <c r="D42" s="71" t="s">
        <v>76</v>
      </c>
      <c r="E42" s="48">
        <v>3</v>
      </c>
      <c r="F42" s="50" t="s">
        <v>272</v>
      </c>
      <c r="G42" s="125">
        <f t="shared" si="1"/>
        <v>29507</v>
      </c>
      <c r="H42" s="100">
        <f t="shared" si="2"/>
        <v>2360</v>
      </c>
      <c r="I42" s="100">
        <f t="shared" si="3"/>
        <v>13312</v>
      </c>
      <c r="J42" s="100">
        <f t="shared" si="4"/>
        <v>832</v>
      </c>
      <c r="K42" s="100">
        <f t="shared" si="5"/>
        <v>12230</v>
      </c>
      <c r="L42" s="100">
        <f t="shared" si="6"/>
        <v>773</v>
      </c>
      <c r="M42" s="126">
        <f t="shared" si="7"/>
        <v>7377</v>
      </c>
      <c r="N42" s="79">
        <v>1092</v>
      </c>
      <c r="O42" s="79">
        <v>3320</v>
      </c>
      <c r="P42" s="79">
        <v>361</v>
      </c>
      <c r="Q42" s="79">
        <v>2485</v>
      </c>
      <c r="R42" s="79">
        <v>119</v>
      </c>
      <c r="S42" s="126">
        <f t="shared" si="8"/>
        <v>7377</v>
      </c>
      <c r="T42" s="79">
        <v>1092</v>
      </c>
      <c r="U42" s="79">
        <v>3354</v>
      </c>
      <c r="V42" s="79">
        <v>380</v>
      </c>
      <c r="W42" s="79">
        <v>2485</v>
      </c>
      <c r="X42" s="79">
        <v>66</v>
      </c>
      <c r="Y42" s="126">
        <f t="shared" si="9"/>
        <v>7377</v>
      </c>
      <c r="Z42" s="79">
        <v>88</v>
      </c>
      <c r="AA42" s="79">
        <v>3319</v>
      </c>
      <c r="AB42" s="79">
        <v>46</v>
      </c>
      <c r="AC42" s="79">
        <v>3630</v>
      </c>
      <c r="AD42" s="79">
        <v>294</v>
      </c>
      <c r="AE42" s="126">
        <f t="shared" si="0"/>
        <v>7376</v>
      </c>
      <c r="AF42" s="79">
        <v>88</v>
      </c>
      <c r="AG42" s="79">
        <v>3319</v>
      </c>
      <c r="AH42" s="79">
        <v>45</v>
      </c>
      <c r="AI42" s="79">
        <v>3630</v>
      </c>
      <c r="AJ42" s="79">
        <v>294</v>
      </c>
    </row>
    <row r="43" spans="1:36" ht="38.25" x14ac:dyDescent="0.25">
      <c r="A43" s="15" t="s">
        <v>23</v>
      </c>
      <c r="B43" s="16">
        <v>503001</v>
      </c>
      <c r="C43" s="48">
        <v>300101</v>
      </c>
      <c r="D43" s="71" t="s">
        <v>77</v>
      </c>
      <c r="E43" s="48">
        <v>3</v>
      </c>
      <c r="F43" s="50" t="s">
        <v>272</v>
      </c>
      <c r="G43" s="125">
        <f t="shared" si="1"/>
        <v>7176</v>
      </c>
      <c r="H43" s="100">
        <f t="shared" si="2"/>
        <v>2036</v>
      </c>
      <c r="I43" s="100">
        <f t="shared" si="3"/>
        <v>3680</v>
      </c>
      <c r="J43" s="100">
        <f t="shared" si="4"/>
        <v>27</v>
      </c>
      <c r="K43" s="100">
        <f t="shared" si="5"/>
        <v>1399</v>
      </c>
      <c r="L43" s="100">
        <f t="shared" si="6"/>
        <v>34</v>
      </c>
      <c r="M43" s="126">
        <f t="shared" si="7"/>
        <v>1794</v>
      </c>
      <c r="N43" s="79">
        <v>509</v>
      </c>
      <c r="O43" s="79">
        <v>920</v>
      </c>
      <c r="P43" s="79">
        <v>6</v>
      </c>
      <c r="Q43" s="79">
        <v>349</v>
      </c>
      <c r="R43" s="79">
        <v>10</v>
      </c>
      <c r="S43" s="126">
        <f t="shared" si="8"/>
        <v>1794</v>
      </c>
      <c r="T43" s="79">
        <v>509</v>
      </c>
      <c r="U43" s="79">
        <v>920</v>
      </c>
      <c r="V43" s="79">
        <v>7</v>
      </c>
      <c r="W43" s="79">
        <v>350</v>
      </c>
      <c r="X43" s="79">
        <v>8</v>
      </c>
      <c r="Y43" s="126">
        <f t="shared" si="9"/>
        <v>1794</v>
      </c>
      <c r="Z43" s="79">
        <v>509</v>
      </c>
      <c r="AA43" s="79">
        <v>920</v>
      </c>
      <c r="AB43" s="79">
        <v>7</v>
      </c>
      <c r="AC43" s="79">
        <v>350</v>
      </c>
      <c r="AD43" s="79">
        <v>8</v>
      </c>
      <c r="AE43" s="126">
        <f t="shared" si="0"/>
        <v>1794</v>
      </c>
      <c r="AF43" s="79">
        <v>509</v>
      </c>
      <c r="AG43" s="79">
        <v>920</v>
      </c>
      <c r="AH43" s="79">
        <v>7</v>
      </c>
      <c r="AI43" s="79">
        <v>350</v>
      </c>
      <c r="AJ43" s="79">
        <v>8</v>
      </c>
    </row>
    <row r="44" spans="1:36" ht="38.25" x14ac:dyDescent="0.25">
      <c r="A44" s="15" t="s">
        <v>23</v>
      </c>
      <c r="B44" s="16">
        <v>507001</v>
      </c>
      <c r="C44" s="48">
        <v>300301</v>
      </c>
      <c r="D44" s="71" t="s">
        <v>78</v>
      </c>
      <c r="E44" s="48">
        <v>3</v>
      </c>
      <c r="F44" s="50" t="s">
        <v>272</v>
      </c>
      <c r="G44" s="125">
        <f t="shared" si="1"/>
        <v>999</v>
      </c>
      <c r="H44" s="100">
        <f t="shared" si="2"/>
        <v>520</v>
      </c>
      <c r="I44" s="100">
        <f t="shared" si="3"/>
        <v>32</v>
      </c>
      <c r="J44" s="100">
        <f t="shared" si="4"/>
        <v>8</v>
      </c>
      <c r="K44" s="100">
        <f t="shared" si="5"/>
        <v>427</v>
      </c>
      <c r="L44" s="100">
        <f t="shared" si="6"/>
        <v>12</v>
      </c>
      <c r="M44" s="126">
        <f t="shared" si="7"/>
        <v>250</v>
      </c>
      <c r="N44" s="79">
        <v>130</v>
      </c>
      <c r="O44" s="79">
        <v>8</v>
      </c>
      <c r="P44" s="79">
        <v>2</v>
      </c>
      <c r="Q44" s="79">
        <v>107</v>
      </c>
      <c r="R44" s="79">
        <v>3</v>
      </c>
      <c r="S44" s="126">
        <f t="shared" si="8"/>
        <v>249</v>
      </c>
      <c r="T44" s="79">
        <v>130</v>
      </c>
      <c r="U44" s="79">
        <v>8</v>
      </c>
      <c r="V44" s="79">
        <v>2</v>
      </c>
      <c r="W44" s="79">
        <v>106</v>
      </c>
      <c r="X44" s="79">
        <v>3</v>
      </c>
      <c r="Y44" s="126">
        <f t="shared" si="9"/>
        <v>250</v>
      </c>
      <c r="Z44" s="79">
        <v>130</v>
      </c>
      <c r="AA44" s="79">
        <v>8</v>
      </c>
      <c r="AB44" s="79">
        <v>2</v>
      </c>
      <c r="AC44" s="79">
        <v>107</v>
      </c>
      <c r="AD44" s="79">
        <v>3</v>
      </c>
      <c r="AE44" s="126">
        <f t="shared" si="0"/>
        <v>250</v>
      </c>
      <c r="AF44" s="79">
        <v>130</v>
      </c>
      <c r="AG44" s="79">
        <v>8</v>
      </c>
      <c r="AH44" s="79">
        <v>2</v>
      </c>
      <c r="AI44" s="79">
        <v>107</v>
      </c>
      <c r="AJ44" s="79">
        <v>3</v>
      </c>
    </row>
    <row r="45" spans="1:36" ht="38.25" x14ac:dyDescent="0.25">
      <c r="A45" s="15" t="s">
        <v>38</v>
      </c>
      <c r="B45" s="16">
        <v>508816</v>
      </c>
      <c r="C45" s="48">
        <v>310401</v>
      </c>
      <c r="D45" s="71" t="s">
        <v>79</v>
      </c>
      <c r="E45" s="48">
        <v>3</v>
      </c>
      <c r="F45" s="50" t="s">
        <v>272</v>
      </c>
      <c r="G45" s="125">
        <f t="shared" si="1"/>
        <v>1512</v>
      </c>
      <c r="H45" s="100">
        <f t="shared" si="2"/>
        <v>316</v>
      </c>
      <c r="I45" s="100">
        <f t="shared" si="3"/>
        <v>928</v>
      </c>
      <c r="J45" s="100">
        <f t="shared" si="4"/>
        <v>120</v>
      </c>
      <c r="K45" s="100">
        <f t="shared" si="5"/>
        <v>132</v>
      </c>
      <c r="L45" s="100">
        <f t="shared" si="6"/>
        <v>16</v>
      </c>
      <c r="M45" s="126">
        <f t="shared" si="7"/>
        <v>378</v>
      </c>
      <c r="N45" s="79">
        <v>79</v>
      </c>
      <c r="O45" s="79">
        <v>232</v>
      </c>
      <c r="P45" s="79">
        <v>30</v>
      </c>
      <c r="Q45" s="79">
        <v>33</v>
      </c>
      <c r="R45" s="79">
        <v>4</v>
      </c>
      <c r="S45" s="126">
        <f t="shared" si="8"/>
        <v>378</v>
      </c>
      <c r="T45" s="79">
        <v>79</v>
      </c>
      <c r="U45" s="79">
        <v>232</v>
      </c>
      <c r="V45" s="79">
        <v>30</v>
      </c>
      <c r="W45" s="79">
        <v>33</v>
      </c>
      <c r="X45" s="79">
        <v>4</v>
      </c>
      <c r="Y45" s="126">
        <f t="shared" si="9"/>
        <v>378</v>
      </c>
      <c r="Z45" s="79">
        <v>79</v>
      </c>
      <c r="AA45" s="79">
        <v>232</v>
      </c>
      <c r="AB45" s="79">
        <v>30</v>
      </c>
      <c r="AC45" s="79">
        <v>33</v>
      </c>
      <c r="AD45" s="79">
        <v>4</v>
      </c>
      <c r="AE45" s="126">
        <f t="shared" si="0"/>
        <v>378</v>
      </c>
      <c r="AF45" s="79">
        <v>79</v>
      </c>
      <c r="AG45" s="79">
        <v>232</v>
      </c>
      <c r="AH45" s="79">
        <v>30</v>
      </c>
      <c r="AI45" s="79">
        <v>33</v>
      </c>
      <c r="AJ45" s="79">
        <v>4</v>
      </c>
    </row>
    <row r="46" spans="1:36" ht="38.25" x14ac:dyDescent="0.25">
      <c r="A46" s="15" t="s">
        <v>23</v>
      </c>
      <c r="B46" s="16">
        <v>503133</v>
      </c>
      <c r="C46" s="48">
        <v>313301</v>
      </c>
      <c r="D46" s="71" t="s">
        <v>82</v>
      </c>
      <c r="E46" s="48">
        <v>3</v>
      </c>
      <c r="F46" s="50" t="s">
        <v>272</v>
      </c>
      <c r="G46" s="125">
        <f t="shared" si="1"/>
        <v>15440</v>
      </c>
      <c r="H46" s="100">
        <f t="shared" si="2"/>
        <v>2084</v>
      </c>
      <c r="I46" s="100">
        <f t="shared" si="3"/>
        <v>10054</v>
      </c>
      <c r="J46" s="100">
        <f t="shared" si="4"/>
        <v>1678</v>
      </c>
      <c r="K46" s="100">
        <f t="shared" si="5"/>
        <v>1560</v>
      </c>
      <c r="L46" s="100">
        <f t="shared" si="6"/>
        <v>64</v>
      </c>
      <c r="M46" s="126">
        <f t="shared" si="7"/>
        <v>3860</v>
      </c>
      <c r="N46" s="79">
        <v>521</v>
      </c>
      <c r="O46" s="79">
        <v>2410</v>
      </c>
      <c r="P46" s="79">
        <v>460</v>
      </c>
      <c r="Q46" s="79">
        <v>465</v>
      </c>
      <c r="R46" s="79">
        <v>4</v>
      </c>
      <c r="S46" s="126">
        <f t="shared" si="8"/>
        <v>3860</v>
      </c>
      <c r="T46" s="79">
        <v>521</v>
      </c>
      <c r="U46" s="79">
        <v>2548</v>
      </c>
      <c r="V46" s="79">
        <v>406</v>
      </c>
      <c r="W46" s="79">
        <v>365</v>
      </c>
      <c r="X46" s="79">
        <v>20</v>
      </c>
      <c r="Y46" s="126">
        <f t="shared" si="9"/>
        <v>3860</v>
      </c>
      <c r="Z46" s="79">
        <v>521</v>
      </c>
      <c r="AA46" s="79">
        <v>2548</v>
      </c>
      <c r="AB46" s="79">
        <v>406</v>
      </c>
      <c r="AC46" s="79">
        <v>365</v>
      </c>
      <c r="AD46" s="79">
        <v>20</v>
      </c>
      <c r="AE46" s="126">
        <f t="shared" si="0"/>
        <v>3860</v>
      </c>
      <c r="AF46" s="79">
        <v>521</v>
      </c>
      <c r="AG46" s="79">
        <v>2548</v>
      </c>
      <c r="AH46" s="79">
        <v>406</v>
      </c>
      <c r="AI46" s="79">
        <v>365</v>
      </c>
      <c r="AJ46" s="79">
        <v>20</v>
      </c>
    </row>
    <row r="47" spans="1:36" ht="38.25" x14ac:dyDescent="0.25">
      <c r="A47" s="15" t="s">
        <v>30</v>
      </c>
      <c r="B47" s="16">
        <v>503134</v>
      </c>
      <c r="C47" s="48">
        <v>313401</v>
      </c>
      <c r="D47" s="71" t="s">
        <v>83</v>
      </c>
      <c r="E47" s="48">
        <v>3</v>
      </c>
      <c r="F47" s="50" t="s">
        <v>272</v>
      </c>
      <c r="G47" s="125">
        <f t="shared" si="1"/>
        <v>2239</v>
      </c>
      <c r="H47" s="100">
        <f t="shared" si="2"/>
        <v>22</v>
      </c>
      <c r="I47" s="100">
        <f t="shared" si="3"/>
        <v>830</v>
      </c>
      <c r="J47" s="100">
        <f t="shared" si="4"/>
        <v>0</v>
      </c>
      <c r="K47" s="100">
        <f t="shared" si="5"/>
        <v>1379</v>
      </c>
      <c r="L47" s="100">
        <f t="shared" si="6"/>
        <v>8</v>
      </c>
      <c r="M47" s="126">
        <f t="shared" si="7"/>
        <v>560</v>
      </c>
      <c r="N47" s="79">
        <v>10</v>
      </c>
      <c r="O47" s="79">
        <v>203</v>
      </c>
      <c r="P47" s="79">
        <v>0</v>
      </c>
      <c r="Q47" s="79">
        <v>345</v>
      </c>
      <c r="R47" s="79">
        <v>2</v>
      </c>
      <c r="S47" s="126">
        <f t="shared" si="8"/>
        <v>559</v>
      </c>
      <c r="T47" s="79">
        <v>4</v>
      </c>
      <c r="U47" s="79">
        <v>209</v>
      </c>
      <c r="V47" s="79">
        <v>0</v>
      </c>
      <c r="W47" s="79">
        <v>344</v>
      </c>
      <c r="X47" s="79">
        <v>2</v>
      </c>
      <c r="Y47" s="126">
        <f t="shared" si="9"/>
        <v>560</v>
      </c>
      <c r="Z47" s="79">
        <v>4</v>
      </c>
      <c r="AA47" s="79">
        <v>209</v>
      </c>
      <c r="AB47" s="79">
        <v>0</v>
      </c>
      <c r="AC47" s="79">
        <v>345</v>
      </c>
      <c r="AD47" s="79">
        <v>2</v>
      </c>
      <c r="AE47" s="126">
        <f t="shared" si="0"/>
        <v>560</v>
      </c>
      <c r="AF47" s="79">
        <v>4</v>
      </c>
      <c r="AG47" s="79">
        <v>209</v>
      </c>
      <c r="AH47" s="79">
        <v>0</v>
      </c>
      <c r="AI47" s="79">
        <v>345</v>
      </c>
      <c r="AJ47" s="79">
        <v>2</v>
      </c>
    </row>
    <row r="48" spans="1:36" ht="38.25" x14ac:dyDescent="0.25">
      <c r="A48" s="15" t="s">
        <v>23</v>
      </c>
      <c r="B48" s="16">
        <v>500002</v>
      </c>
      <c r="C48" s="48">
        <v>334801</v>
      </c>
      <c r="D48" s="49" t="s">
        <v>88</v>
      </c>
      <c r="E48" s="48">
        <v>3</v>
      </c>
      <c r="F48" s="50" t="s">
        <v>272</v>
      </c>
      <c r="G48" s="125">
        <f t="shared" si="1"/>
        <v>14467</v>
      </c>
      <c r="H48" s="100">
        <f t="shared" si="2"/>
        <v>508</v>
      </c>
      <c r="I48" s="100">
        <f t="shared" si="3"/>
        <v>9725</v>
      </c>
      <c r="J48" s="100">
        <f t="shared" si="4"/>
        <v>71</v>
      </c>
      <c r="K48" s="100">
        <f t="shared" si="5"/>
        <v>4096</v>
      </c>
      <c r="L48" s="100">
        <f t="shared" si="6"/>
        <v>67</v>
      </c>
      <c r="M48" s="126">
        <f t="shared" si="7"/>
        <v>3617</v>
      </c>
      <c r="N48" s="79">
        <v>127</v>
      </c>
      <c r="O48" s="79">
        <v>2435</v>
      </c>
      <c r="P48" s="79">
        <v>18</v>
      </c>
      <c r="Q48" s="79">
        <v>1024</v>
      </c>
      <c r="R48" s="79">
        <v>13</v>
      </c>
      <c r="S48" s="126">
        <f t="shared" si="8"/>
        <v>3617</v>
      </c>
      <c r="T48" s="79">
        <v>127</v>
      </c>
      <c r="U48" s="79">
        <v>2430</v>
      </c>
      <c r="V48" s="79">
        <v>18</v>
      </c>
      <c r="W48" s="79">
        <v>1024</v>
      </c>
      <c r="X48" s="79">
        <v>18</v>
      </c>
      <c r="Y48" s="126">
        <f t="shared" si="9"/>
        <v>3617</v>
      </c>
      <c r="Z48" s="79">
        <v>127</v>
      </c>
      <c r="AA48" s="79">
        <v>2430</v>
      </c>
      <c r="AB48" s="79">
        <v>18</v>
      </c>
      <c r="AC48" s="79">
        <v>1024</v>
      </c>
      <c r="AD48" s="79">
        <v>18</v>
      </c>
      <c r="AE48" s="126">
        <f t="shared" si="0"/>
        <v>3616</v>
      </c>
      <c r="AF48" s="79">
        <v>127</v>
      </c>
      <c r="AG48" s="79">
        <v>2430</v>
      </c>
      <c r="AH48" s="79">
        <v>17</v>
      </c>
      <c r="AI48" s="79">
        <v>1024</v>
      </c>
      <c r="AJ48" s="79">
        <v>18</v>
      </c>
    </row>
    <row r="49" spans="1:36" ht="38.25" x14ac:dyDescent="0.25">
      <c r="A49" s="15" t="s">
        <v>23</v>
      </c>
      <c r="B49" s="16">
        <v>503401</v>
      </c>
      <c r="C49" s="48">
        <v>340101</v>
      </c>
      <c r="D49" s="71" t="s">
        <v>92</v>
      </c>
      <c r="E49" s="48">
        <v>3</v>
      </c>
      <c r="F49" s="50" t="s">
        <v>272</v>
      </c>
      <c r="G49" s="125">
        <f t="shared" si="1"/>
        <v>4550</v>
      </c>
      <c r="H49" s="100">
        <f t="shared" si="2"/>
        <v>75</v>
      </c>
      <c r="I49" s="100">
        <f t="shared" si="3"/>
        <v>91</v>
      </c>
      <c r="J49" s="100">
        <f t="shared" si="4"/>
        <v>372</v>
      </c>
      <c r="K49" s="100">
        <f t="shared" si="5"/>
        <v>4009</v>
      </c>
      <c r="L49" s="100">
        <f t="shared" si="6"/>
        <v>3</v>
      </c>
      <c r="M49" s="126">
        <f t="shared" si="7"/>
        <v>1138</v>
      </c>
      <c r="N49" s="79">
        <v>18</v>
      </c>
      <c r="O49" s="79">
        <v>25</v>
      </c>
      <c r="P49" s="79">
        <v>92</v>
      </c>
      <c r="Q49" s="79">
        <v>1003</v>
      </c>
      <c r="R49" s="79">
        <v>0</v>
      </c>
      <c r="S49" s="126">
        <f t="shared" si="8"/>
        <v>1137</v>
      </c>
      <c r="T49" s="79">
        <v>19</v>
      </c>
      <c r="U49" s="79">
        <v>22</v>
      </c>
      <c r="V49" s="79">
        <v>93</v>
      </c>
      <c r="W49" s="79">
        <v>1002</v>
      </c>
      <c r="X49" s="79">
        <v>1</v>
      </c>
      <c r="Y49" s="126">
        <f t="shared" si="9"/>
        <v>1138</v>
      </c>
      <c r="Z49" s="79">
        <v>19</v>
      </c>
      <c r="AA49" s="79">
        <v>22</v>
      </c>
      <c r="AB49" s="79">
        <v>94</v>
      </c>
      <c r="AC49" s="79">
        <v>1002</v>
      </c>
      <c r="AD49" s="79">
        <v>1</v>
      </c>
      <c r="AE49" s="126">
        <f t="shared" si="0"/>
        <v>1137</v>
      </c>
      <c r="AF49" s="79">
        <v>19</v>
      </c>
      <c r="AG49" s="79">
        <v>22</v>
      </c>
      <c r="AH49" s="79">
        <v>93</v>
      </c>
      <c r="AI49" s="79">
        <v>1002</v>
      </c>
      <c r="AJ49" s="79">
        <v>1</v>
      </c>
    </row>
    <row r="50" spans="1:36" ht="38.25" x14ac:dyDescent="0.25">
      <c r="A50" s="15" t="s">
        <v>23</v>
      </c>
      <c r="B50" s="16">
        <v>503602</v>
      </c>
      <c r="C50" s="48">
        <v>360201</v>
      </c>
      <c r="D50" s="71" t="s">
        <v>95</v>
      </c>
      <c r="E50" s="48">
        <v>3</v>
      </c>
      <c r="F50" s="50" t="s">
        <v>272</v>
      </c>
      <c r="G50" s="125">
        <f t="shared" si="1"/>
        <v>52</v>
      </c>
      <c r="H50" s="100">
        <f t="shared" si="2"/>
        <v>0</v>
      </c>
      <c r="I50" s="100">
        <f t="shared" si="3"/>
        <v>12</v>
      </c>
      <c r="J50" s="100">
        <f t="shared" si="4"/>
        <v>4</v>
      </c>
      <c r="K50" s="100">
        <f t="shared" si="5"/>
        <v>36</v>
      </c>
      <c r="L50" s="100">
        <f t="shared" si="6"/>
        <v>0</v>
      </c>
      <c r="M50" s="126">
        <f t="shared" si="7"/>
        <v>13</v>
      </c>
      <c r="N50" s="79">
        <v>0</v>
      </c>
      <c r="O50" s="79">
        <v>3</v>
      </c>
      <c r="P50" s="79">
        <v>1</v>
      </c>
      <c r="Q50" s="79">
        <v>9</v>
      </c>
      <c r="R50" s="79">
        <v>0</v>
      </c>
      <c r="S50" s="126">
        <f t="shared" si="8"/>
        <v>13</v>
      </c>
      <c r="T50" s="79">
        <v>0</v>
      </c>
      <c r="U50" s="79">
        <v>3</v>
      </c>
      <c r="V50" s="79">
        <v>1</v>
      </c>
      <c r="W50" s="79">
        <v>9</v>
      </c>
      <c r="X50" s="79">
        <v>0</v>
      </c>
      <c r="Y50" s="126">
        <f t="shared" si="9"/>
        <v>13</v>
      </c>
      <c r="Z50" s="79">
        <v>0</v>
      </c>
      <c r="AA50" s="79">
        <v>3</v>
      </c>
      <c r="AB50" s="79">
        <v>1</v>
      </c>
      <c r="AC50" s="79">
        <v>9</v>
      </c>
      <c r="AD50" s="79">
        <v>0</v>
      </c>
      <c r="AE50" s="126">
        <f t="shared" si="0"/>
        <v>13</v>
      </c>
      <c r="AF50" s="79">
        <v>0</v>
      </c>
      <c r="AG50" s="79">
        <v>3</v>
      </c>
      <c r="AH50" s="79">
        <v>1</v>
      </c>
      <c r="AI50" s="79">
        <v>9</v>
      </c>
      <c r="AJ50" s="79">
        <v>0</v>
      </c>
    </row>
    <row r="51" spans="1:36" ht="38.25" x14ac:dyDescent="0.25">
      <c r="A51" s="15" t="s">
        <v>30</v>
      </c>
      <c r="B51" s="16">
        <v>503622</v>
      </c>
      <c r="C51" s="48">
        <v>362501</v>
      </c>
      <c r="D51" s="71" t="s">
        <v>97</v>
      </c>
      <c r="E51" s="48">
        <v>3</v>
      </c>
      <c r="F51" s="50" t="s">
        <v>272</v>
      </c>
      <c r="G51" s="125">
        <f t="shared" si="1"/>
        <v>2850</v>
      </c>
      <c r="H51" s="100">
        <f t="shared" si="2"/>
        <v>172</v>
      </c>
      <c r="I51" s="100">
        <f t="shared" si="3"/>
        <v>1074</v>
      </c>
      <c r="J51" s="100">
        <f t="shared" si="4"/>
        <v>86</v>
      </c>
      <c r="K51" s="100">
        <f t="shared" si="5"/>
        <v>1497</v>
      </c>
      <c r="L51" s="100">
        <f t="shared" si="6"/>
        <v>21</v>
      </c>
      <c r="M51" s="126">
        <f t="shared" si="7"/>
        <v>713</v>
      </c>
      <c r="N51" s="79">
        <v>43</v>
      </c>
      <c r="O51" s="79">
        <v>255</v>
      </c>
      <c r="P51" s="79">
        <v>41</v>
      </c>
      <c r="Q51" s="79">
        <v>374</v>
      </c>
      <c r="R51" s="79">
        <v>0</v>
      </c>
      <c r="S51" s="126">
        <f t="shared" si="8"/>
        <v>712</v>
      </c>
      <c r="T51" s="79">
        <v>43</v>
      </c>
      <c r="U51" s="79">
        <v>273</v>
      </c>
      <c r="V51" s="79">
        <v>15</v>
      </c>
      <c r="W51" s="79">
        <v>374</v>
      </c>
      <c r="X51" s="79">
        <v>7</v>
      </c>
      <c r="Y51" s="126">
        <f t="shared" si="9"/>
        <v>713</v>
      </c>
      <c r="Z51" s="79">
        <v>43</v>
      </c>
      <c r="AA51" s="79">
        <v>273</v>
      </c>
      <c r="AB51" s="79">
        <v>15</v>
      </c>
      <c r="AC51" s="79">
        <v>375</v>
      </c>
      <c r="AD51" s="79">
        <v>7</v>
      </c>
      <c r="AE51" s="126">
        <f t="shared" si="0"/>
        <v>712</v>
      </c>
      <c r="AF51" s="79">
        <v>43</v>
      </c>
      <c r="AG51" s="79">
        <v>273</v>
      </c>
      <c r="AH51" s="79">
        <v>15</v>
      </c>
      <c r="AI51" s="79">
        <v>374</v>
      </c>
      <c r="AJ51" s="79">
        <v>7</v>
      </c>
    </row>
    <row r="52" spans="1:36" ht="38.25" x14ac:dyDescent="0.25">
      <c r="A52" s="15" t="s">
        <v>23</v>
      </c>
      <c r="B52" s="16">
        <v>503630</v>
      </c>
      <c r="C52" s="48">
        <v>363001</v>
      </c>
      <c r="D52" s="71" t="s">
        <v>98</v>
      </c>
      <c r="E52" s="48">
        <v>3</v>
      </c>
      <c r="F52" s="50" t="s">
        <v>272</v>
      </c>
      <c r="G52" s="125">
        <f t="shared" si="1"/>
        <v>16482</v>
      </c>
      <c r="H52" s="100">
        <f t="shared" si="2"/>
        <v>576</v>
      </c>
      <c r="I52" s="100">
        <f t="shared" si="3"/>
        <v>4908</v>
      </c>
      <c r="J52" s="100">
        <f t="shared" si="4"/>
        <v>70</v>
      </c>
      <c r="K52" s="100">
        <f t="shared" si="5"/>
        <v>10861</v>
      </c>
      <c r="L52" s="100">
        <f t="shared" si="6"/>
        <v>67</v>
      </c>
      <c r="M52" s="126">
        <f t="shared" si="7"/>
        <v>4121</v>
      </c>
      <c r="N52" s="79">
        <v>144</v>
      </c>
      <c r="O52" s="79">
        <v>1202</v>
      </c>
      <c r="P52" s="79">
        <v>7</v>
      </c>
      <c r="Q52" s="79">
        <v>2764</v>
      </c>
      <c r="R52" s="79">
        <v>4</v>
      </c>
      <c r="S52" s="126">
        <f t="shared" si="8"/>
        <v>4120</v>
      </c>
      <c r="T52" s="79">
        <v>144</v>
      </c>
      <c r="U52" s="79">
        <v>1235</v>
      </c>
      <c r="V52" s="79">
        <v>21</v>
      </c>
      <c r="W52" s="79">
        <v>2699</v>
      </c>
      <c r="X52" s="79">
        <v>21</v>
      </c>
      <c r="Y52" s="126">
        <f t="shared" si="9"/>
        <v>4121</v>
      </c>
      <c r="Z52" s="79">
        <v>144</v>
      </c>
      <c r="AA52" s="79">
        <v>1236</v>
      </c>
      <c r="AB52" s="79">
        <v>21</v>
      </c>
      <c r="AC52" s="79">
        <v>2699</v>
      </c>
      <c r="AD52" s="79">
        <v>21</v>
      </c>
      <c r="AE52" s="126">
        <f t="shared" si="0"/>
        <v>4120</v>
      </c>
      <c r="AF52" s="79">
        <v>144</v>
      </c>
      <c r="AG52" s="79">
        <v>1235</v>
      </c>
      <c r="AH52" s="79">
        <v>21</v>
      </c>
      <c r="AI52" s="79">
        <v>2699</v>
      </c>
      <c r="AJ52" s="79">
        <v>21</v>
      </c>
    </row>
    <row r="53" spans="1:36" ht="38.25" x14ac:dyDescent="0.25">
      <c r="A53" s="15" t="s">
        <v>23</v>
      </c>
      <c r="B53" s="16">
        <v>503701</v>
      </c>
      <c r="C53" s="48">
        <v>370101</v>
      </c>
      <c r="D53" s="71" t="s">
        <v>99</v>
      </c>
      <c r="E53" s="48">
        <v>3</v>
      </c>
      <c r="F53" s="50" t="s">
        <v>272</v>
      </c>
      <c r="G53" s="125">
        <f t="shared" si="1"/>
        <v>3373</v>
      </c>
      <c r="H53" s="100">
        <f t="shared" si="2"/>
        <v>68</v>
      </c>
      <c r="I53" s="100">
        <f t="shared" si="3"/>
        <v>401</v>
      </c>
      <c r="J53" s="100">
        <f t="shared" si="4"/>
        <v>0</v>
      </c>
      <c r="K53" s="100">
        <f t="shared" si="5"/>
        <v>2900</v>
      </c>
      <c r="L53" s="100">
        <f t="shared" si="6"/>
        <v>4</v>
      </c>
      <c r="M53" s="126">
        <f t="shared" si="7"/>
        <v>843</v>
      </c>
      <c r="N53" s="79">
        <v>17</v>
      </c>
      <c r="O53" s="79">
        <v>100</v>
      </c>
      <c r="P53" s="79">
        <v>0</v>
      </c>
      <c r="Q53" s="79">
        <v>725</v>
      </c>
      <c r="R53" s="79">
        <v>1</v>
      </c>
      <c r="S53" s="126">
        <f t="shared" si="8"/>
        <v>844</v>
      </c>
      <c r="T53" s="79">
        <v>17</v>
      </c>
      <c r="U53" s="79">
        <v>101</v>
      </c>
      <c r="V53" s="79">
        <v>0</v>
      </c>
      <c r="W53" s="79">
        <v>725</v>
      </c>
      <c r="X53" s="79">
        <v>1</v>
      </c>
      <c r="Y53" s="126">
        <f t="shared" si="9"/>
        <v>843</v>
      </c>
      <c r="Z53" s="79">
        <v>17</v>
      </c>
      <c r="AA53" s="79">
        <v>100</v>
      </c>
      <c r="AB53" s="79">
        <v>0</v>
      </c>
      <c r="AC53" s="79">
        <v>725</v>
      </c>
      <c r="AD53" s="79">
        <v>1</v>
      </c>
      <c r="AE53" s="126">
        <f t="shared" si="0"/>
        <v>843</v>
      </c>
      <c r="AF53" s="79">
        <v>17</v>
      </c>
      <c r="AG53" s="79">
        <v>100</v>
      </c>
      <c r="AH53" s="79">
        <v>0</v>
      </c>
      <c r="AI53" s="79">
        <v>725</v>
      </c>
      <c r="AJ53" s="79">
        <v>1</v>
      </c>
    </row>
    <row r="54" spans="1:36" ht="38.25" x14ac:dyDescent="0.25">
      <c r="A54" s="15" t="s">
        <v>30</v>
      </c>
      <c r="B54" s="16">
        <v>503716</v>
      </c>
      <c r="C54" s="48">
        <v>371701</v>
      </c>
      <c r="D54" s="71" t="s">
        <v>355</v>
      </c>
      <c r="E54" s="48">
        <v>3</v>
      </c>
      <c r="F54" s="50" t="s">
        <v>272</v>
      </c>
      <c r="G54" s="125">
        <f t="shared" si="1"/>
        <v>107</v>
      </c>
      <c r="H54" s="100">
        <f t="shared" si="2"/>
        <v>8</v>
      </c>
      <c r="I54" s="100">
        <f t="shared" si="3"/>
        <v>51</v>
      </c>
      <c r="J54" s="100">
        <f t="shared" si="4"/>
        <v>4</v>
      </c>
      <c r="K54" s="100">
        <f t="shared" si="5"/>
        <v>41</v>
      </c>
      <c r="L54" s="100">
        <f t="shared" si="6"/>
        <v>3</v>
      </c>
      <c r="M54" s="126">
        <f t="shared" si="7"/>
        <v>27</v>
      </c>
      <c r="N54" s="79">
        <v>2</v>
      </c>
      <c r="O54" s="79">
        <v>3</v>
      </c>
      <c r="P54" s="79">
        <v>1</v>
      </c>
      <c r="Q54" s="79">
        <v>21</v>
      </c>
      <c r="R54" s="79">
        <v>0</v>
      </c>
      <c r="S54" s="126">
        <f t="shared" si="8"/>
        <v>26</v>
      </c>
      <c r="T54" s="79">
        <v>2</v>
      </c>
      <c r="U54" s="79">
        <v>16</v>
      </c>
      <c r="V54" s="79">
        <v>1</v>
      </c>
      <c r="W54" s="79">
        <v>6</v>
      </c>
      <c r="X54" s="79">
        <v>1</v>
      </c>
      <c r="Y54" s="126">
        <f t="shared" si="9"/>
        <v>27</v>
      </c>
      <c r="Z54" s="79">
        <v>2</v>
      </c>
      <c r="AA54" s="79">
        <v>16</v>
      </c>
      <c r="AB54" s="79">
        <v>1</v>
      </c>
      <c r="AC54" s="79">
        <v>7</v>
      </c>
      <c r="AD54" s="79">
        <v>1</v>
      </c>
      <c r="AE54" s="126">
        <f t="shared" si="0"/>
        <v>27</v>
      </c>
      <c r="AF54" s="79">
        <v>2</v>
      </c>
      <c r="AG54" s="79">
        <v>16</v>
      </c>
      <c r="AH54" s="79">
        <v>1</v>
      </c>
      <c r="AI54" s="79">
        <v>7</v>
      </c>
      <c r="AJ54" s="79">
        <v>1</v>
      </c>
    </row>
    <row r="55" spans="1:36" ht="38.25" x14ac:dyDescent="0.25">
      <c r="A55" s="15" t="s">
        <v>23</v>
      </c>
      <c r="B55" s="16">
        <v>503814</v>
      </c>
      <c r="C55" s="48">
        <v>381401</v>
      </c>
      <c r="D55" s="71" t="s">
        <v>100</v>
      </c>
      <c r="E55" s="48">
        <v>3</v>
      </c>
      <c r="F55" s="50" t="s">
        <v>272</v>
      </c>
      <c r="G55" s="125">
        <f t="shared" si="1"/>
        <v>7454</v>
      </c>
      <c r="H55" s="100">
        <f t="shared" si="2"/>
        <v>5070</v>
      </c>
      <c r="I55" s="100">
        <f t="shared" si="3"/>
        <v>747</v>
      </c>
      <c r="J55" s="100">
        <f t="shared" si="4"/>
        <v>43</v>
      </c>
      <c r="K55" s="100">
        <f t="shared" si="5"/>
        <v>1564</v>
      </c>
      <c r="L55" s="100">
        <f t="shared" si="6"/>
        <v>30</v>
      </c>
      <c r="M55" s="126">
        <f t="shared" si="7"/>
        <v>1864</v>
      </c>
      <c r="N55" s="79">
        <v>1269</v>
      </c>
      <c r="O55" s="79">
        <v>189</v>
      </c>
      <c r="P55" s="79">
        <v>12</v>
      </c>
      <c r="Q55" s="79">
        <v>391</v>
      </c>
      <c r="R55" s="79">
        <v>3</v>
      </c>
      <c r="S55" s="126">
        <f t="shared" si="8"/>
        <v>1863</v>
      </c>
      <c r="T55" s="79">
        <v>1267</v>
      </c>
      <c r="U55" s="79">
        <v>186</v>
      </c>
      <c r="V55" s="79">
        <v>10</v>
      </c>
      <c r="W55" s="79">
        <v>391</v>
      </c>
      <c r="X55" s="79">
        <v>9</v>
      </c>
      <c r="Y55" s="126">
        <f t="shared" si="9"/>
        <v>1864</v>
      </c>
      <c r="Z55" s="79">
        <v>1267</v>
      </c>
      <c r="AA55" s="79">
        <v>186</v>
      </c>
      <c r="AB55" s="79">
        <v>11</v>
      </c>
      <c r="AC55" s="79">
        <v>391</v>
      </c>
      <c r="AD55" s="79">
        <v>9</v>
      </c>
      <c r="AE55" s="126">
        <f t="shared" si="0"/>
        <v>1863</v>
      </c>
      <c r="AF55" s="79">
        <v>1267</v>
      </c>
      <c r="AG55" s="79">
        <v>186</v>
      </c>
      <c r="AH55" s="79">
        <v>10</v>
      </c>
      <c r="AI55" s="79">
        <v>391</v>
      </c>
      <c r="AJ55" s="79">
        <v>9</v>
      </c>
    </row>
    <row r="56" spans="1:36" ht="38.25" x14ac:dyDescent="0.25">
      <c r="A56" s="15" t="s">
        <v>23</v>
      </c>
      <c r="B56" s="16">
        <v>503901</v>
      </c>
      <c r="C56" s="48">
        <v>390101</v>
      </c>
      <c r="D56" s="71" t="s">
        <v>101</v>
      </c>
      <c r="E56" s="48">
        <v>3</v>
      </c>
      <c r="F56" s="50" t="s">
        <v>272</v>
      </c>
      <c r="G56" s="125">
        <f t="shared" si="1"/>
        <v>7170</v>
      </c>
      <c r="H56" s="100">
        <f t="shared" si="2"/>
        <v>992</v>
      </c>
      <c r="I56" s="100">
        <f t="shared" si="3"/>
        <v>5699</v>
      </c>
      <c r="J56" s="100">
        <f t="shared" si="4"/>
        <v>29</v>
      </c>
      <c r="K56" s="100">
        <f t="shared" si="5"/>
        <v>383</v>
      </c>
      <c r="L56" s="100">
        <f t="shared" si="6"/>
        <v>67</v>
      </c>
      <c r="M56" s="126">
        <f t="shared" si="7"/>
        <v>1793</v>
      </c>
      <c r="N56" s="79">
        <v>428</v>
      </c>
      <c r="O56" s="79">
        <v>1183</v>
      </c>
      <c r="P56" s="79">
        <v>2</v>
      </c>
      <c r="Q56" s="79">
        <v>170</v>
      </c>
      <c r="R56" s="79">
        <v>10</v>
      </c>
      <c r="S56" s="126">
        <f t="shared" si="8"/>
        <v>1792</v>
      </c>
      <c r="T56" s="79">
        <v>188</v>
      </c>
      <c r="U56" s="79">
        <v>1505</v>
      </c>
      <c r="V56" s="79">
        <v>9</v>
      </c>
      <c r="W56" s="79">
        <v>71</v>
      </c>
      <c r="X56" s="79">
        <v>19</v>
      </c>
      <c r="Y56" s="126">
        <f t="shared" si="9"/>
        <v>1793</v>
      </c>
      <c r="Z56" s="79">
        <v>188</v>
      </c>
      <c r="AA56" s="79">
        <v>1506</v>
      </c>
      <c r="AB56" s="79">
        <v>9</v>
      </c>
      <c r="AC56" s="79">
        <v>71</v>
      </c>
      <c r="AD56" s="79">
        <v>19</v>
      </c>
      <c r="AE56" s="126">
        <f t="shared" si="0"/>
        <v>1792</v>
      </c>
      <c r="AF56" s="79">
        <v>188</v>
      </c>
      <c r="AG56" s="79">
        <v>1505</v>
      </c>
      <c r="AH56" s="79">
        <v>9</v>
      </c>
      <c r="AI56" s="79">
        <v>71</v>
      </c>
      <c r="AJ56" s="79">
        <v>19</v>
      </c>
    </row>
    <row r="57" spans="1:36" ht="38.25" x14ac:dyDescent="0.25">
      <c r="A57" s="15" t="s">
        <v>23</v>
      </c>
      <c r="B57" s="16">
        <v>504006</v>
      </c>
      <c r="C57" s="48">
        <v>400601</v>
      </c>
      <c r="D57" s="71" t="s">
        <v>102</v>
      </c>
      <c r="E57" s="48">
        <v>3</v>
      </c>
      <c r="F57" s="50" t="s">
        <v>272</v>
      </c>
      <c r="G57" s="125">
        <f t="shared" si="1"/>
        <v>2600</v>
      </c>
      <c r="H57" s="100">
        <f t="shared" si="2"/>
        <v>32</v>
      </c>
      <c r="I57" s="100">
        <f t="shared" si="3"/>
        <v>2500</v>
      </c>
      <c r="J57" s="100">
        <f t="shared" si="4"/>
        <v>8</v>
      </c>
      <c r="K57" s="100">
        <f t="shared" si="5"/>
        <v>52</v>
      </c>
      <c r="L57" s="100">
        <f t="shared" si="6"/>
        <v>8</v>
      </c>
      <c r="M57" s="126">
        <f t="shared" si="7"/>
        <v>650</v>
      </c>
      <c r="N57" s="79">
        <v>8</v>
      </c>
      <c r="O57" s="79">
        <v>625</v>
      </c>
      <c r="P57" s="79">
        <v>2</v>
      </c>
      <c r="Q57" s="79">
        <v>13</v>
      </c>
      <c r="R57" s="79">
        <v>2</v>
      </c>
      <c r="S57" s="126">
        <f t="shared" si="8"/>
        <v>650</v>
      </c>
      <c r="T57" s="79">
        <v>8</v>
      </c>
      <c r="U57" s="79">
        <v>625</v>
      </c>
      <c r="V57" s="79">
        <v>2</v>
      </c>
      <c r="W57" s="79">
        <v>13</v>
      </c>
      <c r="X57" s="79">
        <v>2</v>
      </c>
      <c r="Y57" s="126">
        <f t="shared" si="9"/>
        <v>650</v>
      </c>
      <c r="Z57" s="79">
        <v>8</v>
      </c>
      <c r="AA57" s="79">
        <v>625</v>
      </c>
      <c r="AB57" s="79">
        <v>2</v>
      </c>
      <c r="AC57" s="79">
        <v>13</v>
      </c>
      <c r="AD57" s="79">
        <v>2</v>
      </c>
      <c r="AE57" s="126">
        <f t="shared" si="0"/>
        <v>650</v>
      </c>
      <c r="AF57" s="79">
        <v>8</v>
      </c>
      <c r="AG57" s="79">
        <v>625</v>
      </c>
      <c r="AH57" s="79">
        <v>2</v>
      </c>
      <c r="AI57" s="79">
        <v>13</v>
      </c>
      <c r="AJ57" s="79">
        <v>2</v>
      </c>
    </row>
    <row r="58" spans="1:36" ht="38.25" x14ac:dyDescent="0.25">
      <c r="A58" s="15" t="s">
        <v>23</v>
      </c>
      <c r="B58" s="16">
        <v>504101</v>
      </c>
      <c r="C58" s="48">
        <v>410101</v>
      </c>
      <c r="D58" s="71" t="s">
        <v>103</v>
      </c>
      <c r="E58" s="48">
        <v>3</v>
      </c>
      <c r="F58" s="50" t="s">
        <v>272</v>
      </c>
      <c r="G58" s="125">
        <f t="shared" si="1"/>
        <v>8421</v>
      </c>
      <c r="H58" s="100">
        <f t="shared" si="2"/>
        <v>128</v>
      </c>
      <c r="I58" s="100">
        <f t="shared" si="3"/>
        <v>2276</v>
      </c>
      <c r="J58" s="100">
        <f t="shared" si="4"/>
        <v>0</v>
      </c>
      <c r="K58" s="100">
        <f t="shared" si="5"/>
        <v>6013</v>
      </c>
      <c r="L58" s="100">
        <f t="shared" si="6"/>
        <v>4</v>
      </c>
      <c r="M58" s="126">
        <f t="shared" si="7"/>
        <v>2105</v>
      </c>
      <c r="N58" s="79">
        <v>32</v>
      </c>
      <c r="O58" s="79">
        <v>569</v>
      </c>
      <c r="P58" s="79">
        <v>0</v>
      </c>
      <c r="Q58" s="79">
        <v>1503</v>
      </c>
      <c r="R58" s="79">
        <v>1</v>
      </c>
      <c r="S58" s="126">
        <f t="shared" si="8"/>
        <v>2106</v>
      </c>
      <c r="T58" s="79">
        <v>32</v>
      </c>
      <c r="U58" s="79">
        <v>569</v>
      </c>
      <c r="V58" s="79">
        <v>0</v>
      </c>
      <c r="W58" s="79">
        <v>1504</v>
      </c>
      <c r="X58" s="79">
        <v>1</v>
      </c>
      <c r="Y58" s="126">
        <f t="shared" si="9"/>
        <v>2105</v>
      </c>
      <c r="Z58" s="79">
        <v>32</v>
      </c>
      <c r="AA58" s="79">
        <v>569</v>
      </c>
      <c r="AB58" s="79">
        <v>0</v>
      </c>
      <c r="AC58" s="79">
        <v>1503</v>
      </c>
      <c r="AD58" s="79">
        <v>1</v>
      </c>
      <c r="AE58" s="126">
        <f t="shared" si="0"/>
        <v>2105</v>
      </c>
      <c r="AF58" s="79">
        <v>32</v>
      </c>
      <c r="AG58" s="79">
        <v>569</v>
      </c>
      <c r="AH58" s="79">
        <v>0</v>
      </c>
      <c r="AI58" s="79">
        <v>1503</v>
      </c>
      <c r="AJ58" s="79">
        <v>1</v>
      </c>
    </row>
    <row r="59" spans="1:36" ht="38.25" x14ac:dyDescent="0.25">
      <c r="A59" s="15" t="s">
        <v>23</v>
      </c>
      <c r="B59" s="16">
        <v>504403</v>
      </c>
      <c r="C59" s="48">
        <v>440101</v>
      </c>
      <c r="D59" s="71" t="s">
        <v>108</v>
      </c>
      <c r="E59" s="48">
        <v>3</v>
      </c>
      <c r="F59" s="50" t="s">
        <v>272</v>
      </c>
      <c r="G59" s="125">
        <f t="shared" si="1"/>
        <v>3191</v>
      </c>
      <c r="H59" s="100">
        <f t="shared" si="2"/>
        <v>247</v>
      </c>
      <c r="I59" s="100">
        <f t="shared" si="3"/>
        <v>1164</v>
      </c>
      <c r="J59" s="100">
        <f t="shared" si="4"/>
        <v>346</v>
      </c>
      <c r="K59" s="100">
        <f t="shared" si="5"/>
        <v>1431</v>
      </c>
      <c r="L59" s="100">
        <f t="shared" si="6"/>
        <v>3</v>
      </c>
      <c r="M59" s="126">
        <f t="shared" si="7"/>
        <v>798</v>
      </c>
      <c r="N59" s="79">
        <v>92</v>
      </c>
      <c r="O59" s="79">
        <v>280</v>
      </c>
      <c r="P59" s="79">
        <v>68</v>
      </c>
      <c r="Q59" s="79">
        <v>358</v>
      </c>
      <c r="R59" s="79">
        <v>0</v>
      </c>
      <c r="S59" s="126">
        <f t="shared" si="8"/>
        <v>797</v>
      </c>
      <c r="T59" s="79">
        <v>53</v>
      </c>
      <c r="U59" s="79">
        <v>294</v>
      </c>
      <c r="V59" s="79">
        <v>92</v>
      </c>
      <c r="W59" s="79">
        <v>357</v>
      </c>
      <c r="X59" s="79">
        <v>1</v>
      </c>
      <c r="Y59" s="126">
        <f t="shared" si="9"/>
        <v>798</v>
      </c>
      <c r="Z59" s="79">
        <v>51</v>
      </c>
      <c r="AA59" s="79">
        <v>295</v>
      </c>
      <c r="AB59" s="79">
        <v>93</v>
      </c>
      <c r="AC59" s="79">
        <v>358</v>
      </c>
      <c r="AD59" s="79">
        <v>1</v>
      </c>
      <c r="AE59" s="126">
        <f t="shared" si="0"/>
        <v>798</v>
      </c>
      <c r="AF59" s="79">
        <v>51</v>
      </c>
      <c r="AG59" s="79">
        <v>295</v>
      </c>
      <c r="AH59" s="79">
        <v>93</v>
      </c>
      <c r="AI59" s="79">
        <v>358</v>
      </c>
      <c r="AJ59" s="79">
        <v>1</v>
      </c>
    </row>
    <row r="60" spans="1:36" ht="38.25" x14ac:dyDescent="0.25">
      <c r="A60" s="15" t="s">
        <v>23</v>
      </c>
      <c r="B60" s="16">
        <v>504408</v>
      </c>
      <c r="C60" s="48">
        <v>440501</v>
      </c>
      <c r="D60" s="71" t="s">
        <v>110</v>
      </c>
      <c r="E60" s="48">
        <v>3</v>
      </c>
      <c r="F60" s="50" t="s">
        <v>272</v>
      </c>
      <c r="G60" s="125">
        <f t="shared" si="1"/>
        <v>1726</v>
      </c>
      <c r="H60" s="100">
        <f t="shared" si="2"/>
        <v>112</v>
      </c>
      <c r="I60" s="100">
        <f t="shared" si="3"/>
        <v>637</v>
      </c>
      <c r="J60" s="100">
        <f t="shared" si="4"/>
        <v>200</v>
      </c>
      <c r="K60" s="100">
        <f t="shared" si="5"/>
        <v>774</v>
      </c>
      <c r="L60" s="100">
        <f t="shared" si="6"/>
        <v>3</v>
      </c>
      <c r="M60" s="126">
        <f t="shared" si="7"/>
        <v>432</v>
      </c>
      <c r="N60" s="79">
        <v>28</v>
      </c>
      <c r="O60" s="79">
        <v>160</v>
      </c>
      <c r="P60" s="79">
        <v>50</v>
      </c>
      <c r="Q60" s="79">
        <v>194</v>
      </c>
      <c r="R60" s="79">
        <v>0</v>
      </c>
      <c r="S60" s="126">
        <f t="shared" si="8"/>
        <v>431</v>
      </c>
      <c r="T60" s="79">
        <v>28</v>
      </c>
      <c r="U60" s="79">
        <v>159</v>
      </c>
      <c r="V60" s="79">
        <v>50</v>
      </c>
      <c r="W60" s="79">
        <v>193</v>
      </c>
      <c r="X60" s="79">
        <v>1</v>
      </c>
      <c r="Y60" s="126">
        <f t="shared" si="9"/>
        <v>432</v>
      </c>
      <c r="Z60" s="79">
        <v>28</v>
      </c>
      <c r="AA60" s="79">
        <v>159</v>
      </c>
      <c r="AB60" s="79">
        <v>50</v>
      </c>
      <c r="AC60" s="79">
        <v>194</v>
      </c>
      <c r="AD60" s="79">
        <v>1</v>
      </c>
      <c r="AE60" s="126">
        <f t="shared" si="0"/>
        <v>431</v>
      </c>
      <c r="AF60" s="79">
        <v>28</v>
      </c>
      <c r="AG60" s="79">
        <v>159</v>
      </c>
      <c r="AH60" s="79">
        <v>50</v>
      </c>
      <c r="AI60" s="79">
        <v>193</v>
      </c>
      <c r="AJ60" s="79">
        <v>1</v>
      </c>
    </row>
    <row r="61" spans="1:36" ht="38.25" x14ac:dyDescent="0.25">
      <c r="A61" s="15" t="s">
        <v>23</v>
      </c>
      <c r="B61" s="16">
        <v>504507</v>
      </c>
      <c r="C61" s="48">
        <v>450701</v>
      </c>
      <c r="D61" s="71" t="s">
        <v>111</v>
      </c>
      <c r="E61" s="48">
        <v>3</v>
      </c>
      <c r="F61" s="50" t="s">
        <v>272</v>
      </c>
      <c r="G61" s="125">
        <f t="shared" si="1"/>
        <v>3198</v>
      </c>
      <c r="H61" s="100">
        <f t="shared" si="2"/>
        <v>348</v>
      </c>
      <c r="I61" s="100">
        <f t="shared" si="3"/>
        <v>2461</v>
      </c>
      <c r="J61" s="100">
        <f t="shared" si="4"/>
        <v>7</v>
      </c>
      <c r="K61" s="100">
        <f t="shared" si="5"/>
        <v>379</v>
      </c>
      <c r="L61" s="100">
        <f t="shared" si="6"/>
        <v>3</v>
      </c>
      <c r="M61" s="126">
        <f t="shared" si="7"/>
        <v>800</v>
      </c>
      <c r="N61" s="79">
        <v>87</v>
      </c>
      <c r="O61" s="79">
        <v>628</v>
      </c>
      <c r="P61" s="79">
        <v>0</v>
      </c>
      <c r="Q61" s="79">
        <v>85</v>
      </c>
      <c r="R61" s="79">
        <v>0</v>
      </c>
      <c r="S61" s="126">
        <f t="shared" si="8"/>
        <v>799</v>
      </c>
      <c r="T61" s="79">
        <v>87</v>
      </c>
      <c r="U61" s="79">
        <v>611</v>
      </c>
      <c r="V61" s="79">
        <v>2</v>
      </c>
      <c r="W61" s="79">
        <v>98</v>
      </c>
      <c r="X61" s="79">
        <v>1</v>
      </c>
      <c r="Y61" s="126">
        <f t="shared" si="9"/>
        <v>800</v>
      </c>
      <c r="Z61" s="79">
        <v>87</v>
      </c>
      <c r="AA61" s="79">
        <v>611</v>
      </c>
      <c r="AB61" s="79">
        <v>3</v>
      </c>
      <c r="AC61" s="79">
        <v>98</v>
      </c>
      <c r="AD61" s="79">
        <v>1</v>
      </c>
      <c r="AE61" s="126">
        <f t="shared" si="0"/>
        <v>799</v>
      </c>
      <c r="AF61" s="79">
        <v>87</v>
      </c>
      <c r="AG61" s="79">
        <v>611</v>
      </c>
      <c r="AH61" s="79">
        <v>2</v>
      </c>
      <c r="AI61" s="79">
        <v>98</v>
      </c>
      <c r="AJ61" s="79">
        <v>1</v>
      </c>
    </row>
    <row r="62" spans="1:36" ht="38.25" x14ac:dyDescent="0.25">
      <c r="A62" s="15" t="s">
        <v>23</v>
      </c>
      <c r="B62" s="16">
        <v>504615</v>
      </c>
      <c r="C62" s="48">
        <v>461501</v>
      </c>
      <c r="D62" s="71" t="s">
        <v>112</v>
      </c>
      <c r="E62" s="48">
        <v>3</v>
      </c>
      <c r="F62" s="50" t="s">
        <v>272</v>
      </c>
      <c r="G62" s="125">
        <f t="shared" si="1"/>
        <v>7226</v>
      </c>
      <c r="H62" s="100">
        <f t="shared" si="2"/>
        <v>383</v>
      </c>
      <c r="I62" s="100">
        <f t="shared" si="3"/>
        <v>3846</v>
      </c>
      <c r="J62" s="100">
        <f t="shared" si="4"/>
        <v>29</v>
      </c>
      <c r="K62" s="100">
        <f t="shared" si="5"/>
        <v>2941</v>
      </c>
      <c r="L62" s="100">
        <f t="shared" si="6"/>
        <v>27</v>
      </c>
      <c r="M62" s="126">
        <f t="shared" si="7"/>
        <v>1807</v>
      </c>
      <c r="N62" s="79">
        <v>2</v>
      </c>
      <c r="O62" s="79">
        <v>1245</v>
      </c>
      <c r="P62" s="79">
        <v>1</v>
      </c>
      <c r="Q62" s="79">
        <v>559</v>
      </c>
      <c r="R62" s="79">
        <v>0</v>
      </c>
      <c r="S62" s="126">
        <f t="shared" si="8"/>
        <v>1806</v>
      </c>
      <c r="T62" s="79">
        <v>127</v>
      </c>
      <c r="U62" s="79">
        <v>867</v>
      </c>
      <c r="V62" s="79">
        <v>9</v>
      </c>
      <c r="W62" s="79">
        <v>794</v>
      </c>
      <c r="X62" s="79">
        <v>9</v>
      </c>
      <c r="Y62" s="126">
        <f t="shared" si="9"/>
        <v>1807</v>
      </c>
      <c r="Z62" s="79">
        <v>127</v>
      </c>
      <c r="AA62" s="79">
        <v>867</v>
      </c>
      <c r="AB62" s="79">
        <v>10</v>
      </c>
      <c r="AC62" s="79">
        <v>794</v>
      </c>
      <c r="AD62" s="79">
        <v>9</v>
      </c>
      <c r="AE62" s="126">
        <f t="shared" si="0"/>
        <v>1806</v>
      </c>
      <c r="AF62" s="79">
        <v>127</v>
      </c>
      <c r="AG62" s="79">
        <v>867</v>
      </c>
      <c r="AH62" s="79">
        <v>9</v>
      </c>
      <c r="AI62" s="79">
        <v>794</v>
      </c>
      <c r="AJ62" s="79">
        <v>9</v>
      </c>
    </row>
    <row r="63" spans="1:36" ht="38.25" x14ac:dyDescent="0.25">
      <c r="A63" s="15" t="s">
        <v>23</v>
      </c>
      <c r="B63" s="16">
        <v>504701</v>
      </c>
      <c r="C63" s="48">
        <v>470101</v>
      </c>
      <c r="D63" s="71" t="s">
        <v>113</v>
      </c>
      <c r="E63" s="48">
        <v>3</v>
      </c>
      <c r="F63" s="50" t="s">
        <v>272</v>
      </c>
      <c r="G63" s="125">
        <f t="shared" si="1"/>
        <v>2000</v>
      </c>
      <c r="H63" s="100">
        <f t="shared" si="2"/>
        <v>1786</v>
      </c>
      <c r="I63" s="100">
        <f t="shared" si="3"/>
        <v>119</v>
      </c>
      <c r="J63" s="100">
        <f t="shared" si="4"/>
        <v>0</v>
      </c>
      <c r="K63" s="100">
        <f t="shared" si="5"/>
        <v>95</v>
      </c>
      <c r="L63" s="100">
        <f t="shared" si="6"/>
        <v>0</v>
      </c>
      <c r="M63" s="126">
        <f t="shared" si="7"/>
        <v>500</v>
      </c>
      <c r="N63" s="79">
        <v>466</v>
      </c>
      <c r="O63" s="79">
        <v>26</v>
      </c>
      <c r="P63" s="79">
        <v>0</v>
      </c>
      <c r="Q63" s="79">
        <v>8</v>
      </c>
      <c r="R63" s="79">
        <v>0</v>
      </c>
      <c r="S63" s="126">
        <f t="shared" si="8"/>
        <v>500</v>
      </c>
      <c r="T63" s="79">
        <v>440</v>
      </c>
      <c r="U63" s="79">
        <v>31</v>
      </c>
      <c r="V63" s="79">
        <v>0</v>
      </c>
      <c r="W63" s="79">
        <v>29</v>
      </c>
      <c r="X63" s="79">
        <v>0</v>
      </c>
      <c r="Y63" s="126">
        <f t="shared" si="9"/>
        <v>500</v>
      </c>
      <c r="Z63" s="79">
        <v>440</v>
      </c>
      <c r="AA63" s="79">
        <v>31</v>
      </c>
      <c r="AB63" s="79">
        <v>0</v>
      </c>
      <c r="AC63" s="79">
        <v>29</v>
      </c>
      <c r="AD63" s="79">
        <v>0</v>
      </c>
      <c r="AE63" s="126">
        <f t="shared" si="0"/>
        <v>500</v>
      </c>
      <c r="AF63" s="79">
        <v>440</v>
      </c>
      <c r="AG63" s="79">
        <v>31</v>
      </c>
      <c r="AH63" s="79">
        <v>0</v>
      </c>
      <c r="AI63" s="79">
        <v>29</v>
      </c>
      <c r="AJ63" s="79">
        <v>0</v>
      </c>
    </row>
    <row r="64" spans="1:36" ht="38.25" x14ac:dyDescent="0.25">
      <c r="A64" s="15" t="s">
        <v>23</v>
      </c>
      <c r="B64" s="16">
        <v>505001</v>
      </c>
      <c r="C64" s="72">
        <v>500101</v>
      </c>
      <c r="D64" s="73" t="s">
        <v>115</v>
      </c>
      <c r="E64" s="48">
        <v>3</v>
      </c>
      <c r="F64" s="50" t="s">
        <v>272</v>
      </c>
      <c r="G64" s="125">
        <f t="shared" si="1"/>
        <v>4695</v>
      </c>
      <c r="H64" s="100">
        <f t="shared" si="2"/>
        <v>1795</v>
      </c>
      <c r="I64" s="100">
        <f t="shared" si="3"/>
        <v>402</v>
      </c>
      <c r="J64" s="100">
        <f t="shared" si="4"/>
        <v>118</v>
      </c>
      <c r="K64" s="100">
        <f t="shared" si="5"/>
        <v>2374</v>
      </c>
      <c r="L64" s="100">
        <f t="shared" si="6"/>
        <v>6</v>
      </c>
      <c r="M64" s="126">
        <f t="shared" si="7"/>
        <v>1174</v>
      </c>
      <c r="N64" s="79">
        <v>472</v>
      </c>
      <c r="O64" s="79">
        <v>100</v>
      </c>
      <c r="P64" s="79">
        <v>31</v>
      </c>
      <c r="Q64" s="79">
        <v>571</v>
      </c>
      <c r="R64" s="79">
        <v>0</v>
      </c>
      <c r="S64" s="126">
        <f t="shared" si="8"/>
        <v>1173</v>
      </c>
      <c r="T64" s="79">
        <v>441</v>
      </c>
      <c r="U64" s="79">
        <v>100</v>
      </c>
      <c r="V64" s="79">
        <v>29</v>
      </c>
      <c r="W64" s="79">
        <v>601</v>
      </c>
      <c r="X64" s="79">
        <v>2</v>
      </c>
      <c r="Y64" s="126">
        <f t="shared" si="9"/>
        <v>1174</v>
      </c>
      <c r="Z64" s="79">
        <v>441</v>
      </c>
      <c r="AA64" s="79">
        <v>101</v>
      </c>
      <c r="AB64" s="79">
        <v>29</v>
      </c>
      <c r="AC64" s="79">
        <v>601</v>
      </c>
      <c r="AD64" s="79">
        <v>2</v>
      </c>
      <c r="AE64" s="126">
        <f t="shared" si="0"/>
        <v>1174</v>
      </c>
      <c r="AF64" s="79">
        <v>441</v>
      </c>
      <c r="AG64" s="79">
        <v>101</v>
      </c>
      <c r="AH64" s="79">
        <v>29</v>
      </c>
      <c r="AI64" s="79">
        <v>601</v>
      </c>
      <c r="AJ64" s="79">
        <v>2</v>
      </c>
    </row>
    <row r="65" spans="1:36" ht="38.25" x14ac:dyDescent="0.25">
      <c r="A65" s="15" t="s">
        <v>23</v>
      </c>
      <c r="B65" s="16">
        <v>505112</v>
      </c>
      <c r="C65" s="48">
        <v>510112</v>
      </c>
      <c r="D65" s="71" t="s">
        <v>116</v>
      </c>
      <c r="E65" s="48">
        <v>3</v>
      </c>
      <c r="F65" s="50" t="s">
        <v>272</v>
      </c>
      <c r="G65" s="125">
        <f t="shared" si="1"/>
        <v>3752</v>
      </c>
      <c r="H65" s="100">
        <f t="shared" si="2"/>
        <v>0</v>
      </c>
      <c r="I65" s="100">
        <f t="shared" si="3"/>
        <v>1736</v>
      </c>
      <c r="J65" s="100">
        <f t="shared" si="4"/>
        <v>17</v>
      </c>
      <c r="K65" s="100">
        <f t="shared" si="5"/>
        <v>1992</v>
      </c>
      <c r="L65" s="100">
        <f t="shared" si="6"/>
        <v>7</v>
      </c>
      <c r="M65" s="126">
        <f t="shared" si="7"/>
        <v>938</v>
      </c>
      <c r="N65" s="79">
        <v>0</v>
      </c>
      <c r="O65" s="79">
        <v>434</v>
      </c>
      <c r="P65" s="79">
        <v>5</v>
      </c>
      <c r="Q65" s="79">
        <v>498</v>
      </c>
      <c r="R65" s="79">
        <v>1</v>
      </c>
      <c r="S65" s="126">
        <f t="shared" si="8"/>
        <v>938</v>
      </c>
      <c r="T65" s="79">
        <v>0</v>
      </c>
      <c r="U65" s="79">
        <v>434</v>
      </c>
      <c r="V65" s="79">
        <v>4</v>
      </c>
      <c r="W65" s="79">
        <v>498</v>
      </c>
      <c r="X65" s="79">
        <v>2</v>
      </c>
      <c r="Y65" s="126">
        <f t="shared" si="9"/>
        <v>938</v>
      </c>
      <c r="Z65" s="79">
        <v>0</v>
      </c>
      <c r="AA65" s="79">
        <v>434</v>
      </c>
      <c r="AB65" s="79">
        <v>4</v>
      </c>
      <c r="AC65" s="79">
        <v>498</v>
      </c>
      <c r="AD65" s="79">
        <v>2</v>
      </c>
      <c r="AE65" s="126">
        <f t="shared" si="0"/>
        <v>938</v>
      </c>
      <c r="AF65" s="79">
        <v>0</v>
      </c>
      <c r="AG65" s="79">
        <v>434</v>
      </c>
      <c r="AH65" s="79">
        <v>4</v>
      </c>
      <c r="AI65" s="79">
        <v>498</v>
      </c>
      <c r="AJ65" s="79">
        <v>2</v>
      </c>
    </row>
    <row r="66" spans="1:36" ht="38.25" x14ac:dyDescent="0.25">
      <c r="A66" s="15" t="s">
        <v>30</v>
      </c>
      <c r="B66" s="16">
        <v>505111</v>
      </c>
      <c r="C66" s="48">
        <v>511101</v>
      </c>
      <c r="D66" s="71" t="s">
        <v>117</v>
      </c>
      <c r="E66" s="48">
        <v>3</v>
      </c>
      <c r="F66" s="50" t="s">
        <v>272</v>
      </c>
      <c r="G66" s="125">
        <f t="shared" si="1"/>
        <v>6098</v>
      </c>
      <c r="H66" s="100">
        <f t="shared" si="2"/>
        <v>283</v>
      </c>
      <c r="I66" s="100">
        <f t="shared" si="3"/>
        <v>2976</v>
      </c>
      <c r="J66" s="100">
        <f t="shared" si="4"/>
        <v>217</v>
      </c>
      <c r="K66" s="100">
        <f t="shared" si="5"/>
        <v>2620</v>
      </c>
      <c r="L66" s="100">
        <f t="shared" si="6"/>
        <v>2</v>
      </c>
      <c r="M66" s="126">
        <f t="shared" si="7"/>
        <v>1525</v>
      </c>
      <c r="N66" s="79">
        <v>106</v>
      </c>
      <c r="O66" s="79">
        <v>744</v>
      </c>
      <c r="P66" s="79">
        <v>18</v>
      </c>
      <c r="Q66" s="79">
        <v>655</v>
      </c>
      <c r="R66" s="79">
        <v>2</v>
      </c>
      <c r="S66" s="126">
        <f t="shared" si="8"/>
        <v>1524</v>
      </c>
      <c r="T66" s="79">
        <v>59</v>
      </c>
      <c r="U66" s="79">
        <v>744</v>
      </c>
      <c r="V66" s="79">
        <v>66</v>
      </c>
      <c r="W66" s="79">
        <v>655</v>
      </c>
      <c r="X66" s="79">
        <v>0</v>
      </c>
      <c r="Y66" s="126">
        <f t="shared" si="9"/>
        <v>1525</v>
      </c>
      <c r="Z66" s="79">
        <v>59</v>
      </c>
      <c r="AA66" s="79">
        <v>744</v>
      </c>
      <c r="AB66" s="79">
        <v>67</v>
      </c>
      <c r="AC66" s="79">
        <v>655</v>
      </c>
      <c r="AD66" s="79">
        <v>0</v>
      </c>
      <c r="AE66" s="126">
        <f t="shared" si="0"/>
        <v>1524</v>
      </c>
      <c r="AF66" s="79">
        <v>59</v>
      </c>
      <c r="AG66" s="79">
        <v>744</v>
      </c>
      <c r="AH66" s="79">
        <v>66</v>
      </c>
      <c r="AI66" s="79">
        <v>655</v>
      </c>
      <c r="AJ66" s="79">
        <v>0</v>
      </c>
    </row>
    <row r="67" spans="1:36" ht="38.25" x14ac:dyDescent="0.25">
      <c r="A67" s="15" t="s">
        <v>23</v>
      </c>
      <c r="B67" s="16">
        <v>505213</v>
      </c>
      <c r="C67" s="48">
        <v>521301</v>
      </c>
      <c r="D67" s="71" t="s">
        <v>118</v>
      </c>
      <c r="E67" s="48"/>
      <c r="F67" s="50" t="s">
        <v>272</v>
      </c>
      <c r="G67" s="125">
        <f t="shared" si="1"/>
        <v>445</v>
      </c>
      <c r="H67" s="100">
        <f t="shared" si="2"/>
        <v>8</v>
      </c>
      <c r="I67" s="100">
        <f t="shared" si="3"/>
        <v>112</v>
      </c>
      <c r="J67" s="100">
        <f t="shared" si="4"/>
        <v>12</v>
      </c>
      <c r="K67" s="100">
        <f t="shared" si="5"/>
        <v>313</v>
      </c>
      <c r="L67" s="100">
        <f t="shared" si="6"/>
        <v>0</v>
      </c>
      <c r="M67" s="126">
        <f t="shared" si="7"/>
        <v>111</v>
      </c>
      <c r="N67" s="79">
        <v>2</v>
      </c>
      <c r="O67" s="79">
        <v>28</v>
      </c>
      <c r="P67" s="79">
        <v>3</v>
      </c>
      <c r="Q67" s="79">
        <v>78</v>
      </c>
      <c r="R67" s="79">
        <v>0</v>
      </c>
      <c r="S67" s="126">
        <f t="shared" si="8"/>
        <v>112</v>
      </c>
      <c r="T67" s="79">
        <v>2</v>
      </c>
      <c r="U67" s="79">
        <v>28</v>
      </c>
      <c r="V67" s="79">
        <v>3</v>
      </c>
      <c r="W67" s="79">
        <v>79</v>
      </c>
      <c r="X67" s="79">
        <v>0</v>
      </c>
      <c r="Y67" s="126">
        <f t="shared" si="9"/>
        <v>111</v>
      </c>
      <c r="Z67" s="79">
        <v>2</v>
      </c>
      <c r="AA67" s="79">
        <v>28</v>
      </c>
      <c r="AB67" s="79">
        <v>3</v>
      </c>
      <c r="AC67" s="79">
        <v>78</v>
      </c>
      <c r="AD67" s="79">
        <v>0</v>
      </c>
      <c r="AE67" s="126">
        <f t="shared" si="0"/>
        <v>111</v>
      </c>
      <c r="AF67" s="79">
        <v>2</v>
      </c>
      <c r="AG67" s="79">
        <v>28</v>
      </c>
      <c r="AH67" s="79">
        <v>3</v>
      </c>
      <c r="AI67" s="79">
        <v>78</v>
      </c>
      <c r="AJ67" s="79">
        <v>0</v>
      </c>
    </row>
    <row r="68" spans="1:36" ht="38.25" x14ac:dyDescent="0.25">
      <c r="A68" s="15" t="s">
        <v>23</v>
      </c>
      <c r="B68" s="16">
        <v>505429</v>
      </c>
      <c r="C68" s="48">
        <v>542901</v>
      </c>
      <c r="D68" s="71" t="s">
        <v>122</v>
      </c>
      <c r="E68" s="48">
        <v>3</v>
      </c>
      <c r="F68" s="50" t="s">
        <v>272</v>
      </c>
      <c r="G68" s="125">
        <f t="shared" si="1"/>
        <v>12000</v>
      </c>
      <c r="H68" s="100">
        <f t="shared" si="2"/>
        <v>664</v>
      </c>
      <c r="I68" s="100">
        <f t="shared" si="3"/>
        <v>488</v>
      </c>
      <c r="J68" s="100">
        <f t="shared" si="4"/>
        <v>8</v>
      </c>
      <c r="K68" s="100">
        <f t="shared" si="5"/>
        <v>10824</v>
      </c>
      <c r="L68" s="100">
        <f t="shared" si="6"/>
        <v>16</v>
      </c>
      <c r="M68" s="126">
        <f t="shared" si="7"/>
        <v>3000</v>
      </c>
      <c r="N68" s="79">
        <v>166</v>
      </c>
      <c r="O68" s="79">
        <v>122</v>
      </c>
      <c r="P68" s="79">
        <v>2</v>
      </c>
      <c r="Q68" s="79">
        <v>2706</v>
      </c>
      <c r="R68" s="79">
        <v>4</v>
      </c>
      <c r="S68" s="126">
        <f t="shared" si="8"/>
        <v>3000</v>
      </c>
      <c r="T68" s="79">
        <v>166</v>
      </c>
      <c r="U68" s="79">
        <v>122</v>
      </c>
      <c r="V68" s="79">
        <v>2</v>
      </c>
      <c r="W68" s="79">
        <v>2706</v>
      </c>
      <c r="X68" s="79">
        <v>4</v>
      </c>
      <c r="Y68" s="126">
        <f t="shared" si="9"/>
        <v>3000</v>
      </c>
      <c r="Z68" s="79">
        <v>166</v>
      </c>
      <c r="AA68" s="79">
        <v>122</v>
      </c>
      <c r="AB68" s="79">
        <v>2</v>
      </c>
      <c r="AC68" s="79">
        <v>2706</v>
      </c>
      <c r="AD68" s="79">
        <v>4</v>
      </c>
      <c r="AE68" s="126">
        <f t="shared" si="0"/>
        <v>3000</v>
      </c>
      <c r="AF68" s="79">
        <v>166</v>
      </c>
      <c r="AG68" s="79">
        <v>122</v>
      </c>
      <c r="AH68" s="79">
        <v>2</v>
      </c>
      <c r="AI68" s="79">
        <v>2706</v>
      </c>
      <c r="AJ68" s="79">
        <v>4</v>
      </c>
    </row>
    <row r="69" spans="1:36" ht="38.25" x14ac:dyDescent="0.25">
      <c r="A69" s="15" t="s">
        <v>23</v>
      </c>
      <c r="B69" s="16">
        <v>505501</v>
      </c>
      <c r="C69" s="48">
        <v>550101</v>
      </c>
      <c r="D69" s="71" t="s">
        <v>123</v>
      </c>
      <c r="E69" s="48">
        <v>3</v>
      </c>
      <c r="F69" s="50" t="s">
        <v>272</v>
      </c>
      <c r="G69" s="125">
        <f t="shared" si="1"/>
        <v>6347</v>
      </c>
      <c r="H69" s="100">
        <f t="shared" si="2"/>
        <v>2144</v>
      </c>
      <c r="I69" s="100">
        <f t="shared" si="3"/>
        <v>164</v>
      </c>
      <c r="J69" s="100">
        <f t="shared" si="4"/>
        <v>20</v>
      </c>
      <c r="K69" s="100">
        <f t="shared" si="5"/>
        <v>4016</v>
      </c>
      <c r="L69" s="100">
        <f t="shared" si="6"/>
        <v>3</v>
      </c>
      <c r="M69" s="126">
        <f t="shared" si="7"/>
        <v>1587</v>
      </c>
      <c r="N69" s="79">
        <v>536</v>
      </c>
      <c r="O69" s="79">
        <v>107</v>
      </c>
      <c r="P69" s="79">
        <v>17</v>
      </c>
      <c r="Q69" s="79">
        <v>926</v>
      </c>
      <c r="R69" s="79">
        <v>1</v>
      </c>
      <c r="S69" s="126">
        <f t="shared" si="8"/>
        <v>1587</v>
      </c>
      <c r="T69" s="79">
        <v>536</v>
      </c>
      <c r="U69" s="79">
        <v>19</v>
      </c>
      <c r="V69" s="79">
        <v>1</v>
      </c>
      <c r="W69" s="79">
        <v>1030</v>
      </c>
      <c r="X69" s="79">
        <v>1</v>
      </c>
      <c r="Y69" s="126">
        <f t="shared" si="9"/>
        <v>1587</v>
      </c>
      <c r="Z69" s="79">
        <v>536</v>
      </c>
      <c r="AA69" s="79">
        <v>19</v>
      </c>
      <c r="AB69" s="79">
        <v>1</v>
      </c>
      <c r="AC69" s="79">
        <v>1030</v>
      </c>
      <c r="AD69" s="79">
        <v>1</v>
      </c>
      <c r="AE69" s="126">
        <f t="shared" si="0"/>
        <v>1586</v>
      </c>
      <c r="AF69" s="79">
        <v>536</v>
      </c>
      <c r="AG69" s="79">
        <v>19</v>
      </c>
      <c r="AH69" s="79">
        <v>1</v>
      </c>
      <c r="AI69" s="79">
        <v>1030</v>
      </c>
      <c r="AJ69" s="79">
        <v>0</v>
      </c>
    </row>
    <row r="70" spans="1:36" ht="38.25" x14ac:dyDescent="0.25">
      <c r="A70" s="15" t="s">
        <v>38</v>
      </c>
      <c r="B70" s="16">
        <v>505502</v>
      </c>
      <c r="C70" s="48">
        <v>550201</v>
      </c>
      <c r="D70" s="71" t="s">
        <v>124</v>
      </c>
      <c r="E70" s="48">
        <v>3</v>
      </c>
      <c r="F70" s="50" t="s">
        <v>272</v>
      </c>
      <c r="G70" s="125">
        <f t="shared" si="1"/>
        <v>1069</v>
      </c>
      <c r="H70" s="100">
        <f t="shared" si="2"/>
        <v>568</v>
      </c>
      <c r="I70" s="100">
        <f t="shared" si="3"/>
        <v>34</v>
      </c>
      <c r="J70" s="100">
        <f t="shared" si="4"/>
        <v>0</v>
      </c>
      <c r="K70" s="100">
        <f t="shared" si="5"/>
        <v>467</v>
      </c>
      <c r="L70" s="100">
        <f t="shared" si="6"/>
        <v>0</v>
      </c>
      <c r="M70" s="126">
        <f t="shared" si="7"/>
        <v>432</v>
      </c>
      <c r="N70" s="79">
        <v>235</v>
      </c>
      <c r="O70" s="79">
        <v>16</v>
      </c>
      <c r="P70" s="79">
        <v>0</v>
      </c>
      <c r="Q70" s="79">
        <v>181</v>
      </c>
      <c r="R70" s="79">
        <v>0</v>
      </c>
      <c r="S70" s="126">
        <f t="shared" si="8"/>
        <v>213</v>
      </c>
      <c r="T70" s="79">
        <v>111</v>
      </c>
      <c r="U70" s="79">
        <v>6</v>
      </c>
      <c r="V70" s="79">
        <v>0</v>
      </c>
      <c r="W70" s="79">
        <v>96</v>
      </c>
      <c r="X70" s="79">
        <v>0</v>
      </c>
      <c r="Y70" s="126">
        <f t="shared" si="9"/>
        <v>212</v>
      </c>
      <c r="Z70" s="79">
        <v>111</v>
      </c>
      <c r="AA70" s="79">
        <v>6</v>
      </c>
      <c r="AB70" s="79">
        <v>0</v>
      </c>
      <c r="AC70" s="79">
        <v>95</v>
      </c>
      <c r="AD70" s="79">
        <v>0</v>
      </c>
      <c r="AE70" s="126">
        <f t="shared" si="0"/>
        <v>212</v>
      </c>
      <c r="AF70" s="79">
        <v>111</v>
      </c>
      <c r="AG70" s="79">
        <v>6</v>
      </c>
      <c r="AH70" s="79">
        <v>0</v>
      </c>
      <c r="AI70" s="79">
        <v>95</v>
      </c>
      <c r="AJ70" s="79">
        <v>0</v>
      </c>
    </row>
    <row r="71" spans="1:36" ht="38.25" x14ac:dyDescent="0.25">
      <c r="A71" s="15" t="s">
        <v>38</v>
      </c>
      <c r="B71" s="16">
        <v>506101</v>
      </c>
      <c r="C71" s="48">
        <v>610101</v>
      </c>
      <c r="D71" s="71" t="s">
        <v>209</v>
      </c>
      <c r="E71" s="48">
        <v>3</v>
      </c>
      <c r="F71" s="50" t="s">
        <v>272</v>
      </c>
      <c r="G71" s="125">
        <f t="shared" si="1"/>
        <v>1635</v>
      </c>
      <c r="H71" s="100">
        <f t="shared" si="2"/>
        <v>806</v>
      </c>
      <c r="I71" s="100">
        <f t="shared" si="3"/>
        <v>320</v>
      </c>
      <c r="J71" s="100">
        <f t="shared" si="4"/>
        <v>21</v>
      </c>
      <c r="K71" s="100">
        <f t="shared" si="5"/>
        <v>485</v>
      </c>
      <c r="L71" s="100">
        <f t="shared" si="6"/>
        <v>3</v>
      </c>
      <c r="M71" s="126">
        <f t="shared" si="7"/>
        <v>409</v>
      </c>
      <c r="N71" s="79">
        <v>212</v>
      </c>
      <c r="O71" s="79">
        <v>99</v>
      </c>
      <c r="P71" s="79">
        <v>12</v>
      </c>
      <c r="Q71" s="79">
        <v>86</v>
      </c>
      <c r="R71" s="79">
        <v>0</v>
      </c>
      <c r="S71" s="126">
        <f t="shared" si="8"/>
        <v>408</v>
      </c>
      <c r="T71" s="79">
        <v>198</v>
      </c>
      <c r="U71" s="79">
        <v>73</v>
      </c>
      <c r="V71" s="79">
        <v>3</v>
      </c>
      <c r="W71" s="79">
        <v>133</v>
      </c>
      <c r="X71" s="79">
        <v>1</v>
      </c>
      <c r="Y71" s="126">
        <f t="shared" si="9"/>
        <v>409</v>
      </c>
      <c r="Z71" s="79">
        <v>198</v>
      </c>
      <c r="AA71" s="79">
        <v>74</v>
      </c>
      <c r="AB71" s="79">
        <v>3</v>
      </c>
      <c r="AC71" s="79">
        <v>133</v>
      </c>
      <c r="AD71" s="79">
        <v>1</v>
      </c>
      <c r="AE71" s="126">
        <f t="shared" ref="AE71:AE88" si="10">SUM(AF71:AJ71)</f>
        <v>409</v>
      </c>
      <c r="AF71" s="79">
        <v>198</v>
      </c>
      <c r="AG71" s="79">
        <v>74</v>
      </c>
      <c r="AH71" s="79">
        <v>3</v>
      </c>
      <c r="AI71" s="79">
        <v>133</v>
      </c>
      <c r="AJ71" s="79">
        <v>1</v>
      </c>
    </row>
    <row r="72" spans="1:36" ht="38.25" x14ac:dyDescent="0.25">
      <c r="A72" s="15" t="s">
        <v>38</v>
      </c>
      <c r="B72" s="16">
        <v>508804</v>
      </c>
      <c r="C72" s="48">
        <v>880401</v>
      </c>
      <c r="D72" s="71" t="s">
        <v>127</v>
      </c>
      <c r="E72" s="48">
        <v>3</v>
      </c>
      <c r="F72" s="50" t="s">
        <v>272</v>
      </c>
      <c r="G72" s="125">
        <f t="shared" ref="G72:G88" si="11">H72+I72+J72+K72+L72</f>
        <v>120</v>
      </c>
      <c r="H72" s="100">
        <f t="shared" ref="H72:H85" si="12">N72+T72+Z72+AF72</f>
        <v>71</v>
      </c>
      <c r="I72" s="100">
        <f t="shared" ref="I72:I85" si="13">O72+U72+AA72+AG72</f>
        <v>6</v>
      </c>
      <c r="J72" s="100">
        <f t="shared" ref="J72:J85" si="14">P72+V72+AB72+AH72</f>
        <v>3</v>
      </c>
      <c r="K72" s="100">
        <f t="shared" ref="K72:K85" si="15">Q72+W72+AC72+AI72</f>
        <v>40</v>
      </c>
      <c r="L72" s="100">
        <f t="shared" ref="L72:L85" si="16">R72+X72+AD72+AJ72</f>
        <v>0</v>
      </c>
      <c r="M72" s="126">
        <f t="shared" ref="M72:M88" si="17">SUM(N72:R72)</f>
        <v>30</v>
      </c>
      <c r="N72" s="79">
        <v>14</v>
      </c>
      <c r="O72" s="79">
        <v>3</v>
      </c>
      <c r="P72" s="79">
        <v>3</v>
      </c>
      <c r="Q72" s="79">
        <v>10</v>
      </c>
      <c r="R72" s="79">
        <v>0</v>
      </c>
      <c r="S72" s="126">
        <f t="shared" ref="S72:S88" si="18">SUM(T72:X72)</f>
        <v>30</v>
      </c>
      <c r="T72" s="79">
        <v>19</v>
      </c>
      <c r="U72" s="79">
        <v>1</v>
      </c>
      <c r="V72" s="79">
        <v>0</v>
      </c>
      <c r="W72" s="79">
        <v>10</v>
      </c>
      <c r="X72" s="79">
        <v>0</v>
      </c>
      <c r="Y72" s="126">
        <f t="shared" ref="Y72:Y88" si="19">SUM(Z72:AD72)</f>
        <v>30</v>
      </c>
      <c r="Z72" s="79">
        <v>19</v>
      </c>
      <c r="AA72" s="79">
        <v>1</v>
      </c>
      <c r="AB72" s="79">
        <v>0</v>
      </c>
      <c r="AC72" s="79">
        <v>10</v>
      </c>
      <c r="AD72" s="79">
        <v>0</v>
      </c>
      <c r="AE72" s="126">
        <f t="shared" si="10"/>
        <v>30</v>
      </c>
      <c r="AF72" s="79">
        <v>19</v>
      </c>
      <c r="AG72" s="79">
        <v>1</v>
      </c>
      <c r="AH72" s="79">
        <v>0</v>
      </c>
      <c r="AI72" s="79">
        <v>10</v>
      </c>
      <c r="AJ72" s="79">
        <v>0</v>
      </c>
    </row>
    <row r="73" spans="1:36" ht="38.25" x14ac:dyDescent="0.25">
      <c r="A73" s="15" t="s">
        <v>38</v>
      </c>
      <c r="B73" s="16">
        <v>508904</v>
      </c>
      <c r="C73" s="48">
        <v>890501</v>
      </c>
      <c r="D73" s="71" t="s">
        <v>128</v>
      </c>
      <c r="E73" s="48">
        <v>3</v>
      </c>
      <c r="F73" s="50" t="s">
        <v>272</v>
      </c>
      <c r="G73" s="125">
        <f t="shared" si="11"/>
        <v>1092</v>
      </c>
      <c r="H73" s="100">
        <f t="shared" si="12"/>
        <v>355</v>
      </c>
      <c r="I73" s="100">
        <f t="shared" si="13"/>
        <v>138</v>
      </c>
      <c r="J73" s="100">
        <f t="shared" si="14"/>
        <v>247</v>
      </c>
      <c r="K73" s="100">
        <f t="shared" si="15"/>
        <v>310</v>
      </c>
      <c r="L73" s="100">
        <f t="shared" si="16"/>
        <v>42</v>
      </c>
      <c r="M73" s="126">
        <f t="shared" si="17"/>
        <v>273</v>
      </c>
      <c r="N73" s="79">
        <v>70</v>
      </c>
      <c r="O73" s="79">
        <v>96</v>
      </c>
      <c r="P73" s="79">
        <v>4</v>
      </c>
      <c r="Q73" s="79">
        <v>103</v>
      </c>
      <c r="R73" s="79">
        <v>0</v>
      </c>
      <c r="S73" s="126">
        <f t="shared" si="18"/>
        <v>273</v>
      </c>
      <c r="T73" s="79">
        <v>95</v>
      </c>
      <c r="U73" s="79">
        <v>14</v>
      </c>
      <c r="V73" s="79">
        <v>81</v>
      </c>
      <c r="W73" s="79">
        <v>69</v>
      </c>
      <c r="X73" s="79">
        <v>14</v>
      </c>
      <c r="Y73" s="126">
        <f t="shared" si="19"/>
        <v>273</v>
      </c>
      <c r="Z73" s="79">
        <v>95</v>
      </c>
      <c r="AA73" s="79">
        <v>14</v>
      </c>
      <c r="AB73" s="79">
        <v>81</v>
      </c>
      <c r="AC73" s="79">
        <v>69</v>
      </c>
      <c r="AD73" s="79">
        <v>14</v>
      </c>
      <c r="AE73" s="126">
        <f t="shared" si="10"/>
        <v>273</v>
      </c>
      <c r="AF73" s="79">
        <v>95</v>
      </c>
      <c r="AG73" s="79">
        <v>14</v>
      </c>
      <c r="AH73" s="79">
        <v>81</v>
      </c>
      <c r="AI73" s="79">
        <v>69</v>
      </c>
      <c r="AJ73" s="79">
        <v>14</v>
      </c>
    </row>
    <row r="74" spans="1:36" ht="38.25" x14ac:dyDescent="0.25">
      <c r="A74" s="15" t="s">
        <v>38</v>
      </c>
      <c r="B74" s="16">
        <v>508906</v>
      </c>
      <c r="C74" s="48">
        <v>890701</v>
      </c>
      <c r="D74" s="71" t="s">
        <v>336</v>
      </c>
      <c r="E74" s="48">
        <v>3</v>
      </c>
      <c r="F74" s="50" t="s">
        <v>272</v>
      </c>
      <c r="G74" s="125">
        <f t="shared" si="11"/>
        <v>108</v>
      </c>
      <c r="H74" s="100">
        <f t="shared" si="12"/>
        <v>20</v>
      </c>
      <c r="I74" s="100">
        <f t="shared" si="13"/>
        <v>64</v>
      </c>
      <c r="J74" s="100">
        <f t="shared" si="14"/>
        <v>4</v>
      </c>
      <c r="K74" s="100">
        <f t="shared" si="15"/>
        <v>20</v>
      </c>
      <c r="L74" s="100">
        <f t="shared" si="16"/>
        <v>0</v>
      </c>
      <c r="M74" s="126">
        <f t="shared" si="17"/>
        <v>27</v>
      </c>
      <c r="N74" s="79">
        <v>5</v>
      </c>
      <c r="O74" s="79">
        <v>16</v>
      </c>
      <c r="P74" s="79">
        <v>1</v>
      </c>
      <c r="Q74" s="79">
        <v>5</v>
      </c>
      <c r="R74" s="79">
        <v>0</v>
      </c>
      <c r="S74" s="126">
        <f t="shared" si="18"/>
        <v>27</v>
      </c>
      <c r="T74" s="79">
        <v>5</v>
      </c>
      <c r="U74" s="79">
        <v>16</v>
      </c>
      <c r="V74" s="79">
        <v>1</v>
      </c>
      <c r="W74" s="79">
        <v>5</v>
      </c>
      <c r="X74" s="79">
        <v>0</v>
      </c>
      <c r="Y74" s="126">
        <f t="shared" si="19"/>
        <v>27</v>
      </c>
      <c r="Z74" s="79">
        <v>5</v>
      </c>
      <c r="AA74" s="79">
        <v>16</v>
      </c>
      <c r="AB74" s="79">
        <v>1</v>
      </c>
      <c r="AC74" s="79">
        <v>5</v>
      </c>
      <c r="AD74" s="79">
        <v>0</v>
      </c>
      <c r="AE74" s="126">
        <f t="shared" si="10"/>
        <v>27</v>
      </c>
      <c r="AF74" s="79">
        <v>5</v>
      </c>
      <c r="AG74" s="79">
        <v>16</v>
      </c>
      <c r="AH74" s="79">
        <v>1</v>
      </c>
      <c r="AI74" s="79">
        <v>5</v>
      </c>
      <c r="AJ74" s="79">
        <v>0</v>
      </c>
    </row>
    <row r="75" spans="1:36" ht="38.25" x14ac:dyDescent="0.25">
      <c r="A75" s="15" t="s">
        <v>38</v>
      </c>
      <c r="B75" s="16">
        <v>508921</v>
      </c>
      <c r="C75" s="48">
        <v>892401</v>
      </c>
      <c r="D75" s="71" t="s">
        <v>339</v>
      </c>
      <c r="E75" s="48">
        <v>3</v>
      </c>
      <c r="F75" s="50" t="s">
        <v>272</v>
      </c>
      <c r="G75" s="125">
        <f t="shared" si="11"/>
        <v>5590</v>
      </c>
      <c r="H75" s="100">
        <f t="shared" si="12"/>
        <v>1486</v>
      </c>
      <c r="I75" s="100">
        <f t="shared" si="13"/>
        <v>2810</v>
      </c>
      <c r="J75" s="100">
        <f t="shared" si="14"/>
        <v>74</v>
      </c>
      <c r="K75" s="100">
        <f t="shared" si="15"/>
        <v>1195</v>
      </c>
      <c r="L75" s="100">
        <f t="shared" si="16"/>
        <v>25</v>
      </c>
      <c r="M75" s="126">
        <f t="shared" si="17"/>
        <v>1398</v>
      </c>
      <c r="N75" s="79">
        <v>352</v>
      </c>
      <c r="O75" s="79">
        <v>703</v>
      </c>
      <c r="P75" s="79">
        <v>29</v>
      </c>
      <c r="Q75" s="79">
        <v>310</v>
      </c>
      <c r="R75" s="79">
        <v>4</v>
      </c>
      <c r="S75" s="126">
        <f t="shared" si="18"/>
        <v>1397</v>
      </c>
      <c r="T75" s="79">
        <v>378</v>
      </c>
      <c r="U75" s="79">
        <v>702</v>
      </c>
      <c r="V75" s="79">
        <v>15</v>
      </c>
      <c r="W75" s="79">
        <v>295</v>
      </c>
      <c r="X75" s="79">
        <v>7</v>
      </c>
      <c r="Y75" s="126">
        <f t="shared" si="19"/>
        <v>1398</v>
      </c>
      <c r="Z75" s="79">
        <v>378</v>
      </c>
      <c r="AA75" s="79">
        <v>703</v>
      </c>
      <c r="AB75" s="79">
        <v>15</v>
      </c>
      <c r="AC75" s="79">
        <v>295</v>
      </c>
      <c r="AD75" s="79">
        <v>7</v>
      </c>
      <c r="AE75" s="126">
        <f t="shared" si="10"/>
        <v>1397</v>
      </c>
      <c r="AF75" s="79">
        <v>378</v>
      </c>
      <c r="AG75" s="79">
        <v>702</v>
      </c>
      <c r="AH75" s="79">
        <v>15</v>
      </c>
      <c r="AI75" s="79">
        <v>295</v>
      </c>
      <c r="AJ75" s="79">
        <v>7</v>
      </c>
    </row>
    <row r="76" spans="1:36" ht="38.25" x14ac:dyDescent="0.25">
      <c r="A76" s="15" t="s">
        <v>38</v>
      </c>
      <c r="B76" s="16">
        <v>508943</v>
      </c>
      <c r="C76" s="48">
        <v>894401</v>
      </c>
      <c r="D76" s="71" t="s">
        <v>341</v>
      </c>
      <c r="E76" s="48">
        <v>3</v>
      </c>
      <c r="F76" s="50" t="s">
        <v>272</v>
      </c>
      <c r="G76" s="125">
        <f t="shared" si="11"/>
        <v>16</v>
      </c>
      <c r="H76" s="100">
        <f t="shared" si="12"/>
        <v>5</v>
      </c>
      <c r="I76" s="100">
        <f t="shared" si="13"/>
        <v>8</v>
      </c>
      <c r="J76" s="100">
        <f t="shared" si="14"/>
        <v>0</v>
      </c>
      <c r="K76" s="100">
        <f t="shared" si="15"/>
        <v>0</v>
      </c>
      <c r="L76" s="100">
        <f t="shared" si="16"/>
        <v>3</v>
      </c>
      <c r="M76" s="126">
        <f t="shared" si="17"/>
        <v>4</v>
      </c>
      <c r="N76" s="79">
        <v>2</v>
      </c>
      <c r="O76" s="79">
        <v>2</v>
      </c>
      <c r="P76" s="79">
        <v>0</v>
      </c>
      <c r="Q76" s="79">
        <v>0</v>
      </c>
      <c r="R76" s="79">
        <v>0</v>
      </c>
      <c r="S76" s="126">
        <f t="shared" si="18"/>
        <v>4</v>
      </c>
      <c r="T76" s="79">
        <v>1</v>
      </c>
      <c r="U76" s="79">
        <v>2</v>
      </c>
      <c r="V76" s="79">
        <v>0</v>
      </c>
      <c r="W76" s="79">
        <v>0</v>
      </c>
      <c r="X76" s="79">
        <v>1</v>
      </c>
      <c r="Y76" s="126">
        <f t="shared" si="19"/>
        <v>4</v>
      </c>
      <c r="Z76" s="79">
        <v>1</v>
      </c>
      <c r="AA76" s="79">
        <v>2</v>
      </c>
      <c r="AB76" s="79">
        <v>0</v>
      </c>
      <c r="AC76" s="79">
        <v>0</v>
      </c>
      <c r="AD76" s="79">
        <v>1</v>
      </c>
      <c r="AE76" s="126">
        <f t="shared" si="10"/>
        <v>4</v>
      </c>
      <c r="AF76" s="79">
        <v>1</v>
      </c>
      <c r="AG76" s="79">
        <v>2</v>
      </c>
      <c r="AH76" s="79">
        <v>0</v>
      </c>
      <c r="AI76" s="79">
        <v>0</v>
      </c>
      <c r="AJ76" s="79">
        <v>1</v>
      </c>
    </row>
    <row r="77" spans="1:36" ht="38.25" x14ac:dyDescent="0.25">
      <c r="A77" s="15" t="s">
        <v>38</v>
      </c>
      <c r="B77" s="16">
        <v>509101</v>
      </c>
      <c r="C77" s="72">
        <v>910201</v>
      </c>
      <c r="D77" s="71" t="s">
        <v>132</v>
      </c>
      <c r="E77" s="48">
        <v>3</v>
      </c>
      <c r="F77" s="50" t="s">
        <v>272</v>
      </c>
      <c r="G77" s="125">
        <f t="shared" si="11"/>
        <v>2800</v>
      </c>
      <c r="H77" s="100">
        <f t="shared" si="12"/>
        <v>191</v>
      </c>
      <c r="I77" s="100">
        <f t="shared" si="13"/>
        <v>1980</v>
      </c>
      <c r="J77" s="100">
        <f t="shared" si="14"/>
        <v>370</v>
      </c>
      <c r="K77" s="100">
        <f t="shared" si="15"/>
        <v>256</v>
      </c>
      <c r="L77" s="100">
        <f t="shared" si="16"/>
        <v>3</v>
      </c>
      <c r="M77" s="126">
        <f t="shared" si="17"/>
        <v>344</v>
      </c>
      <c r="N77" s="79">
        <v>26</v>
      </c>
      <c r="O77" s="79">
        <v>225</v>
      </c>
      <c r="P77" s="79">
        <v>71</v>
      </c>
      <c r="Q77" s="79">
        <v>22</v>
      </c>
      <c r="R77" s="79">
        <v>0</v>
      </c>
      <c r="S77" s="126">
        <f t="shared" si="18"/>
        <v>819</v>
      </c>
      <c r="T77" s="79">
        <v>55</v>
      </c>
      <c r="U77" s="79">
        <v>585</v>
      </c>
      <c r="V77" s="79">
        <v>100</v>
      </c>
      <c r="W77" s="79">
        <v>78</v>
      </c>
      <c r="X77" s="79">
        <v>1</v>
      </c>
      <c r="Y77" s="126">
        <f t="shared" si="19"/>
        <v>818</v>
      </c>
      <c r="Z77" s="79">
        <v>55</v>
      </c>
      <c r="AA77" s="79">
        <v>585</v>
      </c>
      <c r="AB77" s="79">
        <v>99</v>
      </c>
      <c r="AC77" s="79">
        <v>78</v>
      </c>
      <c r="AD77" s="79">
        <v>1</v>
      </c>
      <c r="AE77" s="126">
        <f t="shared" si="10"/>
        <v>819</v>
      </c>
      <c r="AF77" s="79">
        <v>55</v>
      </c>
      <c r="AG77" s="79">
        <v>585</v>
      </c>
      <c r="AH77" s="79">
        <v>100</v>
      </c>
      <c r="AI77" s="79">
        <v>78</v>
      </c>
      <c r="AJ77" s="79">
        <v>1</v>
      </c>
    </row>
    <row r="78" spans="1:36" ht="38.25" x14ac:dyDescent="0.25">
      <c r="A78" s="15" t="s">
        <v>38</v>
      </c>
      <c r="B78" s="16">
        <v>509510</v>
      </c>
      <c r="C78" s="48">
        <v>951001</v>
      </c>
      <c r="D78" s="71" t="s">
        <v>343</v>
      </c>
      <c r="E78" s="48">
        <v>3</v>
      </c>
      <c r="F78" s="50" t="s">
        <v>272</v>
      </c>
      <c r="G78" s="125">
        <f t="shared" si="11"/>
        <v>60</v>
      </c>
      <c r="H78" s="100">
        <f t="shared" si="12"/>
        <v>8</v>
      </c>
      <c r="I78" s="100">
        <f t="shared" si="13"/>
        <v>36</v>
      </c>
      <c r="J78" s="100">
        <f t="shared" si="14"/>
        <v>0</v>
      </c>
      <c r="K78" s="100">
        <f t="shared" si="15"/>
        <v>16</v>
      </c>
      <c r="L78" s="100">
        <f t="shared" si="16"/>
        <v>0</v>
      </c>
      <c r="M78" s="126">
        <f t="shared" si="17"/>
        <v>15</v>
      </c>
      <c r="N78" s="79">
        <v>2</v>
      </c>
      <c r="O78" s="79">
        <v>9</v>
      </c>
      <c r="P78" s="79">
        <v>0</v>
      </c>
      <c r="Q78" s="79">
        <v>4</v>
      </c>
      <c r="R78" s="79">
        <v>0</v>
      </c>
      <c r="S78" s="126">
        <f t="shared" si="18"/>
        <v>15</v>
      </c>
      <c r="T78" s="79">
        <v>2</v>
      </c>
      <c r="U78" s="79">
        <v>9</v>
      </c>
      <c r="V78" s="79">
        <v>0</v>
      </c>
      <c r="W78" s="79">
        <v>4</v>
      </c>
      <c r="X78" s="79">
        <v>0</v>
      </c>
      <c r="Y78" s="126">
        <f t="shared" si="19"/>
        <v>15</v>
      </c>
      <c r="Z78" s="79">
        <v>2</v>
      </c>
      <c r="AA78" s="79">
        <v>9</v>
      </c>
      <c r="AB78" s="79">
        <v>0</v>
      </c>
      <c r="AC78" s="79">
        <v>4</v>
      </c>
      <c r="AD78" s="79">
        <v>0</v>
      </c>
      <c r="AE78" s="126">
        <f t="shared" si="10"/>
        <v>15</v>
      </c>
      <c r="AF78" s="79">
        <v>2</v>
      </c>
      <c r="AG78" s="79">
        <v>9</v>
      </c>
      <c r="AH78" s="79">
        <v>0</v>
      </c>
      <c r="AI78" s="79">
        <v>4</v>
      </c>
      <c r="AJ78" s="79">
        <v>0</v>
      </c>
    </row>
    <row r="79" spans="1:36" ht="38.25" x14ac:dyDescent="0.25">
      <c r="A79" s="15" t="s">
        <v>30</v>
      </c>
      <c r="B79" s="16">
        <v>509606</v>
      </c>
      <c r="C79" s="72">
        <v>960601</v>
      </c>
      <c r="D79" s="71" t="s">
        <v>140</v>
      </c>
      <c r="E79" s="48">
        <v>3</v>
      </c>
      <c r="F79" s="50" t="s">
        <v>272</v>
      </c>
      <c r="G79" s="125">
        <f t="shared" si="11"/>
        <v>5565</v>
      </c>
      <c r="H79" s="100">
        <f t="shared" si="12"/>
        <v>1314</v>
      </c>
      <c r="I79" s="100">
        <f t="shared" si="13"/>
        <v>1880</v>
      </c>
      <c r="J79" s="100">
        <f t="shared" si="14"/>
        <v>319</v>
      </c>
      <c r="K79" s="100">
        <f t="shared" si="15"/>
        <v>1768</v>
      </c>
      <c r="L79" s="100">
        <f t="shared" si="16"/>
        <v>284</v>
      </c>
      <c r="M79" s="126">
        <f t="shared" si="17"/>
        <v>1391</v>
      </c>
      <c r="N79" s="79">
        <v>240</v>
      </c>
      <c r="O79" s="79">
        <v>523</v>
      </c>
      <c r="P79" s="79">
        <v>20</v>
      </c>
      <c r="Q79" s="79">
        <v>606</v>
      </c>
      <c r="R79" s="79">
        <v>2</v>
      </c>
      <c r="S79" s="126">
        <f t="shared" si="18"/>
        <v>1392</v>
      </c>
      <c r="T79" s="79">
        <v>240</v>
      </c>
      <c r="U79" s="79">
        <v>523</v>
      </c>
      <c r="V79" s="79">
        <v>21</v>
      </c>
      <c r="W79" s="79">
        <v>606</v>
      </c>
      <c r="X79" s="79">
        <v>2</v>
      </c>
      <c r="Y79" s="126">
        <f t="shared" si="19"/>
        <v>1391</v>
      </c>
      <c r="Z79" s="79">
        <v>417</v>
      </c>
      <c r="AA79" s="79">
        <v>417</v>
      </c>
      <c r="AB79" s="79">
        <v>139</v>
      </c>
      <c r="AC79" s="79">
        <v>278</v>
      </c>
      <c r="AD79" s="79">
        <v>140</v>
      </c>
      <c r="AE79" s="126">
        <f t="shared" si="10"/>
        <v>1391</v>
      </c>
      <c r="AF79" s="79">
        <v>417</v>
      </c>
      <c r="AG79" s="79">
        <v>417</v>
      </c>
      <c r="AH79" s="79">
        <v>139</v>
      </c>
      <c r="AI79" s="79">
        <v>278</v>
      </c>
      <c r="AJ79" s="79">
        <v>140</v>
      </c>
    </row>
    <row r="80" spans="1:36" ht="38.25" x14ac:dyDescent="0.25">
      <c r="A80" s="15" t="s">
        <v>30</v>
      </c>
      <c r="B80" s="16">
        <v>509633</v>
      </c>
      <c r="C80" s="48">
        <v>963301</v>
      </c>
      <c r="D80" s="71" t="s">
        <v>142</v>
      </c>
      <c r="E80" s="48">
        <v>3</v>
      </c>
      <c r="F80" s="50" t="s">
        <v>272</v>
      </c>
      <c r="G80" s="125">
        <f t="shared" si="11"/>
        <v>2316</v>
      </c>
      <c r="H80" s="100">
        <f t="shared" si="12"/>
        <v>171</v>
      </c>
      <c r="I80" s="100">
        <f t="shared" si="13"/>
        <v>1326</v>
      </c>
      <c r="J80" s="100">
        <f t="shared" si="14"/>
        <v>80</v>
      </c>
      <c r="K80" s="100">
        <f t="shared" si="15"/>
        <v>727</v>
      </c>
      <c r="L80" s="100">
        <f t="shared" si="16"/>
        <v>12</v>
      </c>
      <c r="M80" s="126">
        <f t="shared" si="17"/>
        <v>579</v>
      </c>
      <c r="N80" s="79">
        <v>66</v>
      </c>
      <c r="O80" s="79">
        <v>402</v>
      </c>
      <c r="P80" s="79">
        <v>35</v>
      </c>
      <c r="Q80" s="79">
        <v>76</v>
      </c>
      <c r="R80" s="79">
        <v>0</v>
      </c>
      <c r="S80" s="126">
        <f t="shared" si="18"/>
        <v>578</v>
      </c>
      <c r="T80" s="79">
        <v>35</v>
      </c>
      <c r="U80" s="79">
        <v>308</v>
      </c>
      <c r="V80" s="79">
        <v>14</v>
      </c>
      <c r="W80" s="79">
        <v>217</v>
      </c>
      <c r="X80" s="79">
        <v>4</v>
      </c>
      <c r="Y80" s="126">
        <f t="shared" si="19"/>
        <v>579</v>
      </c>
      <c r="Z80" s="79">
        <v>35</v>
      </c>
      <c r="AA80" s="79">
        <v>308</v>
      </c>
      <c r="AB80" s="79">
        <v>15</v>
      </c>
      <c r="AC80" s="79">
        <v>217</v>
      </c>
      <c r="AD80" s="79">
        <v>4</v>
      </c>
      <c r="AE80" s="126">
        <f t="shared" si="10"/>
        <v>580</v>
      </c>
      <c r="AF80" s="79">
        <v>35</v>
      </c>
      <c r="AG80" s="79">
        <v>308</v>
      </c>
      <c r="AH80" s="79">
        <v>16</v>
      </c>
      <c r="AI80" s="79">
        <v>217</v>
      </c>
      <c r="AJ80" s="79">
        <v>4</v>
      </c>
    </row>
    <row r="81" spans="1:36" ht="38.25" x14ac:dyDescent="0.25">
      <c r="A81" s="15" t="s">
        <v>30</v>
      </c>
      <c r="B81" s="16">
        <v>509639</v>
      </c>
      <c r="C81" s="48">
        <v>963901</v>
      </c>
      <c r="D81" s="74" t="s">
        <v>143</v>
      </c>
      <c r="E81" s="48">
        <v>3</v>
      </c>
      <c r="F81" s="50" t="s">
        <v>272</v>
      </c>
      <c r="G81" s="125">
        <f t="shared" si="11"/>
        <v>500</v>
      </c>
      <c r="H81" s="100">
        <f t="shared" si="12"/>
        <v>35</v>
      </c>
      <c r="I81" s="100">
        <f t="shared" si="13"/>
        <v>324</v>
      </c>
      <c r="J81" s="100">
        <f t="shared" si="14"/>
        <v>12</v>
      </c>
      <c r="K81" s="100">
        <f t="shared" si="15"/>
        <v>120</v>
      </c>
      <c r="L81" s="100">
        <f t="shared" si="16"/>
        <v>9</v>
      </c>
      <c r="M81" s="126">
        <f t="shared" si="17"/>
        <v>125</v>
      </c>
      <c r="N81" s="79">
        <v>11</v>
      </c>
      <c r="O81" s="79">
        <v>81</v>
      </c>
      <c r="P81" s="79">
        <v>3</v>
      </c>
      <c r="Q81" s="79">
        <v>30</v>
      </c>
      <c r="R81" s="79">
        <v>0</v>
      </c>
      <c r="S81" s="126">
        <f t="shared" si="18"/>
        <v>125</v>
      </c>
      <c r="T81" s="79">
        <v>8</v>
      </c>
      <c r="U81" s="79">
        <v>81</v>
      </c>
      <c r="V81" s="79">
        <v>3</v>
      </c>
      <c r="W81" s="79">
        <v>30</v>
      </c>
      <c r="X81" s="79">
        <v>3</v>
      </c>
      <c r="Y81" s="126">
        <f t="shared" si="19"/>
        <v>125</v>
      </c>
      <c r="Z81" s="79">
        <v>8</v>
      </c>
      <c r="AA81" s="79">
        <v>81</v>
      </c>
      <c r="AB81" s="79">
        <v>3</v>
      </c>
      <c r="AC81" s="79">
        <v>30</v>
      </c>
      <c r="AD81" s="79">
        <v>3</v>
      </c>
      <c r="AE81" s="126">
        <f t="shared" si="10"/>
        <v>125</v>
      </c>
      <c r="AF81" s="79">
        <v>8</v>
      </c>
      <c r="AG81" s="79">
        <v>81</v>
      </c>
      <c r="AH81" s="79">
        <v>3</v>
      </c>
      <c r="AI81" s="79">
        <v>30</v>
      </c>
      <c r="AJ81" s="79">
        <v>3</v>
      </c>
    </row>
    <row r="82" spans="1:36" ht="38.25" x14ac:dyDescent="0.25">
      <c r="A82" s="81" t="s">
        <v>30</v>
      </c>
      <c r="B82" s="81">
        <v>509674</v>
      </c>
      <c r="C82" s="48">
        <v>967301</v>
      </c>
      <c r="D82" s="71" t="s">
        <v>356</v>
      </c>
      <c r="E82" s="48">
        <v>3</v>
      </c>
      <c r="F82" s="50" t="s">
        <v>272</v>
      </c>
      <c r="G82" s="125">
        <f t="shared" si="11"/>
        <v>1044</v>
      </c>
      <c r="H82" s="100">
        <f t="shared" si="12"/>
        <v>382</v>
      </c>
      <c r="I82" s="100">
        <f t="shared" si="13"/>
        <v>306</v>
      </c>
      <c r="J82" s="100">
        <f t="shared" si="14"/>
        <v>48</v>
      </c>
      <c r="K82" s="100">
        <f t="shared" si="15"/>
        <v>278</v>
      </c>
      <c r="L82" s="100">
        <f t="shared" si="16"/>
        <v>30</v>
      </c>
      <c r="M82" s="126">
        <f t="shared" si="17"/>
        <v>261</v>
      </c>
      <c r="N82" s="79">
        <v>190</v>
      </c>
      <c r="O82" s="79">
        <v>24</v>
      </c>
      <c r="P82" s="79">
        <v>12</v>
      </c>
      <c r="Q82" s="79">
        <v>35</v>
      </c>
      <c r="R82" s="79">
        <v>0</v>
      </c>
      <c r="S82" s="126">
        <f t="shared" si="18"/>
        <v>261</v>
      </c>
      <c r="T82" s="79">
        <v>64</v>
      </c>
      <c r="U82" s="79">
        <v>94</v>
      </c>
      <c r="V82" s="79">
        <v>12</v>
      </c>
      <c r="W82" s="79">
        <v>81</v>
      </c>
      <c r="X82" s="79">
        <v>10</v>
      </c>
      <c r="Y82" s="126">
        <f t="shared" si="19"/>
        <v>261</v>
      </c>
      <c r="Z82" s="79">
        <v>64</v>
      </c>
      <c r="AA82" s="79">
        <v>94</v>
      </c>
      <c r="AB82" s="79">
        <v>12</v>
      </c>
      <c r="AC82" s="79">
        <v>81</v>
      </c>
      <c r="AD82" s="79">
        <v>10</v>
      </c>
      <c r="AE82" s="126">
        <f t="shared" si="10"/>
        <v>261</v>
      </c>
      <c r="AF82" s="79">
        <v>64</v>
      </c>
      <c r="AG82" s="79">
        <v>94</v>
      </c>
      <c r="AH82" s="79">
        <v>12</v>
      </c>
      <c r="AI82" s="79">
        <v>81</v>
      </c>
      <c r="AJ82" s="79">
        <v>10</v>
      </c>
    </row>
    <row r="83" spans="1:36" ht="38.25" x14ac:dyDescent="0.25">
      <c r="A83" s="15" t="s">
        <v>30</v>
      </c>
      <c r="B83" s="16">
        <v>509727</v>
      </c>
      <c r="C83" s="72">
        <v>972701</v>
      </c>
      <c r="D83" s="71" t="s">
        <v>147</v>
      </c>
      <c r="E83" s="48">
        <v>3</v>
      </c>
      <c r="F83" s="50" t="s">
        <v>272</v>
      </c>
      <c r="G83" s="125">
        <f t="shared" si="11"/>
        <v>6216</v>
      </c>
      <c r="H83" s="100">
        <f t="shared" si="12"/>
        <v>1496</v>
      </c>
      <c r="I83" s="100">
        <f t="shared" si="13"/>
        <v>1999</v>
      </c>
      <c r="J83" s="100">
        <f t="shared" si="14"/>
        <v>121</v>
      </c>
      <c r="K83" s="100">
        <f t="shared" si="15"/>
        <v>2505</v>
      </c>
      <c r="L83" s="100">
        <f t="shared" si="16"/>
        <v>95</v>
      </c>
      <c r="M83" s="126">
        <f t="shared" si="17"/>
        <v>1554</v>
      </c>
      <c r="N83" s="79">
        <v>656</v>
      </c>
      <c r="O83" s="79">
        <v>226</v>
      </c>
      <c r="P83" s="79">
        <v>31</v>
      </c>
      <c r="Q83" s="79">
        <v>639</v>
      </c>
      <c r="R83" s="79">
        <v>2</v>
      </c>
      <c r="S83" s="126">
        <f t="shared" si="18"/>
        <v>1554</v>
      </c>
      <c r="T83" s="79">
        <v>280</v>
      </c>
      <c r="U83" s="79">
        <v>591</v>
      </c>
      <c r="V83" s="79">
        <v>30</v>
      </c>
      <c r="W83" s="79">
        <v>622</v>
      </c>
      <c r="X83" s="79">
        <v>31</v>
      </c>
      <c r="Y83" s="126">
        <f t="shared" si="19"/>
        <v>1554</v>
      </c>
      <c r="Z83" s="79">
        <v>280</v>
      </c>
      <c r="AA83" s="79">
        <v>591</v>
      </c>
      <c r="AB83" s="79">
        <v>30</v>
      </c>
      <c r="AC83" s="79">
        <v>622</v>
      </c>
      <c r="AD83" s="79">
        <v>31</v>
      </c>
      <c r="AE83" s="126">
        <f t="shared" si="10"/>
        <v>1554</v>
      </c>
      <c r="AF83" s="79">
        <v>280</v>
      </c>
      <c r="AG83" s="79">
        <v>591</v>
      </c>
      <c r="AH83" s="79">
        <v>30</v>
      </c>
      <c r="AI83" s="79">
        <v>622</v>
      </c>
      <c r="AJ83" s="79">
        <v>31</v>
      </c>
    </row>
    <row r="84" spans="1:36" ht="38.25" x14ac:dyDescent="0.25">
      <c r="A84" s="15" t="s">
        <v>30</v>
      </c>
      <c r="B84" s="16">
        <v>509753</v>
      </c>
      <c r="C84" s="72">
        <v>975301</v>
      </c>
      <c r="D84" s="71" t="s">
        <v>149</v>
      </c>
      <c r="E84" s="48">
        <v>3</v>
      </c>
      <c r="F84" s="50" t="s">
        <v>272</v>
      </c>
      <c r="G84" s="125">
        <f t="shared" si="11"/>
        <v>1500</v>
      </c>
      <c r="H84" s="100">
        <f t="shared" si="12"/>
        <v>72</v>
      </c>
      <c r="I84" s="100">
        <f t="shared" si="13"/>
        <v>804</v>
      </c>
      <c r="J84" s="100">
        <f t="shared" si="14"/>
        <v>62</v>
      </c>
      <c r="K84" s="100">
        <f t="shared" si="15"/>
        <v>532</v>
      </c>
      <c r="L84" s="100">
        <f t="shared" si="16"/>
        <v>30</v>
      </c>
      <c r="M84" s="126">
        <f t="shared" si="17"/>
        <v>375</v>
      </c>
      <c r="N84" s="79">
        <v>18</v>
      </c>
      <c r="O84" s="79">
        <v>201</v>
      </c>
      <c r="P84" s="79">
        <v>23</v>
      </c>
      <c r="Q84" s="79">
        <v>133</v>
      </c>
      <c r="R84" s="79">
        <v>0</v>
      </c>
      <c r="S84" s="126">
        <f t="shared" si="18"/>
        <v>375</v>
      </c>
      <c r="T84" s="79">
        <v>18</v>
      </c>
      <c r="U84" s="79">
        <v>201</v>
      </c>
      <c r="V84" s="79">
        <v>13</v>
      </c>
      <c r="W84" s="79">
        <v>133</v>
      </c>
      <c r="X84" s="79">
        <v>10</v>
      </c>
      <c r="Y84" s="126">
        <f t="shared" si="19"/>
        <v>375</v>
      </c>
      <c r="Z84" s="79">
        <v>18</v>
      </c>
      <c r="AA84" s="79">
        <v>201</v>
      </c>
      <c r="AB84" s="79">
        <v>13</v>
      </c>
      <c r="AC84" s="79">
        <v>133</v>
      </c>
      <c r="AD84" s="79">
        <v>10</v>
      </c>
      <c r="AE84" s="126">
        <f t="shared" si="10"/>
        <v>375</v>
      </c>
      <c r="AF84" s="79">
        <v>18</v>
      </c>
      <c r="AG84" s="79">
        <v>201</v>
      </c>
      <c r="AH84" s="79">
        <v>13</v>
      </c>
      <c r="AI84" s="79">
        <v>133</v>
      </c>
      <c r="AJ84" s="79">
        <v>10</v>
      </c>
    </row>
    <row r="85" spans="1:36" ht="38.25" x14ac:dyDescent="0.25">
      <c r="A85" s="15" t="s">
        <v>23</v>
      </c>
      <c r="B85" s="16">
        <v>509901</v>
      </c>
      <c r="C85" s="72">
        <v>990101</v>
      </c>
      <c r="D85" s="71" t="s">
        <v>152</v>
      </c>
      <c r="E85" s="48">
        <v>3</v>
      </c>
      <c r="F85" s="50" t="s">
        <v>272</v>
      </c>
      <c r="G85" s="125">
        <f t="shared" si="11"/>
        <v>5840</v>
      </c>
      <c r="H85" s="100">
        <f t="shared" si="12"/>
        <v>1432</v>
      </c>
      <c r="I85" s="100">
        <f t="shared" si="13"/>
        <v>2335</v>
      </c>
      <c r="J85" s="100">
        <f t="shared" si="14"/>
        <v>78</v>
      </c>
      <c r="K85" s="100">
        <f t="shared" si="15"/>
        <v>1974</v>
      </c>
      <c r="L85" s="100">
        <f t="shared" si="16"/>
        <v>21</v>
      </c>
      <c r="M85" s="126">
        <f t="shared" si="17"/>
        <v>1460</v>
      </c>
      <c r="N85" s="79">
        <v>358</v>
      </c>
      <c r="O85" s="79">
        <v>559</v>
      </c>
      <c r="P85" s="79">
        <v>24</v>
      </c>
      <c r="Q85" s="79">
        <v>516</v>
      </c>
      <c r="R85" s="79">
        <v>3</v>
      </c>
      <c r="S85" s="126">
        <f t="shared" si="18"/>
        <v>1460</v>
      </c>
      <c r="T85" s="79">
        <v>358</v>
      </c>
      <c r="U85" s="79">
        <v>592</v>
      </c>
      <c r="V85" s="79">
        <v>18</v>
      </c>
      <c r="W85" s="79">
        <v>486</v>
      </c>
      <c r="X85" s="79">
        <v>6</v>
      </c>
      <c r="Y85" s="126">
        <f t="shared" si="19"/>
        <v>1460</v>
      </c>
      <c r="Z85" s="79">
        <v>358</v>
      </c>
      <c r="AA85" s="79">
        <v>592</v>
      </c>
      <c r="AB85" s="79">
        <v>18</v>
      </c>
      <c r="AC85" s="79">
        <v>486</v>
      </c>
      <c r="AD85" s="79">
        <v>6</v>
      </c>
      <c r="AE85" s="126">
        <f t="shared" si="10"/>
        <v>1460</v>
      </c>
      <c r="AF85" s="79">
        <v>358</v>
      </c>
      <c r="AG85" s="79">
        <v>592</v>
      </c>
      <c r="AH85" s="79">
        <v>18</v>
      </c>
      <c r="AI85" s="79">
        <v>486</v>
      </c>
      <c r="AJ85" s="79">
        <v>6</v>
      </c>
    </row>
    <row r="86" spans="1:36" ht="38.25" x14ac:dyDescent="0.25">
      <c r="A86" s="15" t="s">
        <v>23</v>
      </c>
      <c r="B86" s="16">
        <v>509903</v>
      </c>
      <c r="C86" s="72">
        <v>990301</v>
      </c>
      <c r="D86" s="71" t="s">
        <v>154</v>
      </c>
      <c r="E86" s="48">
        <v>3</v>
      </c>
      <c r="F86" s="50" t="s">
        <v>272</v>
      </c>
      <c r="G86" s="125">
        <f t="shared" si="11"/>
        <v>51</v>
      </c>
      <c r="H86" s="100">
        <f t="shared" ref="H86:L87" si="20">N86+T86+Z86+AF86</f>
        <v>13</v>
      </c>
      <c r="I86" s="100">
        <f t="shared" si="20"/>
        <v>14</v>
      </c>
      <c r="J86" s="100">
        <f t="shared" si="20"/>
        <v>0</v>
      </c>
      <c r="K86" s="100">
        <f t="shared" si="20"/>
        <v>24</v>
      </c>
      <c r="L86" s="100">
        <f t="shared" si="20"/>
        <v>0</v>
      </c>
      <c r="M86" s="126">
        <f t="shared" si="17"/>
        <v>35</v>
      </c>
      <c r="N86" s="79">
        <v>10</v>
      </c>
      <c r="O86" s="79">
        <v>7</v>
      </c>
      <c r="P86" s="79">
        <v>0</v>
      </c>
      <c r="Q86" s="79">
        <v>18</v>
      </c>
      <c r="R86" s="79">
        <v>0</v>
      </c>
      <c r="S86" s="126">
        <f t="shared" si="18"/>
        <v>6</v>
      </c>
      <c r="T86" s="79">
        <v>1</v>
      </c>
      <c r="U86" s="79">
        <v>3</v>
      </c>
      <c r="V86" s="79">
        <v>0</v>
      </c>
      <c r="W86" s="79">
        <v>2</v>
      </c>
      <c r="X86" s="79">
        <v>0</v>
      </c>
      <c r="Y86" s="126">
        <f t="shared" si="19"/>
        <v>5</v>
      </c>
      <c r="Z86" s="79">
        <v>1</v>
      </c>
      <c r="AA86" s="79">
        <v>2</v>
      </c>
      <c r="AB86" s="79">
        <v>0</v>
      </c>
      <c r="AC86" s="79">
        <v>2</v>
      </c>
      <c r="AD86" s="79">
        <v>0</v>
      </c>
      <c r="AE86" s="126">
        <f t="shared" si="10"/>
        <v>5</v>
      </c>
      <c r="AF86" s="79">
        <v>1</v>
      </c>
      <c r="AG86" s="79">
        <v>2</v>
      </c>
      <c r="AH86" s="79">
        <v>0</v>
      </c>
      <c r="AI86" s="79">
        <v>2</v>
      </c>
      <c r="AJ86" s="79">
        <v>0</v>
      </c>
    </row>
    <row r="87" spans="1:36" ht="40.5" customHeight="1" x14ac:dyDescent="0.25">
      <c r="A87" s="15" t="s">
        <v>23</v>
      </c>
      <c r="B87" s="16">
        <v>509905</v>
      </c>
      <c r="C87" s="72">
        <v>990501</v>
      </c>
      <c r="D87" s="71" t="s">
        <v>156</v>
      </c>
      <c r="E87" s="48">
        <v>3</v>
      </c>
      <c r="F87" s="50" t="s">
        <v>272</v>
      </c>
      <c r="G87" s="125">
        <f t="shared" si="11"/>
        <v>3465</v>
      </c>
      <c r="H87" s="100">
        <f t="shared" si="20"/>
        <v>840</v>
      </c>
      <c r="I87" s="100">
        <f t="shared" si="20"/>
        <v>1381</v>
      </c>
      <c r="J87" s="100">
        <f t="shared" si="20"/>
        <v>38</v>
      </c>
      <c r="K87" s="100">
        <f t="shared" si="20"/>
        <v>1159</v>
      </c>
      <c r="L87" s="100">
        <f t="shared" si="20"/>
        <v>47</v>
      </c>
      <c r="M87" s="126">
        <f t="shared" si="17"/>
        <v>866</v>
      </c>
      <c r="N87" s="79">
        <v>189</v>
      </c>
      <c r="O87" s="79">
        <v>349</v>
      </c>
      <c r="P87" s="79">
        <v>11</v>
      </c>
      <c r="Q87" s="79">
        <v>300</v>
      </c>
      <c r="R87" s="79">
        <v>17</v>
      </c>
      <c r="S87" s="126">
        <f t="shared" si="18"/>
        <v>867</v>
      </c>
      <c r="T87" s="79">
        <v>217</v>
      </c>
      <c r="U87" s="79">
        <v>344</v>
      </c>
      <c r="V87" s="79">
        <v>9</v>
      </c>
      <c r="W87" s="79">
        <v>287</v>
      </c>
      <c r="X87" s="79">
        <v>10</v>
      </c>
      <c r="Y87" s="126">
        <f t="shared" si="19"/>
        <v>866</v>
      </c>
      <c r="Z87" s="79">
        <v>217</v>
      </c>
      <c r="AA87" s="79">
        <v>344</v>
      </c>
      <c r="AB87" s="79">
        <v>9</v>
      </c>
      <c r="AC87" s="79">
        <v>286</v>
      </c>
      <c r="AD87" s="79">
        <v>10</v>
      </c>
      <c r="AE87" s="126">
        <f t="shared" si="10"/>
        <v>866</v>
      </c>
      <c r="AF87" s="79">
        <v>217</v>
      </c>
      <c r="AG87" s="79">
        <v>344</v>
      </c>
      <c r="AH87" s="79">
        <v>9</v>
      </c>
      <c r="AI87" s="79">
        <v>286</v>
      </c>
      <c r="AJ87" s="79">
        <v>10</v>
      </c>
    </row>
    <row r="88" spans="1:36" ht="40.5" customHeight="1" x14ac:dyDescent="0.25">
      <c r="A88" s="75" t="s">
        <v>30</v>
      </c>
      <c r="B88" s="76">
        <v>507304</v>
      </c>
      <c r="C88" s="127">
        <v>978701</v>
      </c>
      <c r="D88" s="128" t="s">
        <v>160</v>
      </c>
      <c r="E88" s="129">
        <v>3</v>
      </c>
      <c r="F88" s="130" t="s">
        <v>272</v>
      </c>
      <c r="G88" s="131">
        <f t="shared" si="11"/>
        <v>165</v>
      </c>
      <c r="H88" s="132">
        <f t="shared" ref="H88" si="21">N88+T88+Z88+AF88</f>
        <v>59</v>
      </c>
      <c r="I88" s="132">
        <f t="shared" ref="I88" si="22">O88+U88+AA88+AG88</f>
        <v>47</v>
      </c>
      <c r="J88" s="132">
        <f t="shared" ref="J88" si="23">P88+V88+AB88+AH88</f>
        <v>6</v>
      </c>
      <c r="K88" s="132">
        <f t="shared" ref="K88" si="24">Q88+W88+AC88+AI88</f>
        <v>47</v>
      </c>
      <c r="L88" s="132">
        <f t="shared" ref="L88" si="25">R88+X88+AD88+AJ88</f>
        <v>6</v>
      </c>
      <c r="M88" s="133">
        <f t="shared" si="17"/>
        <v>15</v>
      </c>
      <c r="N88" s="134">
        <v>5</v>
      </c>
      <c r="O88" s="134">
        <v>5</v>
      </c>
      <c r="P88" s="134">
        <v>0</v>
      </c>
      <c r="Q88" s="134">
        <v>5</v>
      </c>
      <c r="R88" s="134">
        <v>0</v>
      </c>
      <c r="S88" s="133">
        <f t="shared" si="18"/>
        <v>50</v>
      </c>
      <c r="T88" s="134">
        <v>18</v>
      </c>
      <c r="U88" s="134">
        <v>14</v>
      </c>
      <c r="V88" s="134">
        <v>2</v>
      </c>
      <c r="W88" s="134">
        <v>14</v>
      </c>
      <c r="X88" s="134">
        <v>2</v>
      </c>
      <c r="Y88" s="133">
        <f t="shared" si="19"/>
        <v>50</v>
      </c>
      <c r="Z88" s="134">
        <v>18</v>
      </c>
      <c r="AA88" s="134">
        <v>14</v>
      </c>
      <c r="AB88" s="134">
        <v>2</v>
      </c>
      <c r="AC88" s="134">
        <v>14</v>
      </c>
      <c r="AD88" s="134">
        <v>2</v>
      </c>
      <c r="AE88" s="133">
        <f t="shared" si="10"/>
        <v>50</v>
      </c>
      <c r="AF88" s="134">
        <v>18</v>
      </c>
      <c r="AG88" s="134">
        <v>14</v>
      </c>
      <c r="AH88" s="134">
        <v>2</v>
      </c>
      <c r="AI88" s="134">
        <v>14</v>
      </c>
      <c r="AJ88" s="134">
        <v>2</v>
      </c>
    </row>
    <row r="89" spans="1:36" x14ac:dyDescent="0.25">
      <c r="A89" s="121"/>
      <c r="B89" s="122"/>
      <c r="C89" s="122"/>
      <c r="D89" s="122" t="s">
        <v>161</v>
      </c>
      <c r="E89" s="122"/>
      <c r="F89" s="123"/>
      <c r="G89" s="80">
        <f>SUM(G7:G88)</f>
        <v>398282</v>
      </c>
      <c r="H89" s="80">
        <f t="shared" ref="H89:AJ89" si="26">SUM(H7:H88)</f>
        <v>92077</v>
      </c>
      <c r="I89" s="80">
        <f t="shared" si="26"/>
        <v>157842</v>
      </c>
      <c r="J89" s="80">
        <f t="shared" si="26"/>
        <v>6729</v>
      </c>
      <c r="K89" s="80">
        <f t="shared" si="26"/>
        <v>138501</v>
      </c>
      <c r="L89" s="80">
        <f t="shared" si="26"/>
        <v>3133</v>
      </c>
      <c r="M89" s="80">
        <f t="shared" si="26"/>
        <v>100395</v>
      </c>
      <c r="N89" s="80">
        <f t="shared" si="26"/>
        <v>24396</v>
      </c>
      <c r="O89" s="80">
        <f t="shared" si="26"/>
        <v>39634</v>
      </c>
      <c r="P89" s="80">
        <f t="shared" si="26"/>
        <v>1675</v>
      </c>
      <c r="Q89" s="80">
        <f t="shared" si="26"/>
        <v>34181</v>
      </c>
      <c r="R89" s="80">
        <f t="shared" si="26"/>
        <v>509</v>
      </c>
      <c r="S89" s="80">
        <f t="shared" si="26"/>
        <v>99296</v>
      </c>
      <c r="T89" s="80">
        <f t="shared" si="26"/>
        <v>23257</v>
      </c>
      <c r="U89" s="80">
        <f t="shared" si="26"/>
        <v>39111</v>
      </c>
      <c r="V89" s="80">
        <f t="shared" si="26"/>
        <v>1853</v>
      </c>
      <c r="W89" s="80">
        <f t="shared" si="26"/>
        <v>34566</v>
      </c>
      <c r="X89" s="80">
        <f t="shared" si="26"/>
        <v>509</v>
      </c>
      <c r="Y89" s="80">
        <f t="shared" si="26"/>
        <v>99306</v>
      </c>
      <c r="Z89" s="80">
        <f t="shared" si="26"/>
        <v>22212</v>
      </c>
      <c r="AA89" s="80">
        <f t="shared" si="26"/>
        <v>39551</v>
      </c>
      <c r="AB89" s="80">
        <f t="shared" si="26"/>
        <v>1606</v>
      </c>
      <c r="AC89" s="80">
        <f t="shared" si="26"/>
        <v>34879</v>
      </c>
      <c r="AD89" s="80">
        <f t="shared" si="26"/>
        <v>1058</v>
      </c>
      <c r="AE89" s="80">
        <f t="shared" si="26"/>
        <v>99285</v>
      </c>
      <c r="AF89" s="80">
        <f t="shared" si="26"/>
        <v>22212</v>
      </c>
      <c r="AG89" s="80">
        <f t="shared" si="26"/>
        <v>39546</v>
      </c>
      <c r="AH89" s="80">
        <f t="shared" si="26"/>
        <v>1595</v>
      </c>
      <c r="AI89" s="80">
        <f t="shared" si="26"/>
        <v>34875</v>
      </c>
      <c r="AJ89" s="117">
        <f t="shared" si="26"/>
        <v>1057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262" priority="4" operator="lessThan">
      <formula>0</formula>
    </cfRule>
  </conditionalFormatting>
  <conditionalFormatting sqref="A2">
    <cfRule type="cellIs" dxfId="261" priority="3" operator="lessThan">
      <formula>0</formula>
    </cfRule>
  </conditionalFormatting>
  <conditionalFormatting sqref="C7:D7">
    <cfRule type="cellIs" dxfId="260" priority="93" operator="lessThan">
      <formula>0</formula>
    </cfRule>
  </conditionalFormatting>
  <conditionalFormatting sqref="A10:B10">
    <cfRule type="cellIs" dxfId="259" priority="9" operator="lessThan">
      <formula>0</formula>
    </cfRule>
  </conditionalFormatting>
  <conditionalFormatting sqref="C10">
    <cfRule type="cellIs" dxfId="258" priority="5" operator="lessThan">
      <formula>0</formula>
    </cfRule>
    <cfRule type="duplicateValues" dxfId="257" priority="6"/>
    <cfRule type="duplicateValues" dxfId="256" priority="7"/>
    <cfRule type="duplicateValues" dxfId="255" priority="8"/>
  </conditionalFormatting>
  <conditionalFormatting sqref="D10">
    <cfRule type="cellIs" dxfId="254" priority="10" operator="lessThan">
      <formula>0</formula>
    </cfRule>
  </conditionalFormatting>
  <conditionalFormatting sqref="A48:B48">
    <cfRule type="cellIs" dxfId="253" priority="15" operator="lessThan">
      <formula>0</formula>
    </cfRule>
  </conditionalFormatting>
  <conditionalFormatting sqref="C48">
    <cfRule type="cellIs" dxfId="252" priority="11" operator="lessThan">
      <formula>0</formula>
    </cfRule>
    <cfRule type="duplicateValues" dxfId="251" priority="12"/>
    <cfRule type="duplicateValues" dxfId="250" priority="13"/>
    <cfRule type="duplicateValues" dxfId="249" priority="14"/>
  </conditionalFormatting>
  <conditionalFormatting sqref="D48">
    <cfRule type="cellIs" dxfId="248" priority="16" operator="lessThan">
      <formula>0</formula>
    </cfRule>
  </conditionalFormatting>
  <conditionalFormatting sqref="A81:C81">
    <cfRule type="cellIs" dxfId="247" priority="92" operator="lessThan">
      <formula>0</formula>
    </cfRule>
  </conditionalFormatting>
  <conditionalFormatting sqref="D81">
    <cfRule type="cellIs" dxfId="246" priority="91" operator="lessThan">
      <formula>0</formula>
    </cfRule>
  </conditionalFormatting>
  <conditionalFormatting sqref="A89:F89">
    <cfRule type="cellIs" dxfId="245" priority="66" operator="lessThan">
      <formula>0</formula>
    </cfRule>
  </conditionalFormatting>
  <conditionalFormatting sqref="C89">
    <cfRule type="duplicateValues" dxfId="244" priority="65"/>
  </conditionalFormatting>
  <conditionalFormatting sqref="C1:C3">
    <cfRule type="duplicateValues" dxfId="243" priority="219"/>
  </conditionalFormatting>
  <conditionalFormatting sqref="C4:C6">
    <cfRule type="duplicateValues" dxfId="242" priority="218"/>
  </conditionalFormatting>
  <conditionalFormatting sqref="C83:C88">
    <cfRule type="duplicateValues" dxfId="241" priority="21"/>
    <cfRule type="duplicateValues" dxfId="240" priority="22"/>
    <cfRule type="duplicateValues" dxfId="239" priority="23"/>
  </conditionalFormatting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3"/>
  <sheetViews>
    <sheetView zoomScale="60" zoomScaleNormal="60" workbookViewId="0">
      <pane xSplit="6" ySplit="6" topLeftCell="G7" activePane="bottomRight" state="frozen"/>
      <selection pane="topRight"/>
      <selection pane="bottomLeft"/>
      <selection pane="bottomRight" activeCell="Q10" sqref="Q10"/>
    </sheetView>
  </sheetViews>
  <sheetFormatPr defaultColWidth="8.7109375" defaultRowHeight="15" x14ac:dyDescent="0.25"/>
  <cols>
    <col min="1" max="3" width="8.7109375" style="6"/>
    <col min="4" max="4" width="73.7109375" style="6" customWidth="1"/>
    <col min="5" max="5" width="10.5703125" style="66" hidden="1" customWidth="1"/>
    <col min="6" max="6" width="15.140625" style="6" customWidth="1"/>
    <col min="7" max="18" width="8.7109375" style="6"/>
    <col min="19" max="36" width="8.7109375" style="6" customWidth="1"/>
    <col min="37" max="16384" width="8.7109375" style="6"/>
  </cols>
  <sheetData>
    <row r="1" spans="1:36" s="2" customFormat="1" ht="15.75" x14ac:dyDescent="0.2">
      <c r="A1" s="35" t="s">
        <v>357</v>
      </c>
      <c r="B1" s="3"/>
      <c r="C1" s="3"/>
      <c r="D1" s="36"/>
      <c r="E1" s="3"/>
      <c r="F1" s="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4" t="s">
        <v>1</v>
      </c>
      <c r="AE1" s="38"/>
      <c r="AG1" s="38"/>
      <c r="AH1" s="38"/>
      <c r="AI1" s="38"/>
      <c r="AJ1" s="38"/>
    </row>
    <row r="2" spans="1:36" s="2" customFormat="1" x14ac:dyDescent="0.2">
      <c r="A2" s="8" t="s">
        <v>2</v>
      </c>
      <c r="B2" s="39"/>
      <c r="C2" s="9"/>
      <c r="D2" s="10"/>
      <c r="E2" s="67"/>
      <c r="F2" s="40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s="2" customFormat="1" x14ac:dyDescent="0.2">
      <c r="A3" s="3"/>
      <c r="B3" s="3"/>
      <c r="C3" s="3"/>
      <c r="D3" s="36"/>
      <c r="E3" s="3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s="2" customFormat="1" ht="12.75" customHeight="1" x14ac:dyDescent="0.2">
      <c r="A4" s="526" t="s">
        <v>3</v>
      </c>
      <c r="B4" s="532" t="s">
        <v>250</v>
      </c>
      <c r="C4" s="529" t="s">
        <v>5</v>
      </c>
      <c r="D4" s="532" t="s">
        <v>251</v>
      </c>
      <c r="E4" s="532" t="s">
        <v>7</v>
      </c>
      <c r="F4" s="557" t="s">
        <v>8</v>
      </c>
      <c r="G4" s="550" t="s">
        <v>11</v>
      </c>
      <c r="H4" s="551"/>
      <c r="I4" s="551"/>
      <c r="J4" s="551"/>
      <c r="K4" s="551"/>
      <c r="L4" s="551"/>
      <c r="M4" s="552" t="s">
        <v>12</v>
      </c>
      <c r="N4" s="553"/>
      <c r="O4" s="553"/>
      <c r="P4" s="553"/>
      <c r="Q4" s="553"/>
      <c r="R4" s="553"/>
      <c r="S4" s="552" t="s">
        <v>13</v>
      </c>
      <c r="T4" s="553"/>
      <c r="U4" s="553"/>
      <c r="V4" s="553"/>
      <c r="W4" s="553"/>
      <c r="X4" s="553"/>
      <c r="Y4" s="552" t="s">
        <v>14</v>
      </c>
      <c r="Z4" s="553"/>
      <c r="AA4" s="553"/>
      <c r="AB4" s="553"/>
      <c r="AC4" s="553"/>
      <c r="AD4" s="553"/>
      <c r="AE4" s="552" t="s">
        <v>15</v>
      </c>
      <c r="AF4" s="553"/>
      <c r="AG4" s="553"/>
      <c r="AH4" s="553"/>
      <c r="AI4" s="553"/>
      <c r="AJ4" s="553"/>
    </row>
    <row r="5" spans="1:36" s="2" customFormat="1" ht="12.75" x14ac:dyDescent="0.2">
      <c r="A5" s="527"/>
      <c r="B5" s="533"/>
      <c r="C5" s="530"/>
      <c r="D5" s="533"/>
      <c r="E5" s="533"/>
      <c r="F5" s="558"/>
      <c r="G5" s="462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1"/>
    </row>
    <row r="6" spans="1:36" s="2" customFormat="1" ht="63.75" x14ac:dyDescent="0.2">
      <c r="A6" s="528"/>
      <c r="B6" s="534"/>
      <c r="C6" s="531"/>
      <c r="D6" s="534"/>
      <c r="E6" s="534"/>
      <c r="F6" s="560"/>
      <c r="G6" s="463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29" t="s">
        <v>18</v>
      </c>
      <c r="O6" s="29" t="s">
        <v>19</v>
      </c>
      <c r="P6" s="29" t="s">
        <v>20</v>
      </c>
      <c r="Q6" s="29" t="s">
        <v>21</v>
      </c>
      <c r="R6" s="29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29" t="s">
        <v>22</v>
      </c>
    </row>
    <row r="7" spans="1:36" ht="38.25" x14ac:dyDescent="0.25">
      <c r="A7" s="15" t="s">
        <v>23</v>
      </c>
      <c r="B7" s="16">
        <v>500101</v>
      </c>
      <c r="C7" s="41">
        <v>10101</v>
      </c>
      <c r="D7" s="68" t="s">
        <v>24</v>
      </c>
      <c r="E7" s="41">
        <v>3</v>
      </c>
      <c r="F7" s="43" t="s">
        <v>272</v>
      </c>
      <c r="G7" s="69">
        <f>H7+I7+J7+K7+L7</f>
        <v>2003</v>
      </c>
      <c r="H7" s="70">
        <f>N7+T7+Z7+AF7</f>
        <v>47</v>
      </c>
      <c r="I7" s="70">
        <f>O7+U7+AA7+AG7</f>
        <v>1367</v>
      </c>
      <c r="J7" s="70">
        <f>P7+V7+AB7+AH7</f>
        <v>4</v>
      </c>
      <c r="K7" s="70">
        <f>Q7+W7+AC7+AI7</f>
        <v>416</v>
      </c>
      <c r="L7" s="70">
        <f>R7+X7+AD7+AJ7</f>
        <v>169</v>
      </c>
      <c r="M7" s="78">
        <f>SUM(N7:R7)</f>
        <v>501</v>
      </c>
      <c r="N7" s="79">
        <v>11</v>
      </c>
      <c r="O7" s="79">
        <v>342</v>
      </c>
      <c r="P7" s="79">
        <v>1</v>
      </c>
      <c r="Q7" s="79">
        <v>104</v>
      </c>
      <c r="R7" s="79">
        <v>43</v>
      </c>
      <c r="S7" s="78">
        <f>SUM(T7:X7)</f>
        <v>500</v>
      </c>
      <c r="T7" s="79">
        <v>12</v>
      </c>
      <c r="U7" s="79">
        <v>341</v>
      </c>
      <c r="V7" s="79">
        <v>1</v>
      </c>
      <c r="W7" s="79">
        <v>104</v>
      </c>
      <c r="X7" s="79">
        <v>42</v>
      </c>
      <c r="Y7" s="78">
        <f>SUM(Z7:AD7)</f>
        <v>501</v>
      </c>
      <c r="Z7" s="79">
        <v>12</v>
      </c>
      <c r="AA7" s="79">
        <v>342</v>
      </c>
      <c r="AB7" s="79">
        <v>1</v>
      </c>
      <c r="AC7" s="79">
        <v>104</v>
      </c>
      <c r="AD7" s="79">
        <v>42</v>
      </c>
      <c r="AE7" s="78">
        <f t="shared" ref="AE7:AE69" si="0">SUM(AF7:AJ7)</f>
        <v>501</v>
      </c>
      <c r="AF7" s="79">
        <v>12</v>
      </c>
      <c r="AG7" s="79">
        <v>342</v>
      </c>
      <c r="AH7" s="79">
        <v>1</v>
      </c>
      <c r="AI7" s="79">
        <v>104</v>
      </c>
      <c r="AJ7" s="79">
        <v>42</v>
      </c>
    </row>
    <row r="8" spans="1:36" ht="38.25" x14ac:dyDescent="0.25">
      <c r="A8" s="15" t="s">
        <v>30</v>
      </c>
      <c r="B8" s="16">
        <v>500116</v>
      </c>
      <c r="C8" s="48">
        <v>11501</v>
      </c>
      <c r="D8" s="71" t="s">
        <v>31</v>
      </c>
      <c r="E8" s="48">
        <v>3</v>
      </c>
      <c r="F8" s="50" t="s">
        <v>272</v>
      </c>
      <c r="G8" s="69">
        <f t="shared" ref="G8:G70" si="1">H8+I8+J8+K8+L8</f>
        <v>4406</v>
      </c>
      <c r="H8" s="70">
        <f t="shared" ref="H8:H70" si="2">N8+T8+Z8+AF8</f>
        <v>985</v>
      </c>
      <c r="I8" s="70">
        <f t="shared" ref="I8:I70" si="3">O8+U8+AA8+AG8</f>
        <v>1990</v>
      </c>
      <c r="J8" s="70">
        <f t="shared" ref="J8:J70" si="4">P8+V8+AB8+AH8</f>
        <v>49</v>
      </c>
      <c r="K8" s="70">
        <f t="shared" ref="K8:K70" si="5">Q8+W8+AC8+AI8</f>
        <v>1264</v>
      </c>
      <c r="L8" s="70">
        <f t="shared" ref="L8:L70" si="6">R8+X8+AD8+AJ8</f>
        <v>118</v>
      </c>
      <c r="M8" s="78">
        <f t="shared" ref="M8:M19" si="7">SUM(N8:R8)</f>
        <v>1102</v>
      </c>
      <c r="N8" s="79">
        <v>237</v>
      </c>
      <c r="O8" s="79">
        <v>498</v>
      </c>
      <c r="P8" s="79">
        <v>12</v>
      </c>
      <c r="Q8" s="79">
        <v>333</v>
      </c>
      <c r="R8" s="79">
        <v>22</v>
      </c>
      <c r="S8" s="78">
        <f t="shared" ref="S8:S70" si="8">SUM(T8:X8)</f>
        <v>1101</v>
      </c>
      <c r="T8" s="79">
        <v>249</v>
      </c>
      <c r="U8" s="79">
        <v>497</v>
      </c>
      <c r="V8" s="79">
        <v>13</v>
      </c>
      <c r="W8" s="79">
        <v>310</v>
      </c>
      <c r="X8" s="79">
        <v>32</v>
      </c>
      <c r="Y8" s="78">
        <f t="shared" ref="Y8:Y70" si="9">SUM(Z8:AD8)</f>
        <v>1102</v>
      </c>
      <c r="Z8" s="79">
        <v>249</v>
      </c>
      <c r="AA8" s="79">
        <v>498</v>
      </c>
      <c r="AB8" s="79">
        <v>12</v>
      </c>
      <c r="AC8" s="79">
        <v>311</v>
      </c>
      <c r="AD8" s="79">
        <v>32</v>
      </c>
      <c r="AE8" s="78">
        <f t="shared" si="0"/>
        <v>1101</v>
      </c>
      <c r="AF8" s="79">
        <v>250</v>
      </c>
      <c r="AG8" s="79">
        <v>497</v>
      </c>
      <c r="AH8" s="79">
        <v>12</v>
      </c>
      <c r="AI8" s="79">
        <v>310</v>
      </c>
      <c r="AJ8" s="79">
        <v>32</v>
      </c>
    </row>
    <row r="9" spans="1:36" ht="38.25" x14ac:dyDescent="0.25">
      <c r="A9" s="15" t="s">
        <v>30</v>
      </c>
      <c r="B9" s="16">
        <v>500307</v>
      </c>
      <c r="C9" s="48">
        <v>31501</v>
      </c>
      <c r="D9" s="71" t="s">
        <v>358</v>
      </c>
      <c r="E9" s="48">
        <v>3</v>
      </c>
      <c r="F9" s="50" t="s">
        <v>272</v>
      </c>
      <c r="G9" s="69">
        <f t="shared" si="1"/>
        <v>2312</v>
      </c>
      <c r="H9" s="70">
        <f t="shared" si="2"/>
        <v>577</v>
      </c>
      <c r="I9" s="70">
        <f t="shared" si="3"/>
        <v>916</v>
      </c>
      <c r="J9" s="70">
        <f t="shared" si="4"/>
        <v>22</v>
      </c>
      <c r="K9" s="70">
        <f t="shared" si="5"/>
        <v>774</v>
      </c>
      <c r="L9" s="70">
        <f t="shared" si="6"/>
        <v>23</v>
      </c>
      <c r="M9" s="78">
        <f t="shared" si="7"/>
        <v>578</v>
      </c>
      <c r="N9" s="79">
        <v>130</v>
      </c>
      <c r="O9" s="79">
        <v>229</v>
      </c>
      <c r="P9" s="79">
        <v>1</v>
      </c>
      <c r="Q9" s="79">
        <v>216</v>
      </c>
      <c r="R9" s="79">
        <v>2</v>
      </c>
      <c r="S9" s="78">
        <f t="shared" si="8"/>
        <v>578</v>
      </c>
      <c r="T9" s="79">
        <v>149</v>
      </c>
      <c r="U9" s="79">
        <v>229</v>
      </c>
      <c r="V9" s="79">
        <v>7</v>
      </c>
      <c r="W9" s="79">
        <v>186</v>
      </c>
      <c r="X9" s="79">
        <v>7</v>
      </c>
      <c r="Y9" s="78">
        <f t="shared" si="9"/>
        <v>578</v>
      </c>
      <c r="Z9" s="79">
        <v>149</v>
      </c>
      <c r="AA9" s="79">
        <v>229</v>
      </c>
      <c r="AB9" s="79">
        <v>7</v>
      </c>
      <c r="AC9" s="79">
        <v>186</v>
      </c>
      <c r="AD9" s="79">
        <v>7</v>
      </c>
      <c r="AE9" s="78">
        <f t="shared" si="0"/>
        <v>578</v>
      </c>
      <c r="AF9" s="79">
        <v>149</v>
      </c>
      <c r="AG9" s="79">
        <v>229</v>
      </c>
      <c r="AH9" s="79">
        <v>7</v>
      </c>
      <c r="AI9" s="79">
        <v>186</v>
      </c>
      <c r="AJ9" s="79">
        <v>7</v>
      </c>
    </row>
    <row r="10" spans="1:36" ht="38.25" x14ac:dyDescent="0.25">
      <c r="A10" s="15" t="s">
        <v>30</v>
      </c>
      <c r="B10" s="16">
        <v>500316</v>
      </c>
      <c r="C10" s="48">
        <v>31601</v>
      </c>
      <c r="D10" s="71" t="s">
        <v>359</v>
      </c>
      <c r="E10" s="48">
        <v>3</v>
      </c>
      <c r="F10" s="50" t="s">
        <v>272</v>
      </c>
      <c r="G10" s="69">
        <f t="shared" si="1"/>
        <v>159</v>
      </c>
      <c r="H10" s="70">
        <f t="shared" si="2"/>
        <v>36</v>
      </c>
      <c r="I10" s="70">
        <f t="shared" si="3"/>
        <v>54</v>
      </c>
      <c r="J10" s="70">
        <f t="shared" si="4"/>
        <v>23</v>
      </c>
      <c r="K10" s="70">
        <f t="shared" si="5"/>
        <v>28</v>
      </c>
      <c r="L10" s="70">
        <f t="shared" si="6"/>
        <v>18</v>
      </c>
      <c r="M10" s="78">
        <f t="shared" si="7"/>
        <v>40</v>
      </c>
      <c r="N10" s="79">
        <v>15</v>
      </c>
      <c r="O10" s="79">
        <v>15</v>
      </c>
      <c r="P10" s="79">
        <v>3</v>
      </c>
      <c r="Q10" s="79">
        <v>7</v>
      </c>
      <c r="R10" s="79">
        <v>0</v>
      </c>
      <c r="S10" s="78">
        <f t="shared" si="8"/>
        <v>39</v>
      </c>
      <c r="T10" s="79">
        <v>7</v>
      </c>
      <c r="U10" s="79">
        <v>13</v>
      </c>
      <c r="V10" s="79">
        <v>6</v>
      </c>
      <c r="W10" s="79">
        <v>7</v>
      </c>
      <c r="X10" s="79">
        <v>6</v>
      </c>
      <c r="Y10" s="78">
        <f t="shared" si="9"/>
        <v>40</v>
      </c>
      <c r="Z10" s="79">
        <v>7</v>
      </c>
      <c r="AA10" s="79">
        <v>13</v>
      </c>
      <c r="AB10" s="79">
        <v>7</v>
      </c>
      <c r="AC10" s="79">
        <v>7</v>
      </c>
      <c r="AD10" s="79">
        <v>6</v>
      </c>
      <c r="AE10" s="78">
        <f t="shared" si="0"/>
        <v>40</v>
      </c>
      <c r="AF10" s="79">
        <v>7</v>
      </c>
      <c r="AG10" s="79">
        <v>13</v>
      </c>
      <c r="AH10" s="79">
        <v>7</v>
      </c>
      <c r="AI10" s="79">
        <v>7</v>
      </c>
      <c r="AJ10" s="79">
        <v>6</v>
      </c>
    </row>
    <row r="11" spans="1:36" ht="38.25" x14ac:dyDescent="0.25">
      <c r="A11" s="15" t="s">
        <v>23</v>
      </c>
      <c r="B11" s="16">
        <v>500416</v>
      </c>
      <c r="C11" s="48">
        <v>41601</v>
      </c>
      <c r="D11" s="71" t="s">
        <v>34</v>
      </c>
      <c r="E11" s="48">
        <v>3</v>
      </c>
      <c r="F11" s="50" t="s">
        <v>272</v>
      </c>
      <c r="G11" s="69">
        <f t="shared" si="1"/>
        <v>4060</v>
      </c>
      <c r="H11" s="70">
        <f t="shared" si="2"/>
        <v>1668</v>
      </c>
      <c r="I11" s="70">
        <f t="shared" si="3"/>
        <v>1892</v>
      </c>
      <c r="J11" s="70">
        <f t="shared" si="4"/>
        <v>48</v>
      </c>
      <c r="K11" s="70">
        <f t="shared" si="5"/>
        <v>408</v>
      </c>
      <c r="L11" s="70">
        <f t="shared" si="6"/>
        <v>44</v>
      </c>
      <c r="M11" s="78">
        <f t="shared" si="7"/>
        <v>1015</v>
      </c>
      <c r="N11" s="79">
        <v>450</v>
      </c>
      <c r="O11" s="79">
        <v>440</v>
      </c>
      <c r="P11" s="79">
        <v>12</v>
      </c>
      <c r="Q11" s="79">
        <v>102</v>
      </c>
      <c r="R11" s="79">
        <v>11</v>
      </c>
      <c r="S11" s="78">
        <f t="shared" si="8"/>
        <v>1015</v>
      </c>
      <c r="T11" s="79">
        <v>406</v>
      </c>
      <c r="U11" s="79">
        <v>484</v>
      </c>
      <c r="V11" s="79">
        <v>12</v>
      </c>
      <c r="W11" s="79">
        <v>102</v>
      </c>
      <c r="X11" s="79">
        <v>11</v>
      </c>
      <c r="Y11" s="78">
        <f t="shared" si="9"/>
        <v>1015</v>
      </c>
      <c r="Z11" s="79">
        <v>406</v>
      </c>
      <c r="AA11" s="79">
        <v>484</v>
      </c>
      <c r="AB11" s="79">
        <v>12</v>
      </c>
      <c r="AC11" s="79">
        <v>102</v>
      </c>
      <c r="AD11" s="79">
        <v>11</v>
      </c>
      <c r="AE11" s="78">
        <f t="shared" si="0"/>
        <v>1015</v>
      </c>
      <c r="AF11" s="79">
        <v>406</v>
      </c>
      <c r="AG11" s="79">
        <v>484</v>
      </c>
      <c r="AH11" s="79">
        <v>12</v>
      </c>
      <c r="AI11" s="79">
        <v>102</v>
      </c>
      <c r="AJ11" s="79">
        <v>11</v>
      </c>
    </row>
    <row r="12" spans="1:36" ht="38.25" x14ac:dyDescent="0.25">
      <c r="A12" s="15" t="s">
        <v>23</v>
      </c>
      <c r="B12" s="16">
        <v>500501</v>
      </c>
      <c r="C12" s="48">
        <v>50101</v>
      </c>
      <c r="D12" s="71" t="s">
        <v>35</v>
      </c>
      <c r="E12" s="48">
        <v>3</v>
      </c>
      <c r="F12" s="50" t="s">
        <v>272</v>
      </c>
      <c r="G12" s="69">
        <f t="shared" si="1"/>
        <v>1273</v>
      </c>
      <c r="H12" s="70">
        <f t="shared" si="2"/>
        <v>1130</v>
      </c>
      <c r="I12" s="70">
        <f t="shared" si="3"/>
        <v>56</v>
      </c>
      <c r="J12" s="70">
        <f t="shared" si="4"/>
        <v>3</v>
      </c>
      <c r="K12" s="70">
        <f t="shared" si="5"/>
        <v>81</v>
      </c>
      <c r="L12" s="70">
        <f t="shared" si="6"/>
        <v>3</v>
      </c>
      <c r="M12" s="78">
        <f t="shared" si="7"/>
        <v>318</v>
      </c>
      <c r="N12" s="79">
        <v>292</v>
      </c>
      <c r="O12" s="79">
        <v>9</v>
      </c>
      <c r="P12" s="79">
        <v>0</v>
      </c>
      <c r="Q12" s="79">
        <v>17</v>
      </c>
      <c r="R12" s="79">
        <v>0</v>
      </c>
      <c r="S12" s="78">
        <f t="shared" si="8"/>
        <v>319</v>
      </c>
      <c r="T12" s="79">
        <v>280</v>
      </c>
      <c r="U12" s="79">
        <v>15</v>
      </c>
      <c r="V12" s="79">
        <v>1</v>
      </c>
      <c r="W12" s="79">
        <v>22</v>
      </c>
      <c r="X12" s="79">
        <v>1</v>
      </c>
      <c r="Y12" s="78">
        <f t="shared" si="9"/>
        <v>318</v>
      </c>
      <c r="Z12" s="79">
        <v>279</v>
      </c>
      <c r="AA12" s="79">
        <v>16</v>
      </c>
      <c r="AB12" s="79">
        <v>1</v>
      </c>
      <c r="AC12" s="79">
        <v>21</v>
      </c>
      <c r="AD12" s="79">
        <v>1</v>
      </c>
      <c r="AE12" s="78">
        <f t="shared" si="0"/>
        <v>318</v>
      </c>
      <c r="AF12" s="79">
        <v>279</v>
      </c>
      <c r="AG12" s="79">
        <v>16</v>
      </c>
      <c r="AH12" s="79">
        <v>1</v>
      </c>
      <c r="AI12" s="79">
        <v>21</v>
      </c>
      <c r="AJ12" s="79">
        <v>1</v>
      </c>
    </row>
    <row r="13" spans="1:36" ht="38.25" x14ac:dyDescent="0.25">
      <c r="A13" s="15" t="s">
        <v>30</v>
      </c>
      <c r="B13" s="16">
        <v>500610</v>
      </c>
      <c r="C13" s="48">
        <v>60901</v>
      </c>
      <c r="D13" s="71" t="s">
        <v>360</v>
      </c>
      <c r="E13" s="48">
        <v>3</v>
      </c>
      <c r="F13" s="50" t="s">
        <v>272</v>
      </c>
      <c r="G13" s="69">
        <f t="shared" si="1"/>
        <v>2730</v>
      </c>
      <c r="H13" s="70">
        <f t="shared" si="2"/>
        <v>185</v>
      </c>
      <c r="I13" s="70">
        <f t="shared" si="3"/>
        <v>1385</v>
      </c>
      <c r="J13" s="70">
        <f t="shared" si="4"/>
        <v>3</v>
      </c>
      <c r="K13" s="70">
        <f t="shared" si="5"/>
        <v>1154</v>
      </c>
      <c r="L13" s="70">
        <f t="shared" si="6"/>
        <v>3</v>
      </c>
      <c r="M13" s="78">
        <f t="shared" si="7"/>
        <v>683</v>
      </c>
      <c r="N13" s="79">
        <v>23</v>
      </c>
      <c r="O13" s="79">
        <v>368</v>
      </c>
      <c r="P13" s="79">
        <v>0</v>
      </c>
      <c r="Q13" s="79">
        <v>292</v>
      </c>
      <c r="R13" s="79">
        <v>0</v>
      </c>
      <c r="S13" s="78">
        <f t="shared" si="8"/>
        <v>682</v>
      </c>
      <c r="T13" s="79">
        <v>54</v>
      </c>
      <c r="U13" s="79">
        <v>310</v>
      </c>
      <c r="V13" s="79">
        <v>1</v>
      </c>
      <c r="W13" s="79">
        <v>316</v>
      </c>
      <c r="X13" s="79">
        <v>1</v>
      </c>
      <c r="Y13" s="78">
        <f t="shared" si="9"/>
        <v>683</v>
      </c>
      <c r="Z13" s="79">
        <v>54</v>
      </c>
      <c r="AA13" s="79">
        <v>352</v>
      </c>
      <c r="AB13" s="79">
        <v>1</v>
      </c>
      <c r="AC13" s="79">
        <v>275</v>
      </c>
      <c r="AD13" s="79">
        <v>1</v>
      </c>
      <c r="AE13" s="78">
        <f t="shared" si="0"/>
        <v>682</v>
      </c>
      <c r="AF13" s="79">
        <v>54</v>
      </c>
      <c r="AG13" s="79">
        <v>355</v>
      </c>
      <c r="AH13" s="79">
        <v>1</v>
      </c>
      <c r="AI13" s="79">
        <v>271</v>
      </c>
      <c r="AJ13" s="79">
        <v>1</v>
      </c>
    </row>
    <row r="14" spans="1:36" ht="38.25" x14ac:dyDescent="0.25">
      <c r="A14" s="15" t="s">
        <v>23</v>
      </c>
      <c r="B14" s="16">
        <v>500701</v>
      </c>
      <c r="C14" s="48">
        <v>70101</v>
      </c>
      <c r="D14" s="71" t="s">
        <v>37</v>
      </c>
      <c r="E14" s="48">
        <v>3</v>
      </c>
      <c r="F14" s="50" t="s">
        <v>272</v>
      </c>
      <c r="G14" s="69">
        <f t="shared" si="1"/>
        <v>5400</v>
      </c>
      <c r="H14" s="70">
        <f t="shared" si="2"/>
        <v>5116</v>
      </c>
      <c r="I14" s="70">
        <f t="shared" si="3"/>
        <v>193</v>
      </c>
      <c r="J14" s="70">
        <f t="shared" si="4"/>
        <v>0</v>
      </c>
      <c r="K14" s="70">
        <f t="shared" si="5"/>
        <v>91</v>
      </c>
      <c r="L14" s="70">
        <f t="shared" si="6"/>
        <v>0</v>
      </c>
      <c r="M14" s="78">
        <f t="shared" si="7"/>
        <v>1350</v>
      </c>
      <c r="N14" s="79">
        <v>1246</v>
      </c>
      <c r="O14" s="79">
        <v>79</v>
      </c>
      <c r="P14" s="79">
        <v>0</v>
      </c>
      <c r="Q14" s="79">
        <v>25</v>
      </c>
      <c r="R14" s="79">
        <v>0</v>
      </c>
      <c r="S14" s="78">
        <f t="shared" si="8"/>
        <v>1350</v>
      </c>
      <c r="T14" s="79">
        <v>1290</v>
      </c>
      <c r="U14" s="79">
        <v>38</v>
      </c>
      <c r="V14" s="79">
        <v>0</v>
      </c>
      <c r="W14" s="79">
        <v>22</v>
      </c>
      <c r="X14" s="79">
        <v>0</v>
      </c>
      <c r="Y14" s="78">
        <f t="shared" si="9"/>
        <v>1350</v>
      </c>
      <c r="Z14" s="79">
        <v>1290</v>
      </c>
      <c r="AA14" s="79">
        <v>38</v>
      </c>
      <c r="AB14" s="79">
        <v>0</v>
      </c>
      <c r="AC14" s="79">
        <v>22</v>
      </c>
      <c r="AD14" s="79">
        <v>0</v>
      </c>
      <c r="AE14" s="78">
        <f t="shared" si="0"/>
        <v>1350</v>
      </c>
      <c r="AF14" s="79">
        <v>1290</v>
      </c>
      <c r="AG14" s="79">
        <v>38</v>
      </c>
      <c r="AH14" s="79">
        <v>0</v>
      </c>
      <c r="AI14" s="79">
        <v>22</v>
      </c>
      <c r="AJ14" s="79">
        <v>0</v>
      </c>
    </row>
    <row r="15" spans="1:36" ht="38.25" x14ac:dyDescent="0.25">
      <c r="A15" s="15" t="s">
        <v>23</v>
      </c>
      <c r="B15" s="16">
        <v>500801</v>
      </c>
      <c r="C15" s="48">
        <v>80101</v>
      </c>
      <c r="D15" s="71" t="s">
        <v>40</v>
      </c>
      <c r="E15" s="48">
        <v>3</v>
      </c>
      <c r="F15" s="50" t="s">
        <v>272</v>
      </c>
      <c r="G15" s="69">
        <f t="shared" si="1"/>
        <v>1122</v>
      </c>
      <c r="H15" s="70">
        <f t="shared" si="2"/>
        <v>36</v>
      </c>
      <c r="I15" s="70">
        <f t="shared" si="3"/>
        <v>398</v>
      </c>
      <c r="J15" s="70">
        <f t="shared" si="4"/>
        <v>0</v>
      </c>
      <c r="K15" s="70">
        <f t="shared" si="5"/>
        <v>688</v>
      </c>
      <c r="L15" s="70">
        <f t="shared" si="6"/>
        <v>0</v>
      </c>
      <c r="M15" s="78">
        <f t="shared" si="7"/>
        <v>281</v>
      </c>
      <c r="N15" s="79">
        <v>36</v>
      </c>
      <c r="O15" s="79">
        <v>100</v>
      </c>
      <c r="P15" s="79">
        <v>0</v>
      </c>
      <c r="Q15" s="79">
        <v>145</v>
      </c>
      <c r="R15" s="79">
        <v>0</v>
      </c>
      <c r="S15" s="78">
        <f t="shared" si="8"/>
        <v>280</v>
      </c>
      <c r="T15" s="79">
        <v>0</v>
      </c>
      <c r="U15" s="79">
        <v>99</v>
      </c>
      <c r="V15" s="79">
        <v>0</v>
      </c>
      <c r="W15" s="79">
        <v>181</v>
      </c>
      <c r="X15" s="79">
        <v>0</v>
      </c>
      <c r="Y15" s="78">
        <f t="shared" si="9"/>
        <v>281</v>
      </c>
      <c r="Z15" s="79">
        <v>0</v>
      </c>
      <c r="AA15" s="79">
        <v>100</v>
      </c>
      <c r="AB15" s="79">
        <v>0</v>
      </c>
      <c r="AC15" s="79">
        <v>181</v>
      </c>
      <c r="AD15" s="79">
        <v>0</v>
      </c>
      <c r="AE15" s="78">
        <f t="shared" si="0"/>
        <v>280</v>
      </c>
      <c r="AF15" s="79">
        <v>0</v>
      </c>
      <c r="AG15" s="79">
        <v>99</v>
      </c>
      <c r="AH15" s="79">
        <v>0</v>
      </c>
      <c r="AI15" s="79">
        <v>181</v>
      </c>
      <c r="AJ15" s="79">
        <v>0</v>
      </c>
    </row>
    <row r="16" spans="1:36" ht="38.25" x14ac:dyDescent="0.25">
      <c r="A16" s="15" t="s">
        <v>30</v>
      </c>
      <c r="B16" s="16">
        <v>500814</v>
      </c>
      <c r="C16" s="48">
        <v>81401</v>
      </c>
      <c r="D16" s="71" t="s">
        <v>361</v>
      </c>
      <c r="E16" s="48">
        <v>3</v>
      </c>
      <c r="F16" s="50" t="s">
        <v>272</v>
      </c>
      <c r="G16" s="69">
        <f t="shared" si="1"/>
        <v>1587</v>
      </c>
      <c r="H16" s="70">
        <f t="shared" si="2"/>
        <v>423</v>
      </c>
      <c r="I16" s="70">
        <f t="shared" si="3"/>
        <v>528</v>
      </c>
      <c r="J16" s="70">
        <f t="shared" si="4"/>
        <v>9</v>
      </c>
      <c r="K16" s="70">
        <f t="shared" si="5"/>
        <v>624</v>
      </c>
      <c r="L16" s="70">
        <f t="shared" si="6"/>
        <v>3</v>
      </c>
      <c r="M16" s="78">
        <f t="shared" si="7"/>
        <v>397</v>
      </c>
      <c r="N16" s="79">
        <v>30</v>
      </c>
      <c r="O16" s="79">
        <v>132</v>
      </c>
      <c r="P16" s="79">
        <v>6</v>
      </c>
      <c r="Q16" s="79">
        <v>229</v>
      </c>
      <c r="R16" s="79">
        <v>0</v>
      </c>
      <c r="S16" s="78">
        <f t="shared" si="8"/>
        <v>396</v>
      </c>
      <c r="T16" s="79">
        <v>131</v>
      </c>
      <c r="U16" s="79">
        <v>132</v>
      </c>
      <c r="V16" s="79">
        <v>1</v>
      </c>
      <c r="W16" s="79">
        <v>131</v>
      </c>
      <c r="X16" s="79">
        <v>1</v>
      </c>
      <c r="Y16" s="78">
        <f t="shared" si="9"/>
        <v>397</v>
      </c>
      <c r="Z16" s="79">
        <v>131</v>
      </c>
      <c r="AA16" s="79">
        <v>132</v>
      </c>
      <c r="AB16" s="79">
        <v>1</v>
      </c>
      <c r="AC16" s="79">
        <v>132</v>
      </c>
      <c r="AD16" s="79">
        <v>1</v>
      </c>
      <c r="AE16" s="78">
        <f t="shared" si="0"/>
        <v>397</v>
      </c>
      <c r="AF16" s="79">
        <v>131</v>
      </c>
      <c r="AG16" s="79">
        <v>132</v>
      </c>
      <c r="AH16" s="79">
        <v>1</v>
      </c>
      <c r="AI16" s="79">
        <v>132</v>
      </c>
      <c r="AJ16" s="79">
        <v>1</v>
      </c>
    </row>
    <row r="17" spans="1:36" ht="38.25" x14ac:dyDescent="0.25">
      <c r="A17" s="15" t="s">
        <v>30</v>
      </c>
      <c r="B17" s="16">
        <v>500904</v>
      </c>
      <c r="C17" s="48">
        <v>90601</v>
      </c>
      <c r="D17" s="71" t="s">
        <v>42</v>
      </c>
      <c r="E17" s="48">
        <v>3</v>
      </c>
      <c r="F17" s="50" t="s">
        <v>272</v>
      </c>
      <c r="G17" s="69">
        <f t="shared" si="1"/>
        <v>237</v>
      </c>
      <c r="H17" s="70">
        <f t="shared" si="2"/>
        <v>10</v>
      </c>
      <c r="I17" s="70">
        <f t="shared" si="3"/>
        <v>120</v>
      </c>
      <c r="J17" s="70">
        <f t="shared" si="4"/>
        <v>0</v>
      </c>
      <c r="K17" s="70">
        <f t="shared" si="5"/>
        <v>102</v>
      </c>
      <c r="L17" s="70">
        <f t="shared" si="6"/>
        <v>5</v>
      </c>
      <c r="M17" s="78">
        <f t="shared" si="7"/>
        <v>59</v>
      </c>
      <c r="N17" s="79">
        <v>1</v>
      </c>
      <c r="O17" s="79">
        <v>24</v>
      </c>
      <c r="P17" s="79">
        <v>0</v>
      </c>
      <c r="Q17" s="79">
        <v>30</v>
      </c>
      <c r="R17" s="79">
        <v>4</v>
      </c>
      <c r="S17" s="78">
        <f t="shared" si="8"/>
        <v>60</v>
      </c>
      <c r="T17" s="79">
        <v>3</v>
      </c>
      <c r="U17" s="79">
        <v>32</v>
      </c>
      <c r="V17" s="79">
        <v>0</v>
      </c>
      <c r="W17" s="79">
        <v>24</v>
      </c>
      <c r="X17" s="79">
        <v>1</v>
      </c>
      <c r="Y17" s="78">
        <f t="shared" si="9"/>
        <v>59</v>
      </c>
      <c r="Z17" s="79">
        <v>3</v>
      </c>
      <c r="AA17" s="79">
        <v>32</v>
      </c>
      <c r="AB17" s="79">
        <v>0</v>
      </c>
      <c r="AC17" s="79">
        <v>24</v>
      </c>
      <c r="AD17" s="79">
        <v>0</v>
      </c>
      <c r="AE17" s="78">
        <f t="shared" si="0"/>
        <v>59</v>
      </c>
      <c r="AF17" s="79">
        <v>3</v>
      </c>
      <c r="AG17" s="79">
        <v>32</v>
      </c>
      <c r="AH17" s="79">
        <v>0</v>
      </c>
      <c r="AI17" s="79">
        <v>24</v>
      </c>
      <c r="AJ17" s="79">
        <v>0</v>
      </c>
    </row>
    <row r="18" spans="1:36" ht="38.25" x14ac:dyDescent="0.25">
      <c r="A18" s="15" t="s">
        <v>23</v>
      </c>
      <c r="B18" s="16">
        <v>501001</v>
      </c>
      <c r="C18" s="48">
        <v>100101</v>
      </c>
      <c r="D18" s="71" t="s">
        <v>43</v>
      </c>
      <c r="E18" s="48">
        <v>3</v>
      </c>
      <c r="F18" s="50" t="s">
        <v>272</v>
      </c>
      <c r="G18" s="69">
        <f t="shared" si="1"/>
        <v>1600</v>
      </c>
      <c r="H18" s="70">
        <f t="shared" si="2"/>
        <v>192</v>
      </c>
      <c r="I18" s="70">
        <f t="shared" si="3"/>
        <v>332</v>
      </c>
      <c r="J18" s="70">
        <f t="shared" si="4"/>
        <v>0</v>
      </c>
      <c r="K18" s="70">
        <f t="shared" si="5"/>
        <v>1072</v>
      </c>
      <c r="L18" s="70">
        <f t="shared" si="6"/>
        <v>4</v>
      </c>
      <c r="M18" s="78">
        <f t="shared" si="7"/>
        <v>400</v>
      </c>
      <c r="N18" s="79">
        <v>48</v>
      </c>
      <c r="O18" s="79">
        <v>83</v>
      </c>
      <c r="P18" s="79">
        <v>0</v>
      </c>
      <c r="Q18" s="79">
        <v>268</v>
      </c>
      <c r="R18" s="79">
        <v>1</v>
      </c>
      <c r="S18" s="78">
        <f t="shared" si="8"/>
        <v>400</v>
      </c>
      <c r="T18" s="79">
        <v>48</v>
      </c>
      <c r="U18" s="79">
        <v>83</v>
      </c>
      <c r="V18" s="79">
        <v>0</v>
      </c>
      <c r="W18" s="79">
        <v>268</v>
      </c>
      <c r="X18" s="79">
        <v>1</v>
      </c>
      <c r="Y18" s="78">
        <f t="shared" si="9"/>
        <v>400</v>
      </c>
      <c r="Z18" s="79">
        <v>48</v>
      </c>
      <c r="AA18" s="79">
        <v>83</v>
      </c>
      <c r="AB18" s="79">
        <v>0</v>
      </c>
      <c r="AC18" s="79">
        <v>268</v>
      </c>
      <c r="AD18" s="79">
        <v>1</v>
      </c>
      <c r="AE18" s="78">
        <f t="shared" si="0"/>
        <v>400</v>
      </c>
      <c r="AF18" s="79">
        <v>48</v>
      </c>
      <c r="AG18" s="79">
        <v>83</v>
      </c>
      <c r="AH18" s="79">
        <v>0</v>
      </c>
      <c r="AI18" s="79">
        <v>268</v>
      </c>
      <c r="AJ18" s="79">
        <v>1</v>
      </c>
    </row>
    <row r="19" spans="1:36" ht="38.25" x14ac:dyDescent="0.25">
      <c r="A19" s="15" t="s">
        <v>23</v>
      </c>
      <c r="B19" s="16">
        <v>501101</v>
      </c>
      <c r="C19" s="48">
        <v>110101</v>
      </c>
      <c r="D19" s="71" t="s">
        <v>45</v>
      </c>
      <c r="E19" s="48">
        <v>3</v>
      </c>
      <c r="F19" s="50" t="s">
        <v>272</v>
      </c>
      <c r="G19" s="69">
        <f t="shared" si="1"/>
        <v>2468</v>
      </c>
      <c r="H19" s="70">
        <f t="shared" si="2"/>
        <v>21</v>
      </c>
      <c r="I19" s="70">
        <f t="shared" si="3"/>
        <v>1885</v>
      </c>
      <c r="J19" s="70">
        <f t="shared" si="4"/>
        <v>15</v>
      </c>
      <c r="K19" s="70">
        <f t="shared" si="5"/>
        <v>544</v>
      </c>
      <c r="L19" s="70">
        <f t="shared" si="6"/>
        <v>3</v>
      </c>
      <c r="M19" s="78">
        <f t="shared" si="7"/>
        <v>617</v>
      </c>
      <c r="N19" s="79">
        <v>0</v>
      </c>
      <c r="O19" s="79">
        <v>496</v>
      </c>
      <c r="P19" s="79">
        <v>0</v>
      </c>
      <c r="Q19" s="79">
        <v>121</v>
      </c>
      <c r="R19" s="79">
        <v>0</v>
      </c>
      <c r="S19" s="78">
        <f t="shared" si="8"/>
        <v>617</v>
      </c>
      <c r="T19" s="79">
        <v>7</v>
      </c>
      <c r="U19" s="79">
        <v>463</v>
      </c>
      <c r="V19" s="79">
        <v>5</v>
      </c>
      <c r="W19" s="79">
        <v>141</v>
      </c>
      <c r="X19" s="79">
        <v>1</v>
      </c>
      <c r="Y19" s="78">
        <f t="shared" si="9"/>
        <v>617</v>
      </c>
      <c r="Z19" s="79">
        <v>7</v>
      </c>
      <c r="AA19" s="79">
        <v>463</v>
      </c>
      <c r="AB19" s="79">
        <v>5</v>
      </c>
      <c r="AC19" s="79">
        <v>141</v>
      </c>
      <c r="AD19" s="79">
        <v>1</v>
      </c>
      <c r="AE19" s="78">
        <f t="shared" si="0"/>
        <v>617</v>
      </c>
      <c r="AF19" s="79">
        <v>7</v>
      </c>
      <c r="AG19" s="79">
        <v>463</v>
      </c>
      <c r="AH19" s="79">
        <v>5</v>
      </c>
      <c r="AI19" s="79">
        <v>141</v>
      </c>
      <c r="AJ19" s="79">
        <v>1</v>
      </c>
    </row>
    <row r="20" spans="1:36" ht="38.25" x14ac:dyDescent="0.25">
      <c r="A20" s="15" t="s">
        <v>38</v>
      </c>
      <c r="B20" s="16">
        <v>501505</v>
      </c>
      <c r="C20" s="48">
        <v>150601</v>
      </c>
      <c r="D20" s="71" t="s">
        <v>173</v>
      </c>
      <c r="E20" s="48">
        <v>3</v>
      </c>
      <c r="F20" s="50" t="s">
        <v>272</v>
      </c>
      <c r="G20" s="69">
        <f t="shared" si="1"/>
        <v>671</v>
      </c>
      <c r="H20" s="70">
        <f t="shared" si="2"/>
        <v>618</v>
      </c>
      <c r="I20" s="70">
        <f t="shared" si="3"/>
        <v>21</v>
      </c>
      <c r="J20" s="70">
        <f t="shared" si="4"/>
        <v>1</v>
      </c>
      <c r="K20" s="70">
        <f t="shared" si="5"/>
        <v>31</v>
      </c>
      <c r="L20" s="70">
        <f t="shared" si="6"/>
        <v>0</v>
      </c>
      <c r="M20" s="78">
        <f t="shared" ref="M20:M70" si="10">SUM(N20:R20)</f>
        <v>168</v>
      </c>
      <c r="N20" s="79">
        <v>154</v>
      </c>
      <c r="O20" s="79">
        <v>3</v>
      </c>
      <c r="P20" s="79">
        <v>1</v>
      </c>
      <c r="Q20" s="79">
        <v>10</v>
      </c>
      <c r="R20" s="79">
        <v>0</v>
      </c>
      <c r="S20" s="78">
        <f t="shared" si="8"/>
        <v>167</v>
      </c>
      <c r="T20" s="79">
        <v>154</v>
      </c>
      <c r="U20" s="79">
        <v>6</v>
      </c>
      <c r="V20" s="79">
        <v>0</v>
      </c>
      <c r="W20" s="79">
        <v>7</v>
      </c>
      <c r="X20" s="79">
        <v>0</v>
      </c>
      <c r="Y20" s="78">
        <f t="shared" si="9"/>
        <v>168</v>
      </c>
      <c r="Z20" s="79">
        <v>155</v>
      </c>
      <c r="AA20" s="79">
        <v>6</v>
      </c>
      <c r="AB20" s="79">
        <v>0</v>
      </c>
      <c r="AC20" s="79">
        <v>7</v>
      </c>
      <c r="AD20" s="79">
        <v>0</v>
      </c>
      <c r="AE20" s="78">
        <f t="shared" si="0"/>
        <v>168</v>
      </c>
      <c r="AF20" s="79">
        <v>155</v>
      </c>
      <c r="AG20" s="79">
        <v>6</v>
      </c>
      <c r="AH20" s="79">
        <v>0</v>
      </c>
      <c r="AI20" s="79">
        <v>7</v>
      </c>
      <c r="AJ20" s="79">
        <v>0</v>
      </c>
    </row>
    <row r="21" spans="1:36" ht="38.25" x14ac:dyDescent="0.25">
      <c r="A21" s="15" t="s">
        <v>30</v>
      </c>
      <c r="B21" s="16">
        <v>501513</v>
      </c>
      <c r="C21" s="48">
        <v>151401</v>
      </c>
      <c r="D21" s="71" t="s">
        <v>352</v>
      </c>
      <c r="E21" s="48">
        <v>3</v>
      </c>
      <c r="F21" s="50" t="s">
        <v>272</v>
      </c>
      <c r="G21" s="69">
        <f t="shared" si="1"/>
        <v>45</v>
      </c>
      <c r="H21" s="70">
        <f t="shared" si="2"/>
        <v>36</v>
      </c>
      <c r="I21" s="70">
        <f t="shared" si="3"/>
        <v>3</v>
      </c>
      <c r="J21" s="70">
        <f t="shared" si="4"/>
        <v>0</v>
      </c>
      <c r="K21" s="70">
        <f t="shared" si="5"/>
        <v>6</v>
      </c>
      <c r="L21" s="70">
        <f t="shared" si="6"/>
        <v>0</v>
      </c>
      <c r="M21" s="78">
        <f t="shared" si="10"/>
        <v>11</v>
      </c>
      <c r="N21" s="79">
        <v>8</v>
      </c>
      <c r="O21" s="79">
        <v>0</v>
      </c>
      <c r="P21" s="79">
        <v>0</v>
      </c>
      <c r="Q21" s="79">
        <v>3</v>
      </c>
      <c r="R21" s="79">
        <v>0</v>
      </c>
      <c r="S21" s="78">
        <f t="shared" si="8"/>
        <v>12</v>
      </c>
      <c r="T21" s="79">
        <v>10</v>
      </c>
      <c r="U21" s="79">
        <v>1</v>
      </c>
      <c r="V21" s="79">
        <v>0</v>
      </c>
      <c r="W21" s="79">
        <v>1</v>
      </c>
      <c r="X21" s="79">
        <v>0</v>
      </c>
      <c r="Y21" s="78">
        <f t="shared" si="9"/>
        <v>11</v>
      </c>
      <c r="Z21" s="79">
        <v>9</v>
      </c>
      <c r="AA21" s="79">
        <v>1</v>
      </c>
      <c r="AB21" s="79">
        <v>0</v>
      </c>
      <c r="AC21" s="79">
        <v>1</v>
      </c>
      <c r="AD21" s="79">
        <v>0</v>
      </c>
      <c r="AE21" s="78">
        <f t="shared" si="0"/>
        <v>11</v>
      </c>
      <c r="AF21" s="79">
        <v>9</v>
      </c>
      <c r="AG21" s="79">
        <v>1</v>
      </c>
      <c r="AH21" s="79">
        <v>0</v>
      </c>
      <c r="AI21" s="79">
        <v>1</v>
      </c>
      <c r="AJ21" s="79">
        <v>0</v>
      </c>
    </row>
    <row r="22" spans="1:36" ht="38.25" x14ac:dyDescent="0.25">
      <c r="A22" s="15" t="s">
        <v>23</v>
      </c>
      <c r="B22" s="16">
        <v>501901</v>
      </c>
      <c r="C22" s="48">
        <v>190101</v>
      </c>
      <c r="D22" s="71" t="s">
        <v>56</v>
      </c>
      <c r="E22" s="48">
        <v>3</v>
      </c>
      <c r="F22" s="50" t="s">
        <v>272</v>
      </c>
      <c r="G22" s="69">
        <f t="shared" si="1"/>
        <v>914</v>
      </c>
      <c r="H22" s="70">
        <f t="shared" si="2"/>
        <v>12</v>
      </c>
      <c r="I22" s="70">
        <f t="shared" si="3"/>
        <v>370</v>
      </c>
      <c r="J22" s="70">
        <f t="shared" si="4"/>
        <v>1</v>
      </c>
      <c r="K22" s="70">
        <f t="shared" si="5"/>
        <v>530</v>
      </c>
      <c r="L22" s="70">
        <f t="shared" si="6"/>
        <v>1</v>
      </c>
      <c r="M22" s="78">
        <f t="shared" si="10"/>
        <v>229</v>
      </c>
      <c r="N22" s="79">
        <v>3</v>
      </c>
      <c r="O22" s="79">
        <v>93</v>
      </c>
      <c r="P22" s="79">
        <v>0</v>
      </c>
      <c r="Q22" s="79">
        <v>133</v>
      </c>
      <c r="R22" s="79">
        <v>0</v>
      </c>
      <c r="S22" s="78">
        <f t="shared" si="8"/>
        <v>228</v>
      </c>
      <c r="T22" s="79">
        <v>3</v>
      </c>
      <c r="U22" s="79">
        <v>92</v>
      </c>
      <c r="V22" s="79">
        <v>1</v>
      </c>
      <c r="W22" s="79">
        <v>132</v>
      </c>
      <c r="X22" s="79">
        <v>0</v>
      </c>
      <c r="Y22" s="78">
        <f t="shared" si="9"/>
        <v>229</v>
      </c>
      <c r="Z22" s="79">
        <v>3</v>
      </c>
      <c r="AA22" s="79">
        <v>93</v>
      </c>
      <c r="AB22" s="79">
        <v>0</v>
      </c>
      <c r="AC22" s="79">
        <v>133</v>
      </c>
      <c r="AD22" s="79">
        <v>0</v>
      </c>
      <c r="AE22" s="78">
        <f t="shared" si="0"/>
        <v>228</v>
      </c>
      <c r="AF22" s="79">
        <v>3</v>
      </c>
      <c r="AG22" s="79">
        <v>92</v>
      </c>
      <c r="AH22" s="79">
        <v>0</v>
      </c>
      <c r="AI22" s="79">
        <v>132</v>
      </c>
      <c r="AJ22" s="79">
        <v>1</v>
      </c>
    </row>
    <row r="23" spans="1:36" ht="38.25" x14ac:dyDescent="0.25">
      <c r="A23" s="15" t="s">
        <v>30</v>
      </c>
      <c r="B23" s="16">
        <v>506305</v>
      </c>
      <c r="C23" s="48">
        <v>190601</v>
      </c>
      <c r="D23" s="71" t="s">
        <v>362</v>
      </c>
      <c r="E23" s="48">
        <v>3</v>
      </c>
      <c r="F23" s="50" t="s">
        <v>272</v>
      </c>
      <c r="G23" s="69">
        <f t="shared" si="1"/>
        <v>2215</v>
      </c>
      <c r="H23" s="70">
        <f t="shared" si="2"/>
        <v>664</v>
      </c>
      <c r="I23" s="70">
        <f t="shared" si="3"/>
        <v>801</v>
      </c>
      <c r="J23" s="70">
        <f t="shared" si="4"/>
        <v>6</v>
      </c>
      <c r="K23" s="70">
        <f t="shared" si="5"/>
        <v>737</v>
      </c>
      <c r="L23" s="70">
        <f t="shared" si="6"/>
        <v>7</v>
      </c>
      <c r="M23" s="78">
        <f t="shared" si="10"/>
        <v>554</v>
      </c>
      <c r="N23" s="79">
        <v>116</v>
      </c>
      <c r="O23" s="79">
        <v>250</v>
      </c>
      <c r="P23" s="79">
        <v>0</v>
      </c>
      <c r="Q23" s="79">
        <v>187</v>
      </c>
      <c r="R23" s="79">
        <v>1</v>
      </c>
      <c r="S23" s="78">
        <f t="shared" si="8"/>
        <v>553</v>
      </c>
      <c r="T23" s="79">
        <v>183</v>
      </c>
      <c r="U23" s="79">
        <v>183</v>
      </c>
      <c r="V23" s="79">
        <v>2</v>
      </c>
      <c r="W23" s="79">
        <v>183</v>
      </c>
      <c r="X23" s="79">
        <v>2</v>
      </c>
      <c r="Y23" s="78">
        <f t="shared" si="9"/>
        <v>554</v>
      </c>
      <c r="Z23" s="79">
        <v>182</v>
      </c>
      <c r="AA23" s="79">
        <v>184</v>
      </c>
      <c r="AB23" s="79">
        <v>2</v>
      </c>
      <c r="AC23" s="79">
        <v>184</v>
      </c>
      <c r="AD23" s="79">
        <v>2</v>
      </c>
      <c r="AE23" s="78">
        <f t="shared" si="0"/>
        <v>554</v>
      </c>
      <c r="AF23" s="79">
        <v>183</v>
      </c>
      <c r="AG23" s="79">
        <v>184</v>
      </c>
      <c r="AH23" s="79">
        <v>2</v>
      </c>
      <c r="AI23" s="79">
        <v>183</v>
      </c>
      <c r="AJ23" s="79">
        <v>2</v>
      </c>
    </row>
    <row r="24" spans="1:36" ht="38.25" x14ac:dyDescent="0.25">
      <c r="A24" s="15" t="s">
        <v>23</v>
      </c>
      <c r="B24" s="16">
        <v>501914</v>
      </c>
      <c r="C24" s="48">
        <v>191401</v>
      </c>
      <c r="D24" s="71" t="s">
        <v>58</v>
      </c>
      <c r="E24" s="48">
        <v>3</v>
      </c>
      <c r="F24" s="50" t="s">
        <v>272</v>
      </c>
      <c r="G24" s="69">
        <f t="shared" si="1"/>
        <v>3347</v>
      </c>
      <c r="H24" s="70">
        <f t="shared" si="2"/>
        <v>20</v>
      </c>
      <c r="I24" s="70">
        <f t="shared" si="3"/>
        <v>1540</v>
      </c>
      <c r="J24" s="70">
        <f t="shared" si="4"/>
        <v>4</v>
      </c>
      <c r="K24" s="70">
        <f t="shared" si="5"/>
        <v>1783</v>
      </c>
      <c r="L24" s="70">
        <f t="shared" si="6"/>
        <v>0</v>
      </c>
      <c r="M24" s="78">
        <f t="shared" si="10"/>
        <v>837</v>
      </c>
      <c r="N24" s="79">
        <v>5</v>
      </c>
      <c r="O24" s="79">
        <v>385</v>
      </c>
      <c r="P24" s="79">
        <v>1</v>
      </c>
      <c r="Q24" s="79">
        <v>446</v>
      </c>
      <c r="R24" s="79">
        <v>0</v>
      </c>
      <c r="S24" s="78">
        <f t="shared" si="8"/>
        <v>836</v>
      </c>
      <c r="T24" s="79">
        <v>5</v>
      </c>
      <c r="U24" s="79">
        <v>385</v>
      </c>
      <c r="V24" s="79">
        <v>1</v>
      </c>
      <c r="W24" s="79">
        <v>445</v>
      </c>
      <c r="X24" s="79">
        <v>0</v>
      </c>
      <c r="Y24" s="78">
        <f t="shared" si="9"/>
        <v>837</v>
      </c>
      <c r="Z24" s="79">
        <v>5</v>
      </c>
      <c r="AA24" s="79">
        <v>385</v>
      </c>
      <c r="AB24" s="79">
        <v>1</v>
      </c>
      <c r="AC24" s="79">
        <v>446</v>
      </c>
      <c r="AD24" s="79">
        <v>0</v>
      </c>
      <c r="AE24" s="78">
        <f t="shared" si="0"/>
        <v>837</v>
      </c>
      <c r="AF24" s="79">
        <v>5</v>
      </c>
      <c r="AG24" s="79">
        <v>385</v>
      </c>
      <c r="AH24" s="79">
        <v>1</v>
      </c>
      <c r="AI24" s="79">
        <v>446</v>
      </c>
      <c r="AJ24" s="79">
        <v>0</v>
      </c>
    </row>
    <row r="25" spans="1:36" ht="38.25" x14ac:dyDescent="0.25">
      <c r="A25" s="15" t="s">
        <v>23</v>
      </c>
      <c r="B25" s="16">
        <v>502003</v>
      </c>
      <c r="C25" s="48">
        <v>200301</v>
      </c>
      <c r="D25" s="71" t="s">
        <v>59</v>
      </c>
      <c r="E25" s="48">
        <v>3</v>
      </c>
      <c r="F25" s="50" t="s">
        <v>272</v>
      </c>
      <c r="G25" s="69">
        <f t="shared" si="1"/>
        <v>2408</v>
      </c>
      <c r="H25" s="70">
        <f t="shared" si="2"/>
        <v>120</v>
      </c>
      <c r="I25" s="70">
        <f t="shared" si="3"/>
        <v>1547</v>
      </c>
      <c r="J25" s="70">
        <f t="shared" si="4"/>
        <v>40</v>
      </c>
      <c r="K25" s="70">
        <f t="shared" si="5"/>
        <v>655</v>
      </c>
      <c r="L25" s="70">
        <f t="shared" si="6"/>
        <v>46</v>
      </c>
      <c r="M25" s="78">
        <f t="shared" si="10"/>
        <v>602</v>
      </c>
      <c r="N25" s="79">
        <v>12</v>
      </c>
      <c r="O25" s="79">
        <v>374</v>
      </c>
      <c r="P25" s="79">
        <v>1</v>
      </c>
      <c r="Q25" s="79">
        <v>205</v>
      </c>
      <c r="R25" s="79">
        <v>10</v>
      </c>
      <c r="S25" s="78">
        <f t="shared" si="8"/>
        <v>602</v>
      </c>
      <c r="T25" s="79">
        <v>36</v>
      </c>
      <c r="U25" s="79">
        <v>391</v>
      </c>
      <c r="V25" s="79">
        <v>13</v>
      </c>
      <c r="W25" s="79">
        <v>150</v>
      </c>
      <c r="X25" s="79">
        <v>12</v>
      </c>
      <c r="Y25" s="78">
        <f t="shared" si="9"/>
        <v>602</v>
      </c>
      <c r="Z25" s="79">
        <v>36</v>
      </c>
      <c r="AA25" s="79">
        <v>391</v>
      </c>
      <c r="AB25" s="79">
        <v>13</v>
      </c>
      <c r="AC25" s="79">
        <v>150</v>
      </c>
      <c r="AD25" s="79">
        <v>12</v>
      </c>
      <c r="AE25" s="78">
        <f t="shared" si="0"/>
        <v>602</v>
      </c>
      <c r="AF25" s="79">
        <v>36</v>
      </c>
      <c r="AG25" s="79">
        <v>391</v>
      </c>
      <c r="AH25" s="79">
        <v>13</v>
      </c>
      <c r="AI25" s="79">
        <v>150</v>
      </c>
      <c r="AJ25" s="79">
        <v>12</v>
      </c>
    </row>
    <row r="26" spans="1:36" ht="38.25" x14ac:dyDescent="0.25">
      <c r="A26" s="15" t="s">
        <v>23</v>
      </c>
      <c r="B26" s="16">
        <v>502004</v>
      </c>
      <c r="C26" s="48">
        <v>200401</v>
      </c>
      <c r="D26" s="71" t="s">
        <v>60</v>
      </c>
      <c r="E26" s="48">
        <v>3</v>
      </c>
      <c r="F26" s="50" t="s">
        <v>272</v>
      </c>
      <c r="G26" s="69">
        <f t="shared" si="1"/>
        <v>1150</v>
      </c>
      <c r="H26" s="70">
        <f t="shared" si="2"/>
        <v>16</v>
      </c>
      <c r="I26" s="70">
        <f t="shared" si="3"/>
        <v>494</v>
      </c>
      <c r="J26" s="70">
        <f t="shared" si="4"/>
        <v>5</v>
      </c>
      <c r="K26" s="70">
        <f t="shared" si="5"/>
        <v>627</v>
      </c>
      <c r="L26" s="70">
        <f t="shared" si="6"/>
        <v>8</v>
      </c>
      <c r="M26" s="78">
        <f t="shared" si="10"/>
        <v>288</v>
      </c>
      <c r="N26" s="79">
        <v>4</v>
      </c>
      <c r="O26" s="79">
        <v>124</v>
      </c>
      <c r="P26" s="79">
        <v>3</v>
      </c>
      <c r="Q26" s="79">
        <v>155</v>
      </c>
      <c r="R26" s="79">
        <v>2</v>
      </c>
      <c r="S26" s="78">
        <f t="shared" si="8"/>
        <v>287</v>
      </c>
      <c r="T26" s="79">
        <v>4</v>
      </c>
      <c r="U26" s="79">
        <v>123</v>
      </c>
      <c r="V26" s="79">
        <v>1</v>
      </c>
      <c r="W26" s="79">
        <v>157</v>
      </c>
      <c r="X26" s="79">
        <v>2</v>
      </c>
      <c r="Y26" s="78">
        <f t="shared" si="9"/>
        <v>288</v>
      </c>
      <c r="Z26" s="79">
        <v>4</v>
      </c>
      <c r="AA26" s="79">
        <v>124</v>
      </c>
      <c r="AB26" s="79">
        <v>0</v>
      </c>
      <c r="AC26" s="79">
        <v>158</v>
      </c>
      <c r="AD26" s="79">
        <v>2</v>
      </c>
      <c r="AE26" s="78">
        <f t="shared" si="0"/>
        <v>287</v>
      </c>
      <c r="AF26" s="79">
        <v>4</v>
      </c>
      <c r="AG26" s="79">
        <v>123</v>
      </c>
      <c r="AH26" s="79">
        <v>1</v>
      </c>
      <c r="AI26" s="79">
        <v>157</v>
      </c>
      <c r="AJ26" s="79">
        <v>2</v>
      </c>
    </row>
    <row r="27" spans="1:36" ht="38.25" x14ac:dyDescent="0.25">
      <c r="A27" s="15" t="s">
        <v>30</v>
      </c>
      <c r="B27" s="16">
        <v>502013</v>
      </c>
      <c r="C27" s="48">
        <v>201401</v>
      </c>
      <c r="D27" s="71" t="s">
        <v>363</v>
      </c>
      <c r="E27" s="48">
        <v>3</v>
      </c>
      <c r="F27" s="50" t="s">
        <v>272</v>
      </c>
      <c r="G27" s="69">
        <f t="shared" si="1"/>
        <v>2247</v>
      </c>
      <c r="H27" s="70">
        <f t="shared" si="2"/>
        <v>292</v>
      </c>
      <c r="I27" s="70">
        <f t="shared" si="3"/>
        <v>1428</v>
      </c>
      <c r="J27" s="70">
        <f t="shared" si="4"/>
        <v>22</v>
      </c>
      <c r="K27" s="70">
        <f t="shared" si="5"/>
        <v>486</v>
      </c>
      <c r="L27" s="70">
        <f t="shared" si="6"/>
        <v>19</v>
      </c>
      <c r="M27" s="78">
        <f t="shared" si="10"/>
        <v>562</v>
      </c>
      <c r="N27" s="79">
        <v>73</v>
      </c>
      <c r="O27" s="79">
        <v>334</v>
      </c>
      <c r="P27" s="79">
        <v>4</v>
      </c>
      <c r="Q27" s="79">
        <v>150</v>
      </c>
      <c r="R27" s="79">
        <v>1</v>
      </c>
      <c r="S27" s="78">
        <f t="shared" si="8"/>
        <v>561</v>
      </c>
      <c r="T27" s="79">
        <v>73</v>
      </c>
      <c r="U27" s="79">
        <v>364</v>
      </c>
      <c r="V27" s="79">
        <v>6</v>
      </c>
      <c r="W27" s="79">
        <v>112</v>
      </c>
      <c r="X27" s="79">
        <v>6</v>
      </c>
      <c r="Y27" s="78">
        <f t="shared" si="9"/>
        <v>562</v>
      </c>
      <c r="Z27" s="79">
        <v>73</v>
      </c>
      <c r="AA27" s="79">
        <v>365</v>
      </c>
      <c r="AB27" s="79">
        <v>6</v>
      </c>
      <c r="AC27" s="79">
        <v>112</v>
      </c>
      <c r="AD27" s="79">
        <v>6</v>
      </c>
      <c r="AE27" s="78">
        <f t="shared" si="0"/>
        <v>562</v>
      </c>
      <c r="AF27" s="79">
        <v>73</v>
      </c>
      <c r="AG27" s="79">
        <v>365</v>
      </c>
      <c r="AH27" s="79">
        <v>6</v>
      </c>
      <c r="AI27" s="79">
        <v>112</v>
      </c>
      <c r="AJ27" s="79">
        <v>6</v>
      </c>
    </row>
    <row r="28" spans="1:36" ht="38.25" x14ac:dyDescent="0.25">
      <c r="A28" s="15" t="s">
        <v>23</v>
      </c>
      <c r="B28" s="16">
        <v>502101</v>
      </c>
      <c r="C28" s="48">
        <v>210101</v>
      </c>
      <c r="D28" s="71" t="s">
        <v>61</v>
      </c>
      <c r="E28" s="48">
        <v>3</v>
      </c>
      <c r="F28" s="50" t="s">
        <v>272</v>
      </c>
      <c r="G28" s="69">
        <f t="shared" si="1"/>
        <v>2609</v>
      </c>
      <c r="H28" s="70">
        <f t="shared" si="2"/>
        <v>521</v>
      </c>
      <c r="I28" s="70">
        <f t="shared" si="3"/>
        <v>1696</v>
      </c>
      <c r="J28" s="70">
        <f t="shared" si="4"/>
        <v>16</v>
      </c>
      <c r="K28" s="70">
        <f t="shared" si="5"/>
        <v>364</v>
      </c>
      <c r="L28" s="70">
        <f t="shared" si="6"/>
        <v>12</v>
      </c>
      <c r="M28" s="78">
        <f t="shared" si="10"/>
        <v>652</v>
      </c>
      <c r="N28" s="79">
        <v>130</v>
      </c>
      <c r="O28" s="79">
        <v>424</v>
      </c>
      <c r="P28" s="79">
        <v>4</v>
      </c>
      <c r="Q28" s="79">
        <v>91</v>
      </c>
      <c r="R28" s="79">
        <v>3</v>
      </c>
      <c r="S28" s="78">
        <f t="shared" si="8"/>
        <v>653</v>
      </c>
      <c r="T28" s="79">
        <v>131</v>
      </c>
      <c r="U28" s="79">
        <v>424</v>
      </c>
      <c r="V28" s="79">
        <v>4</v>
      </c>
      <c r="W28" s="79">
        <v>91</v>
      </c>
      <c r="X28" s="79">
        <v>3</v>
      </c>
      <c r="Y28" s="78">
        <f t="shared" si="9"/>
        <v>652</v>
      </c>
      <c r="Z28" s="79">
        <v>130</v>
      </c>
      <c r="AA28" s="79">
        <v>424</v>
      </c>
      <c r="AB28" s="79">
        <v>4</v>
      </c>
      <c r="AC28" s="79">
        <v>91</v>
      </c>
      <c r="AD28" s="79">
        <v>3</v>
      </c>
      <c r="AE28" s="78">
        <f t="shared" si="0"/>
        <v>652</v>
      </c>
      <c r="AF28" s="79">
        <v>130</v>
      </c>
      <c r="AG28" s="79">
        <v>424</v>
      </c>
      <c r="AH28" s="79">
        <v>4</v>
      </c>
      <c r="AI28" s="79">
        <v>91</v>
      </c>
      <c r="AJ28" s="79">
        <v>3</v>
      </c>
    </row>
    <row r="29" spans="1:36" ht="38.25" x14ac:dyDescent="0.25">
      <c r="A29" s="15" t="s">
        <v>30</v>
      </c>
      <c r="B29" s="16">
        <v>502302</v>
      </c>
      <c r="C29" s="48">
        <v>230201</v>
      </c>
      <c r="D29" s="71" t="s">
        <v>364</v>
      </c>
      <c r="E29" s="48">
        <v>3</v>
      </c>
      <c r="F29" s="50" t="s">
        <v>272</v>
      </c>
      <c r="G29" s="69">
        <f t="shared" si="1"/>
        <v>1929</v>
      </c>
      <c r="H29" s="70">
        <f t="shared" si="2"/>
        <v>1283</v>
      </c>
      <c r="I29" s="70">
        <f t="shared" si="3"/>
        <v>135</v>
      </c>
      <c r="J29" s="70">
        <f t="shared" si="4"/>
        <v>8</v>
      </c>
      <c r="K29" s="70">
        <f t="shared" si="5"/>
        <v>497</v>
      </c>
      <c r="L29" s="70">
        <f t="shared" si="6"/>
        <v>6</v>
      </c>
      <c r="M29" s="78">
        <f t="shared" si="10"/>
        <v>482</v>
      </c>
      <c r="N29" s="79">
        <v>342</v>
      </c>
      <c r="O29" s="79">
        <v>6</v>
      </c>
      <c r="P29" s="79">
        <v>0</v>
      </c>
      <c r="Q29" s="79">
        <v>134</v>
      </c>
      <c r="R29" s="79">
        <v>0</v>
      </c>
      <c r="S29" s="78">
        <f t="shared" si="8"/>
        <v>483</v>
      </c>
      <c r="T29" s="79">
        <v>314</v>
      </c>
      <c r="U29" s="79">
        <v>43</v>
      </c>
      <c r="V29" s="79">
        <v>3</v>
      </c>
      <c r="W29" s="79">
        <v>121</v>
      </c>
      <c r="X29" s="79">
        <v>2</v>
      </c>
      <c r="Y29" s="78">
        <f t="shared" si="9"/>
        <v>482</v>
      </c>
      <c r="Z29" s="79">
        <v>313</v>
      </c>
      <c r="AA29" s="79">
        <v>43</v>
      </c>
      <c r="AB29" s="79">
        <v>3</v>
      </c>
      <c r="AC29" s="79">
        <v>121</v>
      </c>
      <c r="AD29" s="79">
        <v>2</v>
      </c>
      <c r="AE29" s="78">
        <f t="shared" si="0"/>
        <v>482</v>
      </c>
      <c r="AF29" s="79">
        <v>314</v>
      </c>
      <c r="AG29" s="79">
        <v>43</v>
      </c>
      <c r="AH29" s="79">
        <v>2</v>
      </c>
      <c r="AI29" s="79">
        <v>121</v>
      </c>
      <c r="AJ29" s="79">
        <v>2</v>
      </c>
    </row>
    <row r="30" spans="1:36" ht="38.25" x14ac:dyDescent="0.25">
      <c r="A30" s="15" t="s">
        <v>23</v>
      </c>
      <c r="B30" s="16">
        <v>502401</v>
      </c>
      <c r="C30" s="48">
        <v>240101</v>
      </c>
      <c r="D30" s="71" t="s">
        <v>66</v>
      </c>
      <c r="E30" s="48">
        <v>3</v>
      </c>
      <c r="F30" s="50" t="s">
        <v>272</v>
      </c>
      <c r="G30" s="69">
        <f t="shared" si="1"/>
        <v>3000</v>
      </c>
      <c r="H30" s="70">
        <f t="shared" si="2"/>
        <v>16</v>
      </c>
      <c r="I30" s="70">
        <f t="shared" si="3"/>
        <v>2240</v>
      </c>
      <c r="J30" s="70">
        <f t="shared" si="4"/>
        <v>0</v>
      </c>
      <c r="K30" s="70">
        <f t="shared" si="5"/>
        <v>744</v>
      </c>
      <c r="L30" s="70">
        <f t="shared" si="6"/>
        <v>0</v>
      </c>
      <c r="M30" s="78">
        <f t="shared" si="10"/>
        <v>750</v>
      </c>
      <c r="N30" s="79">
        <v>4</v>
      </c>
      <c r="O30" s="79">
        <v>560</v>
      </c>
      <c r="P30" s="79">
        <v>0</v>
      </c>
      <c r="Q30" s="79">
        <v>186</v>
      </c>
      <c r="R30" s="79">
        <v>0</v>
      </c>
      <c r="S30" s="78">
        <f t="shared" si="8"/>
        <v>750</v>
      </c>
      <c r="T30" s="79">
        <v>4</v>
      </c>
      <c r="U30" s="79">
        <v>560</v>
      </c>
      <c r="V30" s="79">
        <v>0</v>
      </c>
      <c r="W30" s="79">
        <v>186</v>
      </c>
      <c r="X30" s="79">
        <v>0</v>
      </c>
      <c r="Y30" s="78">
        <f t="shared" si="9"/>
        <v>750</v>
      </c>
      <c r="Z30" s="79">
        <v>4</v>
      </c>
      <c r="AA30" s="79">
        <v>560</v>
      </c>
      <c r="AB30" s="79">
        <v>0</v>
      </c>
      <c r="AC30" s="79">
        <v>186</v>
      </c>
      <c r="AD30" s="79">
        <v>0</v>
      </c>
      <c r="AE30" s="78">
        <f t="shared" si="0"/>
        <v>750</v>
      </c>
      <c r="AF30" s="79">
        <v>4</v>
      </c>
      <c r="AG30" s="79">
        <v>560</v>
      </c>
      <c r="AH30" s="79">
        <v>0</v>
      </c>
      <c r="AI30" s="79">
        <v>186</v>
      </c>
      <c r="AJ30" s="79">
        <v>0</v>
      </c>
    </row>
    <row r="31" spans="1:36" ht="38.25" x14ac:dyDescent="0.25">
      <c r="A31" s="15" t="s">
        <v>23</v>
      </c>
      <c r="B31" s="16">
        <v>502606</v>
      </c>
      <c r="C31" s="48">
        <v>262101</v>
      </c>
      <c r="D31" s="71" t="s">
        <v>71</v>
      </c>
      <c r="E31" s="48">
        <v>3</v>
      </c>
      <c r="F31" s="50" t="s">
        <v>272</v>
      </c>
      <c r="G31" s="69">
        <f t="shared" si="1"/>
        <v>700</v>
      </c>
      <c r="H31" s="70">
        <f t="shared" si="2"/>
        <v>559</v>
      </c>
      <c r="I31" s="70">
        <f t="shared" si="3"/>
        <v>84</v>
      </c>
      <c r="J31" s="70">
        <f t="shared" si="4"/>
        <v>3</v>
      </c>
      <c r="K31" s="70">
        <f t="shared" si="5"/>
        <v>54</v>
      </c>
      <c r="L31" s="70">
        <f t="shared" si="6"/>
        <v>0</v>
      </c>
      <c r="M31" s="78">
        <f t="shared" si="10"/>
        <v>175</v>
      </c>
      <c r="N31" s="79">
        <v>139</v>
      </c>
      <c r="O31" s="79">
        <v>21</v>
      </c>
      <c r="P31" s="79">
        <v>3</v>
      </c>
      <c r="Q31" s="79">
        <v>12</v>
      </c>
      <c r="R31" s="79">
        <v>0</v>
      </c>
      <c r="S31" s="78">
        <f t="shared" si="8"/>
        <v>175</v>
      </c>
      <c r="T31" s="79">
        <v>140</v>
      </c>
      <c r="U31" s="79">
        <v>21</v>
      </c>
      <c r="V31" s="79">
        <v>0</v>
      </c>
      <c r="W31" s="79">
        <v>14</v>
      </c>
      <c r="X31" s="79">
        <v>0</v>
      </c>
      <c r="Y31" s="78">
        <f t="shared" si="9"/>
        <v>175</v>
      </c>
      <c r="Z31" s="79">
        <v>140</v>
      </c>
      <c r="AA31" s="79">
        <v>21</v>
      </c>
      <c r="AB31" s="79">
        <v>0</v>
      </c>
      <c r="AC31" s="79">
        <v>14</v>
      </c>
      <c r="AD31" s="79">
        <v>0</v>
      </c>
      <c r="AE31" s="78">
        <f t="shared" si="0"/>
        <v>175</v>
      </c>
      <c r="AF31" s="79">
        <v>140</v>
      </c>
      <c r="AG31" s="79">
        <v>21</v>
      </c>
      <c r="AH31" s="79">
        <v>0</v>
      </c>
      <c r="AI31" s="79">
        <v>14</v>
      </c>
      <c r="AJ31" s="79">
        <v>0</v>
      </c>
    </row>
    <row r="32" spans="1:36" ht="38.25" x14ac:dyDescent="0.25">
      <c r="A32" s="15" t="s">
        <v>30</v>
      </c>
      <c r="B32" s="16">
        <v>502609</v>
      </c>
      <c r="C32" s="48">
        <v>262401</v>
      </c>
      <c r="D32" s="71" t="s">
        <v>365</v>
      </c>
      <c r="E32" s="48">
        <v>3</v>
      </c>
      <c r="F32" s="50" t="s">
        <v>272</v>
      </c>
      <c r="G32" s="69">
        <f t="shared" si="1"/>
        <v>2399</v>
      </c>
      <c r="H32" s="70">
        <f t="shared" si="2"/>
        <v>671</v>
      </c>
      <c r="I32" s="70">
        <f t="shared" si="3"/>
        <v>1263</v>
      </c>
      <c r="J32" s="70">
        <f t="shared" si="4"/>
        <v>19</v>
      </c>
      <c r="K32" s="70">
        <f t="shared" si="5"/>
        <v>427</v>
      </c>
      <c r="L32" s="70">
        <f t="shared" si="6"/>
        <v>19</v>
      </c>
      <c r="M32" s="78">
        <f t="shared" si="10"/>
        <v>600</v>
      </c>
      <c r="N32" s="79">
        <v>437</v>
      </c>
      <c r="O32" s="79">
        <v>94</v>
      </c>
      <c r="P32" s="79">
        <v>1</v>
      </c>
      <c r="Q32" s="79">
        <v>67</v>
      </c>
      <c r="R32" s="79">
        <v>1</v>
      </c>
      <c r="S32" s="78">
        <f t="shared" si="8"/>
        <v>599</v>
      </c>
      <c r="T32" s="79">
        <v>78</v>
      </c>
      <c r="U32" s="79">
        <v>389</v>
      </c>
      <c r="V32" s="79">
        <v>6</v>
      </c>
      <c r="W32" s="79">
        <v>120</v>
      </c>
      <c r="X32" s="79">
        <v>6</v>
      </c>
      <c r="Y32" s="78">
        <f t="shared" si="9"/>
        <v>600</v>
      </c>
      <c r="Z32" s="79">
        <v>78</v>
      </c>
      <c r="AA32" s="79">
        <v>390</v>
      </c>
      <c r="AB32" s="79">
        <v>6</v>
      </c>
      <c r="AC32" s="79">
        <v>120</v>
      </c>
      <c r="AD32" s="79">
        <v>6</v>
      </c>
      <c r="AE32" s="78">
        <f t="shared" si="0"/>
        <v>600</v>
      </c>
      <c r="AF32" s="79">
        <v>78</v>
      </c>
      <c r="AG32" s="79">
        <v>390</v>
      </c>
      <c r="AH32" s="79">
        <v>6</v>
      </c>
      <c r="AI32" s="79">
        <v>120</v>
      </c>
      <c r="AJ32" s="79">
        <v>6</v>
      </c>
    </row>
    <row r="33" spans="1:36" ht="38.25" x14ac:dyDescent="0.25">
      <c r="A33" s="15" t="s">
        <v>23</v>
      </c>
      <c r="B33" s="16">
        <v>502630</v>
      </c>
      <c r="C33" s="48">
        <v>263001</v>
      </c>
      <c r="D33" s="71" t="s">
        <v>72</v>
      </c>
      <c r="E33" s="48">
        <v>3</v>
      </c>
      <c r="F33" s="50" t="s">
        <v>272</v>
      </c>
      <c r="G33" s="69">
        <f t="shared" si="1"/>
        <v>1416</v>
      </c>
      <c r="H33" s="70">
        <f t="shared" si="2"/>
        <v>1276</v>
      </c>
      <c r="I33" s="70">
        <f t="shared" si="3"/>
        <v>92</v>
      </c>
      <c r="J33" s="70">
        <f t="shared" si="4"/>
        <v>0</v>
      </c>
      <c r="K33" s="70">
        <f t="shared" si="5"/>
        <v>44</v>
      </c>
      <c r="L33" s="70">
        <f t="shared" si="6"/>
        <v>4</v>
      </c>
      <c r="M33" s="78">
        <f t="shared" si="10"/>
        <v>354</v>
      </c>
      <c r="N33" s="79">
        <v>319</v>
      </c>
      <c r="O33" s="79">
        <v>23</v>
      </c>
      <c r="P33" s="79">
        <v>0</v>
      </c>
      <c r="Q33" s="79">
        <v>11</v>
      </c>
      <c r="R33" s="79">
        <v>1</v>
      </c>
      <c r="S33" s="78">
        <f t="shared" si="8"/>
        <v>354</v>
      </c>
      <c r="T33" s="79">
        <v>319</v>
      </c>
      <c r="U33" s="79">
        <v>23</v>
      </c>
      <c r="V33" s="79">
        <v>0</v>
      </c>
      <c r="W33" s="79">
        <v>11</v>
      </c>
      <c r="X33" s="79">
        <v>1</v>
      </c>
      <c r="Y33" s="78">
        <f t="shared" si="9"/>
        <v>354</v>
      </c>
      <c r="Z33" s="79">
        <v>319</v>
      </c>
      <c r="AA33" s="79">
        <v>23</v>
      </c>
      <c r="AB33" s="79">
        <v>0</v>
      </c>
      <c r="AC33" s="79">
        <v>11</v>
      </c>
      <c r="AD33" s="79">
        <v>1</v>
      </c>
      <c r="AE33" s="78">
        <f t="shared" si="0"/>
        <v>354</v>
      </c>
      <c r="AF33" s="79">
        <v>319</v>
      </c>
      <c r="AG33" s="79">
        <v>23</v>
      </c>
      <c r="AH33" s="79">
        <v>0</v>
      </c>
      <c r="AI33" s="79">
        <v>11</v>
      </c>
      <c r="AJ33" s="79">
        <v>1</v>
      </c>
    </row>
    <row r="34" spans="1:36" ht="38.25" x14ac:dyDescent="0.25">
      <c r="A34" s="15" t="s">
        <v>23</v>
      </c>
      <c r="B34" s="16">
        <v>502801</v>
      </c>
      <c r="C34" s="48">
        <v>280101</v>
      </c>
      <c r="D34" s="71" t="s">
        <v>74</v>
      </c>
      <c r="E34" s="48">
        <v>3</v>
      </c>
      <c r="F34" s="50" t="s">
        <v>272</v>
      </c>
      <c r="G34" s="69">
        <f t="shared" si="1"/>
        <v>2248</v>
      </c>
      <c r="H34" s="70">
        <f t="shared" si="2"/>
        <v>1332</v>
      </c>
      <c r="I34" s="70">
        <f t="shared" si="3"/>
        <v>508</v>
      </c>
      <c r="J34" s="70">
        <f t="shared" si="4"/>
        <v>4</v>
      </c>
      <c r="K34" s="70">
        <f t="shared" si="5"/>
        <v>400</v>
      </c>
      <c r="L34" s="70">
        <f t="shared" si="6"/>
        <v>4</v>
      </c>
      <c r="M34" s="78">
        <f t="shared" si="10"/>
        <v>562</v>
      </c>
      <c r="N34" s="79">
        <v>333</v>
      </c>
      <c r="O34" s="79">
        <v>127</v>
      </c>
      <c r="P34" s="79">
        <v>1</v>
      </c>
      <c r="Q34" s="79">
        <v>100</v>
      </c>
      <c r="R34" s="79">
        <v>1</v>
      </c>
      <c r="S34" s="78">
        <f t="shared" si="8"/>
        <v>562</v>
      </c>
      <c r="T34" s="79">
        <v>333</v>
      </c>
      <c r="U34" s="79">
        <v>127</v>
      </c>
      <c r="V34" s="79">
        <v>1</v>
      </c>
      <c r="W34" s="79">
        <v>100</v>
      </c>
      <c r="X34" s="79">
        <v>1</v>
      </c>
      <c r="Y34" s="78">
        <f t="shared" si="9"/>
        <v>562</v>
      </c>
      <c r="Z34" s="79">
        <v>333</v>
      </c>
      <c r="AA34" s="79">
        <v>127</v>
      </c>
      <c r="AB34" s="79">
        <v>1</v>
      </c>
      <c r="AC34" s="79">
        <v>100</v>
      </c>
      <c r="AD34" s="79">
        <v>1</v>
      </c>
      <c r="AE34" s="78">
        <f t="shared" si="0"/>
        <v>562</v>
      </c>
      <c r="AF34" s="79">
        <v>333</v>
      </c>
      <c r="AG34" s="79">
        <v>127</v>
      </c>
      <c r="AH34" s="79">
        <v>1</v>
      </c>
      <c r="AI34" s="79">
        <v>100</v>
      </c>
      <c r="AJ34" s="79">
        <v>1</v>
      </c>
    </row>
    <row r="35" spans="1:36" ht="38.25" x14ac:dyDescent="0.25">
      <c r="A35" s="15" t="s">
        <v>30</v>
      </c>
      <c r="B35" s="16">
        <v>502817</v>
      </c>
      <c r="C35" s="48">
        <v>281801</v>
      </c>
      <c r="D35" s="71" t="s">
        <v>366</v>
      </c>
      <c r="E35" s="48">
        <v>3</v>
      </c>
      <c r="F35" s="50" t="s">
        <v>272</v>
      </c>
      <c r="G35" s="69">
        <f t="shared" si="1"/>
        <v>2979</v>
      </c>
      <c r="H35" s="70">
        <f t="shared" si="2"/>
        <v>1008</v>
      </c>
      <c r="I35" s="70">
        <f t="shared" si="3"/>
        <v>953</v>
      </c>
      <c r="J35" s="70">
        <f t="shared" si="4"/>
        <v>75</v>
      </c>
      <c r="K35" s="70">
        <f t="shared" si="5"/>
        <v>915</v>
      </c>
      <c r="L35" s="70">
        <f t="shared" si="6"/>
        <v>28</v>
      </c>
      <c r="M35" s="78">
        <f t="shared" si="10"/>
        <v>745</v>
      </c>
      <c r="N35" s="79">
        <v>337</v>
      </c>
      <c r="O35" s="79">
        <v>212</v>
      </c>
      <c r="P35" s="79">
        <v>3</v>
      </c>
      <c r="Q35" s="79">
        <v>192</v>
      </c>
      <c r="R35" s="79">
        <v>1</v>
      </c>
      <c r="S35" s="78">
        <f t="shared" si="8"/>
        <v>745</v>
      </c>
      <c r="T35" s="79">
        <v>224</v>
      </c>
      <c r="U35" s="79">
        <v>247</v>
      </c>
      <c r="V35" s="79">
        <v>24</v>
      </c>
      <c r="W35" s="79">
        <v>241</v>
      </c>
      <c r="X35" s="79">
        <v>9</v>
      </c>
      <c r="Y35" s="78">
        <f t="shared" si="9"/>
        <v>745</v>
      </c>
      <c r="Z35" s="79">
        <v>224</v>
      </c>
      <c r="AA35" s="79">
        <v>247</v>
      </c>
      <c r="AB35" s="79">
        <v>24</v>
      </c>
      <c r="AC35" s="79">
        <v>241</v>
      </c>
      <c r="AD35" s="79">
        <v>9</v>
      </c>
      <c r="AE35" s="78">
        <f t="shared" si="0"/>
        <v>744</v>
      </c>
      <c r="AF35" s="79">
        <v>223</v>
      </c>
      <c r="AG35" s="79">
        <v>247</v>
      </c>
      <c r="AH35" s="79">
        <v>24</v>
      </c>
      <c r="AI35" s="79">
        <v>241</v>
      </c>
      <c r="AJ35" s="79">
        <v>9</v>
      </c>
    </row>
    <row r="36" spans="1:36" ht="38.25" x14ac:dyDescent="0.25">
      <c r="A36" s="15" t="s">
        <v>30</v>
      </c>
      <c r="B36" s="16">
        <v>502819</v>
      </c>
      <c r="C36" s="48">
        <v>282001</v>
      </c>
      <c r="D36" s="71" t="s">
        <v>367</v>
      </c>
      <c r="E36" s="48">
        <v>3</v>
      </c>
      <c r="F36" s="50" t="s">
        <v>272</v>
      </c>
      <c r="G36" s="69">
        <f t="shared" si="1"/>
        <v>309</v>
      </c>
      <c r="H36" s="70">
        <f t="shared" si="2"/>
        <v>91</v>
      </c>
      <c r="I36" s="70">
        <f t="shared" si="3"/>
        <v>154</v>
      </c>
      <c r="J36" s="70">
        <f t="shared" si="4"/>
        <v>3</v>
      </c>
      <c r="K36" s="70">
        <f t="shared" si="5"/>
        <v>58</v>
      </c>
      <c r="L36" s="70">
        <f t="shared" si="6"/>
        <v>3</v>
      </c>
      <c r="M36" s="78">
        <f t="shared" si="10"/>
        <v>77</v>
      </c>
      <c r="N36" s="79">
        <v>61</v>
      </c>
      <c r="O36" s="79">
        <v>4</v>
      </c>
      <c r="P36" s="79">
        <v>0</v>
      </c>
      <c r="Q36" s="79">
        <v>12</v>
      </c>
      <c r="R36" s="79">
        <v>0</v>
      </c>
      <c r="S36" s="78">
        <f t="shared" si="8"/>
        <v>78</v>
      </c>
      <c r="T36" s="79">
        <v>10</v>
      </c>
      <c r="U36" s="79">
        <v>50</v>
      </c>
      <c r="V36" s="79">
        <v>1</v>
      </c>
      <c r="W36" s="79">
        <v>16</v>
      </c>
      <c r="X36" s="79">
        <v>1</v>
      </c>
      <c r="Y36" s="78">
        <f t="shared" si="9"/>
        <v>77</v>
      </c>
      <c r="Z36" s="79">
        <v>10</v>
      </c>
      <c r="AA36" s="79">
        <v>50</v>
      </c>
      <c r="AB36" s="79">
        <v>1</v>
      </c>
      <c r="AC36" s="79">
        <v>15</v>
      </c>
      <c r="AD36" s="79">
        <v>1</v>
      </c>
      <c r="AE36" s="78">
        <f t="shared" si="0"/>
        <v>77</v>
      </c>
      <c r="AF36" s="79">
        <v>10</v>
      </c>
      <c r="AG36" s="79">
        <v>50</v>
      </c>
      <c r="AH36" s="79">
        <v>1</v>
      </c>
      <c r="AI36" s="79">
        <v>15</v>
      </c>
      <c r="AJ36" s="79">
        <v>1</v>
      </c>
    </row>
    <row r="37" spans="1:36" ht="38.25" x14ac:dyDescent="0.25">
      <c r="A37" s="15" t="s">
        <v>30</v>
      </c>
      <c r="B37" s="16">
        <v>502821</v>
      </c>
      <c r="C37" s="48">
        <v>282101</v>
      </c>
      <c r="D37" s="71" t="s">
        <v>353</v>
      </c>
      <c r="E37" s="48">
        <v>3</v>
      </c>
      <c r="F37" s="50" t="s">
        <v>272</v>
      </c>
      <c r="G37" s="69">
        <f t="shared" si="1"/>
        <v>5307</v>
      </c>
      <c r="H37" s="70">
        <f t="shared" si="2"/>
        <v>1926</v>
      </c>
      <c r="I37" s="70">
        <f t="shared" si="3"/>
        <v>939</v>
      </c>
      <c r="J37" s="70">
        <f t="shared" si="4"/>
        <v>18</v>
      </c>
      <c r="K37" s="70">
        <f t="shared" si="5"/>
        <v>2396</v>
      </c>
      <c r="L37" s="70">
        <f t="shared" si="6"/>
        <v>28</v>
      </c>
      <c r="M37" s="78">
        <f t="shared" si="10"/>
        <v>1327</v>
      </c>
      <c r="N37" s="79">
        <v>585</v>
      </c>
      <c r="O37" s="79">
        <v>318</v>
      </c>
      <c r="P37" s="79">
        <v>3</v>
      </c>
      <c r="Q37" s="79">
        <v>417</v>
      </c>
      <c r="R37" s="79">
        <v>4</v>
      </c>
      <c r="S37" s="78">
        <f t="shared" si="8"/>
        <v>1326</v>
      </c>
      <c r="T37" s="79">
        <v>447</v>
      </c>
      <c r="U37" s="79">
        <v>207</v>
      </c>
      <c r="V37" s="79">
        <v>5</v>
      </c>
      <c r="W37" s="79">
        <v>659</v>
      </c>
      <c r="X37" s="79">
        <v>8</v>
      </c>
      <c r="Y37" s="78">
        <f t="shared" si="9"/>
        <v>1327</v>
      </c>
      <c r="Z37" s="79">
        <v>447</v>
      </c>
      <c r="AA37" s="79">
        <v>207</v>
      </c>
      <c r="AB37" s="79">
        <v>5</v>
      </c>
      <c r="AC37" s="79">
        <v>660</v>
      </c>
      <c r="AD37" s="79">
        <v>8</v>
      </c>
      <c r="AE37" s="78">
        <f t="shared" si="0"/>
        <v>1327</v>
      </c>
      <c r="AF37" s="79">
        <v>447</v>
      </c>
      <c r="AG37" s="79">
        <v>207</v>
      </c>
      <c r="AH37" s="79">
        <v>5</v>
      </c>
      <c r="AI37" s="79">
        <v>660</v>
      </c>
      <c r="AJ37" s="79">
        <v>8</v>
      </c>
    </row>
    <row r="38" spans="1:36" ht="38.25" x14ac:dyDescent="0.25">
      <c r="A38" s="15" t="s">
        <v>30</v>
      </c>
      <c r="B38" s="16">
        <v>502823</v>
      </c>
      <c r="C38" s="48">
        <v>282301</v>
      </c>
      <c r="D38" s="71" t="s">
        <v>354</v>
      </c>
      <c r="E38" s="48">
        <v>3</v>
      </c>
      <c r="F38" s="50" t="s">
        <v>272</v>
      </c>
      <c r="G38" s="69">
        <f t="shared" si="1"/>
        <v>53</v>
      </c>
      <c r="H38" s="70">
        <f t="shared" si="2"/>
        <v>27</v>
      </c>
      <c r="I38" s="70">
        <f t="shared" si="3"/>
        <v>9</v>
      </c>
      <c r="J38" s="70">
        <f t="shared" si="4"/>
        <v>0</v>
      </c>
      <c r="K38" s="70">
        <f t="shared" si="5"/>
        <v>17</v>
      </c>
      <c r="L38" s="70">
        <f t="shared" si="6"/>
        <v>0</v>
      </c>
      <c r="M38" s="78">
        <f t="shared" si="10"/>
        <v>13</v>
      </c>
      <c r="N38" s="79">
        <v>6</v>
      </c>
      <c r="O38" s="79">
        <v>3</v>
      </c>
      <c r="P38" s="79">
        <v>0</v>
      </c>
      <c r="Q38" s="79">
        <v>4</v>
      </c>
      <c r="R38" s="79">
        <v>0</v>
      </c>
      <c r="S38" s="78">
        <f t="shared" si="8"/>
        <v>14</v>
      </c>
      <c r="T38" s="79">
        <v>7</v>
      </c>
      <c r="U38" s="79">
        <v>2</v>
      </c>
      <c r="V38" s="79">
        <v>0</v>
      </c>
      <c r="W38" s="79">
        <v>5</v>
      </c>
      <c r="X38" s="79">
        <v>0</v>
      </c>
      <c r="Y38" s="78">
        <f t="shared" si="9"/>
        <v>13</v>
      </c>
      <c r="Z38" s="79">
        <v>7</v>
      </c>
      <c r="AA38" s="79">
        <v>2</v>
      </c>
      <c r="AB38" s="79">
        <v>0</v>
      </c>
      <c r="AC38" s="79">
        <v>4</v>
      </c>
      <c r="AD38" s="79">
        <v>0</v>
      </c>
      <c r="AE38" s="78">
        <f t="shared" si="0"/>
        <v>13</v>
      </c>
      <c r="AF38" s="79">
        <v>7</v>
      </c>
      <c r="AG38" s="79">
        <v>2</v>
      </c>
      <c r="AH38" s="79">
        <v>0</v>
      </c>
      <c r="AI38" s="79">
        <v>4</v>
      </c>
      <c r="AJ38" s="79">
        <v>0</v>
      </c>
    </row>
    <row r="39" spans="1:36" ht="38.25" x14ac:dyDescent="0.25">
      <c r="A39" s="15" t="s">
        <v>23</v>
      </c>
      <c r="B39" s="16">
        <v>502910</v>
      </c>
      <c r="C39" s="48">
        <v>291201</v>
      </c>
      <c r="D39" s="71" t="s">
        <v>75</v>
      </c>
      <c r="E39" s="48">
        <v>3</v>
      </c>
      <c r="F39" s="50" t="s">
        <v>272</v>
      </c>
      <c r="G39" s="69">
        <f t="shared" si="1"/>
        <v>1265</v>
      </c>
      <c r="H39" s="70">
        <f t="shared" si="2"/>
        <v>52</v>
      </c>
      <c r="I39" s="70">
        <f t="shared" si="3"/>
        <v>786</v>
      </c>
      <c r="J39" s="70">
        <f t="shared" si="4"/>
        <v>30</v>
      </c>
      <c r="K39" s="70">
        <f t="shared" si="5"/>
        <v>378</v>
      </c>
      <c r="L39" s="70">
        <f t="shared" si="6"/>
        <v>19</v>
      </c>
      <c r="M39" s="78">
        <f t="shared" si="10"/>
        <v>316</v>
      </c>
      <c r="N39" s="79">
        <v>2</v>
      </c>
      <c r="O39" s="79">
        <v>131</v>
      </c>
      <c r="P39" s="79">
        <v>0</v>
      </c>
      <c r="Q39" s="79">
        <v>170</v>
      </c>
      <c r="R39" s="79">
        <v>13</v>
      </c>
      <c r="S39" s="78">
        <f t="shared" si="8"/>
        <v>317</v>
      </c>
      <c r="T39" s="79">
        <v>17</v>
      </c>
      <c r="U39" s="79">
        <v>219</v>
      </c>
      <c r="V39" s="79">
        <v>10</v>
      </c>
      <c r="W39" s="79">
        <v>69</v>
      </c>
      <c r="X39" s="79">
        <v>2</v>
      </c>
      <c r="Y39" s="78">
        <f t="shared" si="9"/>
        <v>316</v>
      </c>
      <c r="Z39" s="79">
        <v>16</v>
      </c>
      <c r="AA39" s="79">
        <v>218</v>
      </c>
      <c r="AB39" s="79">
        <v>10</v>
      </c>
      <c r="AC39" s="79">
        <v>70</v>
      </c>
      <c r="AD39" s="79">
        <v>2</v>
      </c>
      <c r="AE39" s="78">
        <f t="shared" si="0"/>
        <v>316</v>
      </c>
      <c r="AF39" s="79">
        <v>17</v>
      </c>
      <c r="AG39" s="79">
        <v>218</v>
      </c>
      <c r="AH39" s="79">
        <v>10</v>
      </c>
      <c r="AI39" s="79">
        <v>69</v>
      </c>
      <c r="AJ39" s="79">
        <v>2</v>
      </c>
    </row>
    <row r="40" spans="1:36" ht="38.25" x14ac:dyDescent="0.25">
      <c r="A40" s="15" t="s">
        <v>23</v>
      </c>
      <c r="B40" s="16">
        <v>502916</v>
      </c>
      <c r="C40" s="48">
        <v>291601</v>
      </c>
      <c r="D40" s="71" t="s">
        <v>76</v>
      </c>
      <c r="E40" s="48">
        <v>3</v>
      </c>
      <c r="F40" s="50" t="s">
        <v>272</v>
      </c>
      <c r="G40" s="69">
        <f t="shared" si="1"/>
        <v>1500</v>
      </c>
      <c r="H40" s="70">
        <f t="shared" si="2"/>
        <v>16</v>
      </c>
      <c r="I40" s="70">
        <f t="shared" si="3"/>
        <v>676</v>
      </c>
      <c r="J40" s="70">
        <f t="shared" si="4"/>
        <v>8</v>
      </c>
      <c r="K40" s="70">
        <f t="shared" si="5"/>
        <v>740</v>
      </c>
      <c r="L40" s="70">
        <f t="shared" si="6"/>
        <v>60</v>
      </c>
      <c r="M40" s="78">
        <f t="shared" si="10"/>
        <v>375</v>
      </c>
      <c r="N40" s="79">
        <v>4</v>
      </c>
      <c r="O40" s="79">
        <v>169</v>
      </c>
      <c r="P40" s="79">
        <v>2</v>
      </c>
      <c r="Q40" s="79">
        <v>185</v>
      </c>
      <c r="R40" s="79">
        <v>15</v>
      </c>
      <c r="S40" s="78">
        <f t="shared" si="8"/>
        <v>375</v>
      </c>
      <c r="T40" s="79">
        <v>4</v>
      </c>
      <c r="U40" s="79">
        <v>169</v>
      </c>
      <c r="V40" s="79">
        <v>2</v>
      </c>
      <c r="W40" s="79">
        <v>185</v>
      </c>
      <c r="X40" s="79">
        <v>15</v>
      </c>
      <c r="Y40" s="78">
        <f t="shared" si="9"/>
        <v>375</v>
      </c>
      <c r="Z40" s="79">
        <v>4</v>
      </c>
      <c r="AA40" s="79">
        <v>169</v>
      </c>
      <c r="AB40" s="79">
        <v>2</v>
      </c>
      <c r="AC40" s="79">
        <v>185</v>
      </c>
      <c r="AD40" s="79">
        <v>15</v>
      </c>
      <c r="AE40" s="78">
        <f t="shared" si="0"/>
        <v>375</v>
      </c>
      <c r="AF40" s="79">
        <v>4</v>
      </c>
      <c r="AG40" s="79">
        <v>169</v>
      </c>
      <c r="AH40" s="79">
        <v>2</v>
      </c>
      <c r="AI40" s="79">
        <v>185</v>
      </c>
      <c r="AJ40" s="79">
        <v>15</v>
      </c>
    </row>
    <row r="41" spans="1:36" ht="38.25" x14ac:dyDescent="0.25">
      <c r="A41" s="15" t="s">
        <v>23</v>
      </c>
      <c r="B41" s="16">
        <v>503001</v>
      </c>
      <c r="C41" s="48">
        <v>300101</v>
      </c>
      <c r="D41" s="71" t="s">
        <v>77</v>
      </c>
      <c r="E41" s="48">
        <v>3</v>
      </c>
      <c r="F41" s="50" t="s">
        <v>272</v>
      </c>
      <c r="G41" s="69">
        <f t="shared" si="1"/>
        <v>4757</v>
      </c>
      <c r="H41" s="70">
        <f t="shared" si="2"/>
        <v>1352</v>
      </c>
      <c r="I41" s="70">
        <f t="shared" si="3"/>
        <v>2437</v>
      </c>
      <c r="J41" s="70">
        <f t="shared" si="4"/>
        <v>20</v>
      </c>
      <c r="K41" s="70">
        <f t="shared" si="5"/>
        <v>928</v>
      </c>
      <c r="L41" s="70">
        <f t="shared" si="6"/>
        <v>20</v>
      </c>
      <c r="M41" s="78">
        <f t="shared" si="10"/>
        <v>1189</v>
      </c>
      <c r="N41" s="79">
        <v>338</v>
      </c>
      <c r="O41" s="79">
        <v>609</v>
      </c>
      <c r="P41" s="79">
        <v>5</v>
      </c>
      <c r="Q41" s="79">
        <v>232</v>
      </c>
      <c r="R41" s="79">
        <v>5</v>
      </c>
      <c r="S41" s="78">
        <f t="shared" si="8"/>
        <v>1190</v>
      </c>
      <c r="T41" s="79">
        <v>338</v>
      </c>
      <c r="U41" s="79">
        <v>610</v>
      </c>
      <c r="V41" s="79">
        <v>5</v>
      </c>
      <c r="W41" s="79">
        <v>232</v>
      </c>
      <c r="X41" s="79">
        <v>5</v>
      </c>
      <c r="Y41" s="78">
        <f t="shared" si="9"/>
        <v>1189</v>
      </c>
      <c r="Z41" s="79">
        <v>338</v>
      </c>
      <c r="AA41" s="79">
        <v>609</v>
      </c>
      <c r="AB41" s="79">
        <v>5</v>
      </c>
      <c r="AC41" s="79">
        <v>232</v>
      </c>
      <c r="AD41" s="79">
        <v>5</v>
      </c>
      <c r="AE41" s="78">
        <f t="shared" si="0"/>
        <v>1189</v>
      </c>
      <c r="AF41" s="79">
        <v>338</v>
      </c>
      <c r="AG41" s="79">
        <v>609</v>
      </c>
      <c r="AH41" s="79">
        <v>5</v>
      </c>
      <c r="AI41" s="79">
        <v>232</v>
      </c>
      <c r="AJ41" s="79">
        <v>5</v>
      </c>
    </row>
    <row r="42" spans="1:36" ht="38.25" x14ac:dyDescent="0.25">
      <c r="A42" s="15" t="s">
        <v>38</v>
      </c>
      <c r="B42" s="16">
        <v>508816</v>
      </c>
      <c r="C42" s="48">
        <v>310401</v>
      </c>
      <c r="D42" s="71" t="s">
        <v>79</v>
      </c>
      <c r="E42" s="48">
        <v>3</v>
      </c>
      <c r="F42" s="50" t="s">
        <v>272</v>
      </c>
      <c r="G42" s="69">
        <f t="shared" si="1"/>
        <v>860</v>
      </c>
      <c r="H42" s="70">
        <f t="shared" si="2"/>
        <v>208</v>
      </c>
      <c r="I42" s="70">
        <f t="shared" si="3"/>
        <v>506</v>
      </c>
      <c r="J42" s="70">
        <f t="shared" si="4"/>
        <v>64</v>
      </c>
      <c r="K42" s="70">
        <f t="shared" si="5"/>
        <v>75</v>
      </c>
      <c r="L42" s="70">
        <f t="shared" si="6"/>
        <v>7</v>
      </c>
      <c r="M42" s="78">
        <f t="shared" si="10"/>
        <v>215</v>
      </c>
      <c r="N42" s="79">
        <v>73</v>
      </c>
      <c r="O42" s="79">
        <v>110</v>
      </c>
      <c r="P42" s="79">
        <v>13</v>
      </c>
      <c r="Q42" s="79">
        <v>18</v>
      </c>
      <c r="R42" s="79">
        <v>1</v>
      </c>
      <c r="S42" s="78">
        <f t="shared" si="8"/>
        <v>215</v>
      </c>
      <c r="T42" s="79">
        <v>45</v>
      </c>
      <c r="U42" s="79">
        <v>132</v>
      </c>
      <c r="V42" s="79">
        <v>17</v>
      </c>
      <c r="W42" s="79">
        <v>19</v>
      </c>
      <c r="X42" s="79">
        <v>2</v>
      </c>
      <c r="Y42" s="78">
        <f t="shared" si="9"/>
        <v>215</v>
      </c>
      <c r="Z42" s="79">
        <v>45</v>
      </c>
      <c r="AA42" s="79">
        <v>132</v>
      </c>
      <c r="AB42" s="79">
        <v>17</v>
      </c>
      <c r="AC42" s="79">
        <v>19</v>
      </c>
      <c r="AD42" s="79">
        <v>2</v>
      </c>
      <c r="AE42" s="78">
        <f t="shared" si="0"/>
        <v>215</v>
      </c>
      <c r="AF42" s="79">
        <v>45</v>
      </c>
      <c r="AG42" s="79">
        <v>132</v>
      </c>
      <c r="AH42" s="79">
        <v>17</v>
      </c>
      <c r="AI42" s="79">
        <v>19</v>
      </c>
      <c r="AJ42" s="79">
        <v>2</v>
      </c>
    </row>
    <row r="43" spans="1:36" ht="38.25" x14ac:dyDescent="0.25">
      <c r="A43" s="15" t="s">
        <v>30</v>
      </c>
      <c r="B43" s="16">
        <v>503117</v>
      </c>
      <c r="C43" s="48">
        <v>312001</v>
      </c>
      <c r="D43" s="71" t="s">
        <v>368</v>
      </c>
      <c r="E43" s="48">
        <v>3</v>
      </c>
      <c r="F43" s="50" t="s">
        <v>272</v>
      </c>
      <c r="G43" s="69">
        <f t="shared" si="1"/>
        <v>2544</v>
      </c>
      <c r="H43" s="70">
        <f t="shared" si="2"/>
        <v>311</v>
      </c>
      <c r="I43" s="70">
        <f t="shared" si="3"/>
        <v>1726</v>
      </c>
      <c r="J43" s="70">
        <f t="shared" si="4"/>
        <v>300</v>
      </c>
      <c r="K43" s="70">
        <f t="shared" si="5"/>
        <v>183</v>
      </c>
      <c r="L43" s="70">
        <f t="shared" si="6"/>
        <v>24</v>
      </c>
      <c r="M43" s="78">
        <f t="shared" si="10"/>
        <v>636</v>
      </c>
      <c r="N43" s="79">
        <v>98</v>
      </c>
      <c r="O43" s="79">
        <v>427</v>
      </c>
      <c r="P43" s="79">
        <v>72</v>
      </c>
      <c r="Q43" s="79">
        <v>39</v>
      </c>
      <c r="R43" s="79">
        <v>0</v>
      </c>
      <c r="S43" s="78">
        <f t="shared" si="8"/>
        <v>636</v>
      </c>
      <c r="T43" s="79">
        <v>71</v>
      </c>
      <c r="U43" s="79">
        <v>433</v>
      </c>
      <c r="V43" s="79">
        <v>76</v>
      </c>
      <c r="W43" s="79">
        <v>48</v>
      </c>
      <c r="X43" s="79">
        <v>8</v>
      </c>
      <c r="Y43" s="78">
        <f t="shared" si="9"/>
        <v>636</v>
      </c>
      <c r="Z43" s="79">
        <v>71</v>
      </c>
      <c r="AA43" s="79">
        <v>433</v>
      </c>
      <c r="AB43" s="79">
        <v>76</v>
      </c>
      <c r="AC43" s="79">
        <v>48</v>
      </c>
      <c r="AD43" s="79">
        <v>8</v>
      </c>
      <c r="AE43" s="78">
        <f t="shared" si="0"/>
        <v>636</v>
      </c>
      <c r="AF43" s="79">
        <v>71</v>
      </c>
      <c r="AG43" s="79">
        <v>433</v>
      </c>
      <c r="AH43" s="79">
        <v>76</v>
      </c>
      <c r="AI43" s="79">
        <v>48</v>
      </c>
      <c r="AJ43" s="79">
        <v>8</v>
      </c>
    </row>
    <row r="44" spans="1:36" ht="38.25" x14ac:dyDescent="0.25">
      <c r="A44" s="15" t="s">
        <v>23</v>
      </c>
      <c r="B44" s="16">
        <v>503133</v>
      </c>
      <c r="C44" s="48">
        <v>313301</v>
      </c>
      <c r="D44" s="71" t="s">
        <v>82</v>
      </c>
      <c r="E44" s="48">
        <v>3</v>
      </c>
      <c r="F44" s="50" t="s">
        <v>272</v>
      </c>
      <c r="G44" s="69">
        <f t="shared" si="1"/>
        <v>4700</v>
      </c>
      <c r="H44" s="70">
        <f t="shared" si="2"/>
        <v>705</v>
      </c>
      <c r="I44" s="70">
        <f t="shared" si="3"/>
        <v>3007</v>
      </c>
      <c r="J44" s="70">
        <f t="shared" si="4"/>
        <v>520</v>
      </c>
      <c r="K44" s="70">
        <f t="shared" si="5"/>
        <v>444</v>
      </c>
      <c r="L44" s="70">
        <f t="shared" si="6"/>
        <v>24</v>
      </c>
      <c r="M44" s="78">
        <f t="shared" si="10"/>
        <v>1175</v>
      </c>
      <c r="N44" s="79">
        <v>228</v>
      </c>
      <c r="O44" s="79">
        <v>679</v>
      </c>
      <c r="P44" s="79">
        <v>151</v>
      </c>
      <c r="Q44" s="79">
        <v>111</v>
      </c>
      <c r="R44" s="79">
        <v>6</v>
      </c>
      <c r="S44" s="78">
        <f t="shared" si="8"/>
        <v>1175</v>
      </c>
      <c r="T44" s="79">
        <v>159</v>
      </c>
      <c r="U44" s="79">
        <v>776</v>
      </c>
      <c r="V44" s="79">
        <v>123</v>
      </c>
      <c r="W44" s="79">
        <v>111</v>
      </c>
      <c r="X44" s="79">
        <v>6</v>
      </c>
      <c r="Y44" s="78">
        <f t="shared" si="9"/>
        <v>1175</v>
      </c>
      <c r="Z44" s="79">
        <v>159</v>
      </c>
      <c r="AA44" s="79">
        <v>776</v>
      </c>
      <c r="AB44" s="79">
        <v>123</v>
      </c>
      <c r="AC44" s="79">
        <v>111</v>
      </c>
      <c r="AD44" s="79">
        <v>6</v>
      </c>
      <c r="AE44" s="78">
        <f t="shared" si="0"/>
        <v>1175</v>
      </c>
      <c r="AF44" s="79">
        <v>159</v>
      </c>
      <c r="AG44" s="79">
        <v>776</v>
      </c>
      <c r="AH44" s="79">
        <v>123</v>
      </c>
      <c r="AI44" s="79">
        <v>111</v>
      </c>
      <c r="AJ44" s="79">
        <v>6</v>
      </c>
    </row>
    <row r="45" spans="1:36" ht="38.25" x14ac:dyDescent="0.25">
      <c r="A45" s="15" t="s">
        <v>23</v>
      </c>
      <c r="B45" s="16">
        <v>500002</v>
      </c>
      <c r="C45" s="48">
        <v>334801</v>
      </c>
      <c r="D45" s="49" t="s">
        <v>88</v>
      </c>
      <c r="E45" s="48">
        <v>3</v>
      </c>
      <c r="F45" s="50" t="s">
        <v>272</v>
      </c>
      <c r="G45" s="69">
        <f t="shared" si="1"/>
        <v>2401</v>
      </c>
      <c r="H45" s="70">
        <f t="shared" si="2"/>
        <v>41</v>
      </c>
      <c r="I45" s="70">
        <f t="shared" si="3"/>
        <v>1732</v>
      </c>
      <c r="J45" s="70">
        <f t="shared" si="4"/>
        <v>4</v>
      </c>
      <c r="K45" s="70">
        <f t="shared" si="5"/>
        <v>624</v>
      </c>
      <c r="L45" s="70">
        <f t="shared" si="6"/>
        <v>0</v>
      </c>
      <c r="M45" s="78">
        <f t="shared" si="10"/>
        <v>600</v>
      </c>
      <c r="N45" s="79">
        <v>10</v>
      </c>
      <c r="O45" s="79">
        <v>433</v>
      </c>
      <c r="P45" s="79">
        <v>1</v>
      </c>
      <c r="Q45" s="79">
        <v>156</v>
      </c>
      <c r="R45" s="79">
        <v>0</v>
      </c>
      <c r="S45" s="78">
        <f t="shared" si="8"/>
        <v>601</v>
      </c>
      <c r="T45" s="79">
        <v>11</v>
      </c>
      <c r="U45" s="79">
        <v>433</v>
      </c>
      <c r="V45" s="79">
        <v>1</v>
      </c>
      <c r="W45" s="79">
        <v>156</v>
      </c>
      <c r="X45" s="79">
        <v>0</v>
      </c>
      <c r="Y45" s="78">
        <f t="shared" si="9"/>
        <v>600</v>
      </c>
      <c r="Z45" s="79">
        <v>10</v>
      </c>
      <c r="AA45" s="79">
        <v>433</v>
      </c>
      <c r="AB45" s="79">
        <v>1</v>
      </c>
      <c r="AC45" s="79">
        <v>156</v>
      </c>
      <c r="AD45" s="79">
        <v>0</v>
      </c>
      <c r="AE45" s="78">
        <f t="shared" si="0"/>
        <v>600</v>
      </c>
      <c r="AF45" s="79">
        <v>10</v>
      </c>
      <c r="AG45" s="79">
        <v>433</v>
      </c>
      <c r="AH45" s="79">
        <v>1</v>
      </c>
      <c r="AI45" s="79">
        <v>156</v>
      </c>
      <c r="AJ45" s="79">
        <v>0</v>
      </c>
    </row>
    <row r="46" spans="1:36" ht="38.25" x14ac:dyDescent="0.25">
      <c r="A46" s="15" t="s">
        <v>30</v>
      </c>
      <c r="B46" s="16">
        <v>503346</v>
      </c>
      <c r="C46" s="48">
        <v>334601</v>
      </c>
      <c r="D46" s="71" t="s">
        <v>369</v>
      </c>
      <c r="E46" s="48">
        <v>3</v>
      </c>
      <c r="F46" s="50" t="s">
        <v>272</v>
      </c>
      <c r="G46" s="69">
        <f t="shared" si="1"/>
        <v>27</v>
      </c>
      <c r="H46" s="70">
        <f t="shared" si="2"/>
        <v>0</v>
      </c>
      <c r="I46" s="70">
        <f t="shared" si="3"/>
        <v>14</v>
      </c>
      <c r="J46" s="70">
        <f t="shared" si="4"/>
        <v>0</v>
      </c>
      <c r="K46" s="70">
        <f t="shared" si="5"/>
        <v>13</v>
      </c>
      <c r="L46" s="70">
        <f t="shared" si="6"/>
        <v>0</v>
      </c>
      <c r="M46" s="78">
        <f t="shared" si="10"/>
        <v>7</v>
      </c>
      <c r="N46" s="79">
        <v>0</v>
      </c>
      <c r="O46" s="79">
        <v>5</v>
      </c>
      <c r="P46" s="79">
        <v>0</v>
      </c>
      <c r="Q46" s="79">
        <v>2</v>
      </c>
      <c r="R46" s="79">
        <v>0</v>
      </c>
      <c r="S46" s="78">
        <f t="shared" si="8"/>
        <v>7</v>
      </c>
      <c r="T46" s="79">
        <v>0</v>
      </c>
      <c r="U46" s="79">
        <v>3</v>
      </c>
      <c r="V46" s="79">
        <v>0</v>
      </c>
      <c r="W46" s="79">
        <v>4</v>
      </c>
      <c r="X46" s="79">
        <v>0</v>
      </c>
      <c r="Y46" s="78">
        <f t="shared" si="9"/>
        <v>7</v>
      </c>
      <c r="Z46" s="79">
        <v>0</v>
      </c>
      <c r="AA46" s="79">
        <v>3</v>
      </c>
      <c r="AB46" s="79">
        <v>0</v>
      </c>
      <c r="AC46" s="79">
        <v>4</v>
      </c>
      <c r="AD46" s="79">
        <v>0</v>
      </c>
      <c r="AE46" s="78">
        <f t="shared" si="0"/>
        <v>6</v>
      </c>
      <c r="AF46" s="79">
        <v>0</v>
      </c>
      <c r="AG46" s="79">
        <v>3</v>
      </c>
      <c r="AH46" s="79">
        <v>0</v>
      </c>
      <c r="AI46" s="79">
        <v>3</v>
      </c>
      <c r="AJ46" s="79">
        <v>0</v>
      </c>
    </row>
    <row r="47" spans="1:36" ht="38.25" x14ac:dyDescent="0.25">
      <c r="A47" s="15" t="s">
        <v>23</v>
      </c>
      <c r="B47" s="16">
        <v>503401</v>
      </c>
      <c r="C47" s="48">
        <v>340101</v>
      </c>
      <c r="D47" s="71" t="s">
        <v>92</v>
      </c>
      <c r="E47" s="48">
        <v>3</v>
      </c>
      <c r="F47" s="50" t="s">
        <v>272</v>
      </c>
      <c r="G47" s="69">
        <f t="shared" si="1"/>
        <v>2763</v>
      </c>
      <c r="H47" s="70">
        <f t="shared" si="2"/>
        <v>44</v>
      </c>
      <c r="I47" s="70">
        <f t="shared" si="3"/>
        <v>59</v>
      </c>
      <c r="J47" s="70">
        <f t="shared" si="4"/>
        <v>214</v>
      </c>
      <c r="K47" s="70">
        <f t="shared" si="5"/>
        <v>2442</v>
      </c>
      <c r="L47" s="70">
        <f t="shared" si="6"/>
        <v>4</v>
      </c>
      <c r="M47" s="78">
        <f t="shared" si="10"/>
        <v>691</v>
      </c>
      <c r="N47" s="79">
        <v>11</v>
      </c>
      <c r="O47" s="79">
        <v>17</v>
      </c>
      <c r="P47" s="79">
        <v>46</v>
      </c>
      <c r="Q47" s="79">
        <v>616</v>
      </c>
      <c r="R47" s="79">
        <v>1</v>
      </c>
      <c r="S47" s="78">
        <f t="shared" si="8"/>
        <v>691</v>
      </c>
      <c r="T47" s="79">
        <v>11</v>
      </c>
      <c r="U47" s="79">
        <v>14</v>
      </c>
      <c r="V47" s="79">
        <v>56</v>
      </c>
      <c r="W47" s="79">
        <v>609</v>
      </c>
      <c r="X47" s="79">
        <v>1</v>
      </c>
      <c r="Y47" s="78">
        <f t="shared" si="9"/>
        <v>691</v>
      </c>
      <c r="Z47" s="79">
        <v>11</v>
      </c>
      <c r="AA47" s="79">
        <v>14</v>
      </c>
      <c r="AB47" s="79">
        <v>56</v>
      </c>
      <c r="AC47" s="79">
        <v>609</v>
      </c>
      <c r="AD47" s="79">
        <v>1</v>
      </c>
      <c r="AE47" s="78">
        <f t="shared" si="0"/>
        <v>690</v>
      </c>
      <c r="AF47" s="79">
        <v>11</v>
      </c>
      <c r="AG47" s="79">
        <v>14</v>
      </c>
      <c r="AH47" s="79">
        <v>56</v>
      </c>
      <c r="AI47" s="79">
        <v>608</v>
      </c>
      <c r="AJ47" s="79">
        <v>1</v>
      </c>
    </row>
    <row r="48" spans="1:36" ht="38.25" x14ac:dyDescent="0.25">
      <c r="A48" s="15" t="s">
        <v>30</v>
      </c>
      <c r="B48" s="16">
        <v>503622</v>
      </c>
      <c r="C48" s="48">
        <v>362501</v>
      </c>
      <c r="D48" s="71" t="s">
        <v>97</v>
      </c>
      <c r="E48" s="48">
        <v>3</v>
      </c>
      <c r="F48" s="50" t="s">
        <v>272</v>
      </c>
      <c r="G48" s="69">
        <f t="shared" si="1"/>
        <v>4406</v>
      </c>
      <c r="H48" s="70">
        <f t="shared" si="2"/>
        <v>283</v>
      </c>
      <c r="I48" s="70">
        <f t="shared" si="3"/>
        <v>1576</v>
      </c>
      <c r="J48" s="70">
        <f t="shared" si="4"/>
        <v>96</v>
      </c>
      <c r="K48" s="70">
        <f t="shared" si="5"/>
        <v>2418</v>
      </c>
      <c r="L48" s="70">
        <f t="shared" si="6"/>
        <v>33</v>
      </c>
      <c r="M48" s="78">
        <f t="shared" si="10"/>
        <v>1102</v>
      </c>
      <c r="N48" s="79">
        <v>82</v>
      </c>
      <c r="O48" s="79">
        <v>312</v>
      </c>
      <c r="P48" s="79">
        <v>24</v>
      </c>
      <c r="Q48" s="79">
        <v>684</v>
      </c>
      <c r="R48" s="79">
        <v>0</v>
      </c>
      <c r="S48" s="78">
        <f t="shared" si="8"/>
        <v>1101</v>
      </c>
      <c r="T48" s="79">
        <v>67</v>
      </c>
      <c r="U48" s="79">
        <v>421</v>
      </c>
      <c r="V48" s="79">
        <v>24</v>
      </c>
      <c r="W48" s="79">
        <v>578</v>
      </c>
      <c r="X48" s="79">
        <v>11</v>
      </c>
      <c r="Y48" s="78">
        <f t="shared" si="9"/>
        <v>1102</v>
      </c>
      <c r="Z48" s="79">
        <v>67</v>
      </c>
      <c r="AA48" s="79">
        <v>422</v>
      </c>
      <c r="AB48" s="79">
        <v>24</v>
      </c>
      <c r="AC48" s="79">
        <v>578</v>
      </c>
      <c r="AD48" s="79">
        <v>11</v>
      </c>
      <c r="AE48" s="78">
        <f t="shared" si="0"/>
        <v>1101</v>
      </c>
      <c r="AF48" s="79">
        <v>67</v>
      </c>
      <c r="AG48" s="79">
        <v>421</v>
      </c>
      <c r="AH48" s="79">
        <v>24</v>
      </c>
      <c r="AI48" s="79">
        <v>578</v>
      </c>
      <c r="AJ48" s="79">
        <v>11</v>
      </c>
    </row>
    <row r="49" spans="1:36" ht="38.25" x14ac:dyDescent="0.25">
      <c r="A49" s="15" t="s">
        <v>23</v>
      </c>
      <c r="B49" s="16">
        <v>503630</v>
      </c>
      <c r="C49" s="48">
        <v>363001</v>
      </c>
      <c r="D49" s="71" t="s">
        <v>98</v>
      </c>
      <c r="E49" s="48">
        <v>3</v>
      </c>
      <c r="F49" s="50" t="s">
        <v>272</v>
      </c>
      <c r="G49" s="69">
        <f t="shared" si="1"/>
        <v>2688</v>
      </c>
      <c r="H49" s="70">
        <f t="shared" si="2"/>
        <v>96</v>
      </c>
      <c r="I49" s="70">
        <f t="shared" si="3"/>
        <v>808</v>
      </c>
      <c r="J49" s="70">
        <f t="shared" si="4"/>
        <v>12</v>
      </c>
      <c r="K49" s="70">
        <f t="shared" si="5"/>
        <v>1760</v>
      </c>
      <c r="L49" s="70">
        <f t="shared" si="6"/>
        <v>12</v>
      </c>
      <c r="M49" s="78">
        <f t="shared" si="10"/>
        <v>672</v>
      </c>
      <c r="N49" s="79">
        <v>24</v>
      </c>
      <c r="O49" s="79">
        <v>202</v>
      </c>
      <c r="P49" s="79">
        <v>3</v>
      </c>
      <c r="Q49" s="79">
        <v>440</v>
      </c>
      <c r="R49" s="79">
        <v>3</v>
      </c>
      <c r="S49" s="78">
        <f t="shared" si="8"/>
        <v>672</v>
      </c>
      <c r="T49" s="79">
        <v>24</v>
      </c>
      <c r="U49" s="79">
        <v>202</v>
      </c>
      <c r="V49" s="79">
        <v>3</v>
      </c>
      <c r="W49" s="79">
        <v>440</v>
      </c>
      <c r="X49" s="79">
        <v>3</v>
      </c>
      <c r="Y49" s="78">
        <f t="shared" si="9"/>
        <v>672</v>
      </c>
      <c r="Z49" s="79">
        <v>24</v>
      </c>
      <c r="AA49" s="79">
        <v>202</v>
      </c>
      <c r="AB49" s="79">
        <v>3</v>
      </c>
      <c r="AC49" s="79">
        <v>440</v>
      </c>
      <c r="AD49" s="79">
        <v>3</v>
      </c>
      <c r="AE49" s="78">
        <f t="shared" si="0"/>
        <v>672</v>
      </c>
      <c r="AF49" s="79">
        <v>24</v>
      </c>
      <c r="AG49" s="79">
        <v>202</v>
      </c>
      <c r="AH49" s="79">
        <v>3</v>
      </c>
      <c r="AI49" s="79">
        <v>440</v>
      </c>
      <c r="AJ49" s="79">
        <v>3</v>
      </c>
    </row>
    <row r="50" spans="1:36" ht="38.25" x14ac:dyDescent="0.25">
      <c r="A50" s="15" t="s">
        <v>30</v>
      </c>
      <c r="B50" s="16">
        <v>503716</v>
      </c>
      <c r="C50" s="48">
        <v>371701</v>
      </c>
      <c r="D50" s="71" t="s">
        <v>355</v>
      </c>
      <c r="E50" s="48">
        <v>3</v>
      </c>
      <c r="F50" s="50" t="s">
        <v>272</v>
      </c>
      <c r="G50" s="69">
        <f t="shared" si="1"/>
        <v>2809</v>
      </c>
      <c r="H50" s="70">
        <f t="shared" si="2"/>
        <v>211</v>
      </c>
      <c r="I50" s="70">
        <f t="shared" si="3"/>
        <v>1461</v>
      </c>
      <c r="J50" s="70">
        <f t="shared" si="4"/>
        <v>44</v>
      </c>
      <c r="K50" s="70">
        <f t="shared" si="5"/>
        <v>1050</v>
      </c>
      <c r="L50" s="70">
        <f t="shared" si="6"/>
        <v>43</v>
      </c>
      <c r="M50" s="78">
        <f t="shared" si="10"/>
        <v>702</v>
      </c>
      <c r="N50" s="79">
        <v>85</v>
      </c>
      <c r="O50" s="79">
        <v>92</v>
      </c>
      <c r="P50" s="79">
        <v>2</v>
      </c>
      <c r="Q50" s="79">
        <v>522</v>
      </c>
      <c r="R50" s="79">
        <v>1</v>
      </c>
      <c r="S50" s="78">
        <f t="shared" si="8"/>
        <v>703</v>
      </c>
      <c r="T50" s="79">
        <v>42</v>
      </c>
      <c r="U50" s="79">
        <v>457</v>
      </c>
      <c r="V50" s="79">
        <v>14</v>
      </c>
      <c r="W50" s="79">
        <v>176</v>
      </c>
      <c r="X50" s="79">
        <v>14</v>
      </c>
      <c r="Y50" s="78">
        <f t="shared" si="9"/>
        <v>702</v>
      </c>
      <c r="Z50" s="79">
        <v>42</v>
      </c>
      <c r="AA50" s="79">
        <v>456</v>
      </c>
      <c r="AB50" s="79">
        <v>14</v>
      </c>
      <c r="AC50" s="79">
        <v>176</v>
      </c>
      <c r="AD50" s="79">
        <v>14</v>
      </c>
      <c r="AE50" s="78">
        <f t="shared" si="0"/>
        <v>702</v>
      </c>
      <c r="AF50" s="79">
        <v>42</v>
      </c>
      <c r="AG50" s="79">
        <v>456</v>
      </c>
      <c r="AH50" s="79">
        <v>14</v>
      </c>
      <c r="AI50" s="79">
        <v>176</v>
      </c>
      <c r="AJ50" s="79">
        <v>14</v>
      </c>
    </row>
    <row r="51" spans="1:36" ht="38.25" x14ac:dyDescent="0.25">
      <c r="A51" s="15" t="s">
        <v>23</v>
      </c>
      <c r="B51" s="16">
        <v>503814</v>
      </c>
      <c r="C51" s="48">
        <v>381401</v>
      </c>
      <c r="D51" s="71" t="s">
        <v>100</v>
      </c>
      <c r="E51" s="48">
        <v>3</v>
      </c>
      <c r="F51" s="50" t="s">
        <v>272</v>
      </c>
      <c r="G51" s="69">
        <f t="shared" si="1"/>
        <v>1210</v>
      </c>
      <c r="H51" s="70">
        <f t="shared" si="2"/>
        <v>798</v>
      </c>
      <c r="I51" s="70">
        <f t="shared" si="3"/>
        <v>60</v>
      </c>
      <c r="J51" s="70">
        <f t="shared" si="4"/>
        <v>4</v>
      </c>
      <c r="K51" s="70">
        <f t="shared" si="5"/>
        <v>344</v>
      </c>
      <c r="L51" s="70">
        <f t="shared" si="6"/>
        <v>4</v>
      </c>
      <c r="M51" s="78">
        <f t="shared" si="10"/>
        <v>303</v>
      </c>
      <c r="N51" s="79">
        <v>200</v>
      </c>
      <c r="O51" s="79">
        <v>15</v>
      </c>
      <c r="P51" s="79">
        <v>1</v>
      </c>
      <c r="Q51" s="79">
        <v>86</v>
      </c>
      <c r="R51" s="79">
        <v>1</v>
      </c>
      <c r="S51" s="78">
        <f t="shared" si="8"/>
        <v>302</v>
      </c>
      <c r="T51" s="79">
        <v>199</v>
      </c>
      <c r="U51" s="79">
        <v>15</v>
      </c>
      <c r="V51" s="79">
        <v>1</v>
      </c>
      <c r="W51" s="79">
        <v>86</v>
      </c>
      <c r="X51" s="79">
        <v>1</v>
      </c>
      <c r="Y51" s="78">
        <f t="shared" si="9"/>
        <v>303</v>
      </c>
      <c r="Z51" s="79">
        <v>200</v>
      </c>
      <c r="AA51" s="79">
        <v>15</v>
      </c>
      <c r="AB51" s="79">
        <v>1</v>
      </c>
      <c r="AC51" s="79">
        <v>86</v>
      </c>
      <c r="AD51" s="79">
        <v>1</v>
      </c>
      <c r="AE51" s="78">
        <f t="shared" si="0"/>
        <v>302</v>
      </c>
      <c r="AF51" s="79">
        <v>199</v>
      </c>
      <c r="AG51" s="79">
        <v>15</v>
      </c>
      <c r="AH51" s="79">
        <v>1</v>
      </c>
      <c r="AI51" s="79">
        <v>86</v>
      </c>
      <c r="AJ51" s="79">
        <v>1</v>
      </c>
    </row>
    <row r="52" spans="1:36" ht="38.25" x14ac:dyDescent="0.25">
      <c r="A52" s="15" t="s">
        <v>23</v>
      </c>
      <c r="B52" s="16">
        <v>503901</v>
      </c>
      <c r="C52" s="48">
        <v>390101</v>
      </c>
      <c r="D52" s="71" t="s">
        <v>101</v>
      </c>
      <c r="E52" s="48">
        <v>3</v>
      </c>
      <c r="F52" s="50" t="s">
        <v>272</v>
      </c>
      <c r="G52" s="69">
        <f t="shared" si="1"/>
        <v>1849</v>
      </c>
      <c r="H52" s="70">
        <f t="shared" si="2"/>
        <v>238</v>
      </c>
      <c r="I52" s="70">
        <f t="shared" si="3"/>
        <v>1499</v>
      </c>
      <c r="J52" s="70">
        <f t="shared" si="4"/>
        <v>8</v>
      </c>
      <c r="K52" s="70">
        <f t="shared" si="5"/>
        <v>84</v>
      </c>
      <c r="L52" s="70">
        <f t="shared" si="6"/>
        <v>20</v>
      </c>
      <c r="M52" s="78">
        <f t="shared" si="10"/>
        <v>462</v>
      </c>
      <c r="N52" s="79">
        <v>93</v>
      </c>
      <c r="O52" s="79">
        <v>334</v>
      </c>
      <c r="P52" s="79">
        <v>2</v>
      </c>
      <c r="Q52" s="79">
        <v>28</v>
      </c>
      <c r="R52" s="79">
        <v>5</v>
      </c>
      <c r="S52" s="78">
        <f t="shared" si="8"/>
        <v>463</v>
      </c>
      <c r="T52" s="79">
        <v>49</v>
      </c>
      <c r="U52" s="79">
        <v>389</v>
      </c>
      <c r="V52" s="79">
        <v>2</v>
      </c>
      <c r="W52" s="79">
        <v>18</v>
      </c>
      <c r="X52" s="79">
        <v>5</v>
      </c>
      <c r="Y52" s="78">
        <f t="shared" si="9"/>
        <v>462</v>
      </c>
      <c r="Z52" s="79">
        <v>48</v>
      </c>
      <c r="AA52" s="79">
        <v>388</v>
      </c>
      <c r="AB52" s="79">
        <v>2</v>
      </c>
      <c r="AC52" s="79">
        <v>19</v>
      </c>
      <c r="AD52" s="79">
        <v>5</v>
      </c>
      <c r="AE52" s="78">
        <f t="shared" si="0"/>
        <v>462</v>
      </c>
      <c r="AF52" s="79">
        <v>48</v>
      </c>
      <c r="AG52" s="79">
        <v>388</v>
      </c>
      <c r="AH52" s="79">
        <v>2</v>
      </c>
      <c r="AI52" s="79">
        <v>19</v>
      </c>
      <c r="AJ52" s="79">
        <v>5</v>
      </c>
    </row>
    <row r="53" spans="1:36" ht="38.25" x14ac:dyDescent="0.25">
      <c r="A53" s="15" t="s">
        <v>23</v>
      </c>
      <c r="B53" s="16">
        <v>504101</v>
      </c>
      <c r="C53" s="48">
        <v>410101</v>
      </c>
      <c r="D53" s="71" t="s">
        <v>103</v>
      </c>
      <c r="E53" s="48">
        <v>3</v>
      </c>
      <c r="F53" s="50" t="s">
        <v>272</v>
      </c>
      <c r="G53" s="69">
        <f t="shared" si="1"/>
        <v>2969</v>
      </c>
      <c r="H53" s="70">
        <f t="shared" si="2"/>
        <v>43</v>
      </c>
      <c r="I53" s="70">
        <f t="shared" si="3"/>
        <v>805</v>
      </c>
      <c r="J53" s="70">
        <f t="shared" si="4"/>
        <v>0</v>
      </c>
      <c r="K53" s="70">
        <f t="shared" si="5"/>
        <v>2120</v>
      </c>
      <c r="L53" s="70">
        <f t="shared" si="6"/>
        <v>1</v>
      </c>
      <c r="M53" s="78">
        <f t="shared" si="10"/>
        <v>742</v>
      </c>
      <c r="N53" s="79">
        <v>10</v>
      </c>
      <c r="O53" s="79">
        <v>202</v>
      </c>
      <c r="P53" s="79">
        <v>0</v>
      </c>
      <c r="Q53" s="79">
        <v>529</v>
      </c>
      <c r="R53" s="79">
        <v>1</v>
      </c>
      <c r="S53" s="78">
        <f t="shared" si="8"/>
        <v>743</v>
      </c>
      <c r="T53" s="79">
        <v>11</v>
      </c>
      <c r="U53" s="79">
        <v>201</v>
      </c>
      <c r="V53" s="79">
        <v>0</v>
      </c>
      <c r="W53" s="79">
        <v>531</v>
      </c>
      <c r="X53" s="79">
        <v>0</v>
      </c>
      <c r="Y53" s="78">
        <f t="shared" si="9"/>
        <v>742</v>
      </c>
      <c r="Z53" s="79">
        <v>11</v>
      </c>
      <c r="AA53" s="79">
        <v>201</v>
      </c>
      <c r="AB53" s="79">
        <v>0</v>
      </c>
      <c r="AC53" s="79">
        <v>530</v>
      </c>
      <c r="AD53" s="79">
        <v>0</v>
      </c>
      <c r="AE53" s="78">
        <f t="shared" si="0"/>
        <v>742</v>
      </c>
      <c r="AF53" s="79">
        <v>11</v>
      </c>
      <c r="AG53" s="79">
        <v>201</v>
      </c>
      <c r="AH53" s="79">
        <v>0</v>
      </c>
      <c r="AI53" s="79">
        <v>530</v>
      </c>
      <c r="AJ53" s="79">
        <v>0</v>
      </c>
    </row>
    <row r="54" spans="1:36" ht="38.25" x14ac:dyDescent="0.25">
      <c r="A54" s="15" t="s">
        <v>30</v>
      </c>
      <c r="B54" s="16">
        <v>504125</v>
      </c>
      <c r="C54" s="48">
        <v>412501</v>
      </c>
      <c r="D54" s="71" t="s">
        <v>370</v>
      </c>
      <c r="E54" s="48">
        <v>3</v>
      </c>
      <c r="F54" s="50" t="s">
        <v>272</v>
      </c>
      <c r="G54" s="69">
        <f t="shared" si="1"/>
        <v>664</v>
      </c>
      <c r="H54" s="70">
        <f t="shared" si="2"/>
        <v>24</v>
      </c>
      <c r="I54" s="70">
        <f t="shared" si="3"/>
        <v>196</v>
      </c>
      <c r="J54" s="70">
        <f t="shared" si="4"/>
        <v>4</v>
      </c>
      <c r="K54" s="70">
        <f t="shared" si="5"/>
        <v>436</v>
      </c>
      <c r="L54" s="70">
        <f t="shared" si="6"/>
        <v>4</v>
      </c>
      <c r="M54" s="78">
        <f t="shared" si="10"/>
        <v>166</v>
      </c>
      <c r="N54" s="79">
        <v>6</v>
      </c>
      <c r="O54" s="79">
        <v>49</v>
      </c>
      <c r="P54" s="79">
        <v>1</v>
      </c>
      <c r="Q54" s="79">
        <v>109</v>
      </c>
      <c r="R54" s="79">
        <v>1</v>
      </c>
      <c r="S54" s="78">
        <f t="shared" si="8"/>
        <v>166</v>
      </c>
      <c r="T54" s="79">
        <v>6</v>
      </c>
      <c r="U54" s="79">
        <v>49</v>
      </c>
      <c r="V54" s="79">
        <v>1</v>
      </c>
      <c r="W54" s="79">
        <v>109</v>
      </c>
      <c r="X54" s="79">
        <v>1</v>
      </c>
      <c r="Y54" s="78">
        <f t="shared" si="9"/>
        <v>166</v>
      </c>
      <c r="Z54" s="79">
        <v>6</v>
      </c>
      <c r="AA54" s="79">
        <v>49</v>
      </c>
      <c r="AB54" s="79">
        <v>1</v>
      </c>
      <c r="AC54" s="79">
        <v>109</v>
      </c>
      <c r="AD54" s="79">
        <v>1</v>
      </c>
      <c r="AE54" s="78">
        <f t="shared" si="0"/>
        <v>166</v>
      </c>
      <c r="AF54" s="79">
        <v>6</v>
      </c>
      <c r="AG54" s="79">
        <v>49</v>
      </c>
      <c r="AH54" s="79">
        <v>1</v>
      </c>
      <c r="AI54" s="79">
        <v>109</v>
      </c>
      <c r="AJ54" s="79">
        <v>1</v>
      </c>
    </row>
    <row r="55" spans="1:36" ht="38.25" x14ac:dyDescent="0.25">
      <c r="A55" s="15" t="s">
        <v>23</v>
      </c>
      <c r="B55" s="16">
        <v>504403</v>
      </c>
      <c r="C55" s="48">
        <v>440101</v>
      </c>
      <c r="D55" s="71" t="s">
        <v>108</v>
      </c>
      <c r="E55" s="48">
        <v>3</v>
      </c>
      <c r="F55" s="50" t="s">
        <v>272</v>
      </c>
      <c r="G55" s="69">
        <f t="shared" si="1"/>
        <v>1540</v>
      </c>
      <c r="H55" s="70">
        <f t="shared" si="2"/>
        <v>107</v>
      </c>
      <c r="I55" s="70">
        <f t="shared" si="3"/>
        <v>564</v>
      </c>
      <c r="J55" s="70">
        <f t="shared" si="4"/>
        <v>173</v>
      </c>
      <c r="K55" s="70">
        <f t="shared" si="5"/>
        <v>693</v>
      </c>
      <c r="L55" s="70">
        <f t="shared" si="6"/>
        <v>3</v>
      </c>
      <c r="M55" s="78">
        <f t="shared" si="10"/>
        <v>385</v>
      </c>
      <c r="N55" s="79">
        <v>32</v>
      </c>
      <c r="O55" s="79">
        <v>141</v>
      </c>
      <c r="P55" s="79">
        <v>38</v>
      </c>
      <c r="Q55" s="79">
        <v>174</v>
      </c>
      <c r="R55" s="79">
        <v>0</v>
      </c>
      <c r="S55" s="78">
        <f t="shared" si="8"/>
        <v>385</v>
      </c>
      <c r="T55" s="79">
        <v>25</v>
      </c>
      <c r="U55" s="79">
        <v>141</v>
      </c>
      <c r="V55" s="79">
        <v>45</v>
      </c>
      <c r="W55" s="79">
        <v>173</v>
      </c>
      <c r="X55" s="79">
        <v>1</v>
      </c>
      <c r="Y55" s="78">
        <f t="shared" si="9"/>
        <v>385</v>
      </c>
      <c r="Z55" s="79">
        <v>25</v>
      </c>
      <c r="AA55" s="79">
        <v>141</v>
      </c>
      <c r="AB55" s="79">
        <v>45</v>
      </c>
      <c r="AC55" s="79">
        <v>173</v>
      </c>
      <c r="AD55" s="79">
        <v>1</v>
      </c>
      <c r="AE55" s="78">
        <f t="shared" si="0"/>
        <v>385</v>
      </c>
      <c r="AF55" s="79">
        <v>25</v>
      </c>
      <c r="AG55" s="79">
        <v>141</v>
      </c>
      <c r="AH55" s="79">
        <v>45</v>
      </c>
      <c r="AI55" s="79">
        <v>173</v>
      </c>
      <c r="AJ55" s="79">
        <v>1</v>
      </c>
    </row>
    <row r="56" spans="1:36" ht="38.25" x14ac:dyDescent="0.25">
      <c r="A56" s="15" t="s">
        <v>23</v>
      </c>
      <c r="B56" s="16">
        <v>504507</v>
      </c>
      <c r="C56" s="48">
        <v>450701</v>
      </c>
      <c r="D56" s="71" t="s">
        <v>111</v>
      </c>
      <c r="E56" s="48">
        <v>3</v>
      </c>
      <c r="F56" s="50" t="s">
        <v>272</v>
      </c>
      <c r="G56" s="69">
        <f t="shared" si="1"/>
        <v>1675</v>
      </c>
      <c r="H56" s="70">
        <f t="shared" si="2"/>
        <v>175</v>
      </c>
      <c r="I56" s="70">
        <f t="shared" si="3"/>
        <v>1287</v>
      </c>
      <c r="J56" s="70">
        <f t="shared" si="4"/>
        <v>4</v>
      </c>
      <c r="K56" s="70">
        <f t="shared" si="5"/>
        <v>204</v>
      </c>
      <c r="L56" s="70">
        <f t="shared" si="6"/>
        <v>5</v>
      </c>
      <c r="M56" s="78">
        <f t="shared" si="10"/>
        <v>419</v>
      </c>
      <c r="N56" s="79">
        <v>39</v>
      </c>
      <c r="O56" s="79">
        <v>327</v>
      </c>
      <c r="P56" s="79">
        <v>1</v>
      </c>
      <c r="Q56" s="79">
        <v>51</v>
      </c>
      <c r="R56" s="79">
        <v>1</v>
      </c>
      <c r="S56" s="78">
        <f t="shared" si="8"/>
        <v>418</v>
      </c>
      <c r="T56" s="79">
        <v>45</v>
      </c>
      <c r="U56" s="79">
        <v>320</v>
      </c>
      <c r="V56" s="79">
        <v>1</v>
      </c>
      <c r="W56" s="79">
        <v>51</v>
      </c>
      <c r="X56" s="79">
        <v>1</v>
      </c>
      <c r="Y56" s="78">
        <f t="shared" si="9"/>
        <v>419</v>
      </c>
      <c r="Z56" s="79">
        <v>46</v>
      </c>
      <c r="AA56" s="79">
        <v>320</v>
      </c>
      <c r="AB56" s="79">
        <v>1</v>
      </c>
      <c r="AC56" s="79">
        <v>51</v>
      </c>
      <c r="AD56" s="79">
        <v>1</v>
      </c>
      <c r="AE56" s="78">
        <f t="shared" si="0"/>
        <v>419</v>
      </c>
      <c r="AF56" s="79">
        <v>45</v>
      </c>
      <c r="AG56" s="79">
        <v>320</v>
      </c>
      <c r="AH56" s="79">
        <v>1</v>
      </c>
      <c r="AI56" s="79">
        <v>51</v>
      </c>
      <c r="AJ56" s="79">
        <v>2</v>
      </c>
    </row>
    <row r="57" spans="1:36" ht="38.25" x14ac:dyDescent="0.25">
      <c r="A57" s="15" t="s">
        <v>23</v>
      </c>
      <c r="B57" s="16">
        <v>504615</v>
      </c>
      <c r="C57" s="48">
        <v>461501</v>
      </c>
      <c r="D57" s="71" t="s">
        <v>112</v>
      </c>
      <c r="E57" s="48">
        <v>3</v>
      </c>
      <c r="F57" s="50" t="s">
        <v>272</v>
      </c>
      <c r="G57" s="69">
        <f t="shared" si="1"/>
        <v>825</v>
      </c>
      <c r="H57" s="70">
        <f t="shared" si="2"/>
        <v>43</v>
      </c>
      <c r="I57" s="70">
        <f t="shared" si="3"/>
        <v>412</v>
      </c>
      <c r="J57" s="70">
        <f t="shared" si="4"/>
        <v>3</v>
      </c>
      <c r="K57" s="70">
        <f t="shared" si="5"/>
        <v>364</v>
      </c>
      <c r="L57" s="70">
        <f t="shared" si="6"/>
        <v>3</v>
      </c>
      <c r="M57" s="78">
        <f t="shared" si="10"/>
        <v>206</v>
      </c>
      <c r="N57" s="79">
        <v>0</v>
      </c>
      <c r="O57" s="79">
        <v>115</v>
      </c>
      <c r="P57" s="79">
        <v>0</v>
      </c>
      <c r="Q57" s="79">
        <v>91</v>
      </c>
      <c r="R57" s="79">
        <v>0</v>
      </c>
      <c r="S57" s="78">
        <f t="shared" si="8"/>
        <v>207</v>
      </c>
      <c r="T57" s="79">
        <v>15</v>
      </c>
      <c r="U57" s="79">
        <v>99</v>
      </c>
      <c r="V57" s="79">
        <v>1</v>
      </c>
      <c r="W57" s="79">
        <v>91</v>
      </c>
      <c r="X57" s="79">
        <v>1</v>
      </c>
      <c r="Y57" s="78">
        <f t="shared" si="9"/>
        <v>206</v>
      </c>
      <c r="Z57" s="79">
        <v>14</v>
      </c>
      <c r="AA57" s="79">
        <v>99</v>
      </c>
      <c r="AB57" s="79">
        <v>1</v>
      </c>
      <c r="AC57" s="79">
        <v>91</v>
      </c>
      <c r="AD57" s="79">
        <v>1</v>
      </c>
      <c r="AE57" s="78">
        <f t="shared" si="0"/>
        <v>206</v>
      </c>
      <c r="AF57" s="79">
        <v>14</v>
      </c>
      <c r="AG57" s="79">
        <v>99</v>
      </c>
      <c r="AH57" s="79">
        <v>1</v>
      </c>
      <c r="AI57" s="79">
        <v>91</v>
      </c>
      <c r="AJ57" s="79">
        <v>1</v>
      </c>
    </row>
    <row r="58" spans="1:36" ht="38.25" x14ac:dyDescent="0.25">
      <c r="A58" s="15" t="s">
        <v>23</v>
      </c>
      <c r="B58" s="16">
        <v>505001</v>
      </c>
      <c r="C58" s="48">
        <v>500101</v>
      </c>
      <c r="D58" s="71" t="s">
        <v>115</v>
      </c>
      <c r="E58" s="48">
        <v>3</v>
      </c>
      <c r="F58" s="50" t="s">
        <v>272</v>
      </c>
      <c r="G58" s="69">
        <f t="shared" si="1"/>
        <v>1000</v>
      </c>
      <c r="H58" s="70">
        <f t="shared" si="2"/>
        <v>375</v>
      </c>
      <c r="I58" s="70">
        <f t="shared" si="3"/>
        <v>80</v>
      </c>
      <c r="J58" s="70">
        <f t="shared" si="4"/>
        <v>33</v>
      </c>
      <c r="K58" s="70">
        <f t="shared" si="5"/>
        <v>512</v>
      </c>
      <c r="L58" s="70">
        <f t="shared" si="6"/>
        <v>0</v>
      </c>
      <c r="M58" s="78">
        <f t="shared" si="10"/>
        <v>250</v>
      </c>
      <c r="N58" s="79">
        <v>93</v>
      </c>
      <c r="O58" s="79">
        <v>14</v>
      </c>
      <c r="P58" s="79">
        <v>15</v>
      </c>
      <c r="Q58" s="79">
        <v>128</v>
      </c>
      <c r="R58" s="79">
        <v>0</v>
      </c>
      <c r="S58" s="78">
        <f t="shared" si="8"/>
        <v>250</v>
      </c>
      <c r="T58" s="79">
        <v>94</v>
      </c>
      <c r="U58" s="79">
        <v>22</v>
      </c>
      <c r="V58" s="79">
        <v>6</v>
      </c>
      <c r="W58" s="79">
        <v>128</v>
      </c>
      <c r="X58" s="79">
        <v>0</v>
      </c>
      <c r="Y58" s="78">
        <f t="shared" si="9"/>
        <v>250</v>
      </c>
      <c r="Z58" s="79">
        <v>94</v>
      </c>
      <c r="AA58" s="79">
        <v>22</v>
      </c>
      <c r="AB58" s="79">
        <v>6</v>
      </c>
      <c r="AC58" s="79">
        <v>128</v>
      </c>
      <c r="AD58" s="79">
        <v>0</v>
      </c>
      <c r="AE58" s="78">
        <f t="shared" si="0"/>
        <v>250</v>
      </c>
      <c r="AF58" s="79">
        <v>94</v>
      </c>
      <c r="AG58" s="79">
        <v>22</v>
      </c>
      <c r="AH58" s="79">
        <v>6</v>
      </c>
      <c r="AI58" s="79">
        <v>128</v>
      </c>
      <c r="AJ58" s="79">
        <v>0</v>
      </c>
    </row>
    <row r="59" spans="1:36" ht="38.25" x14ac:dyDescent="0.25">
      <c r="A59" s="15" t="s">
        <v>23</v>
      </c>
      <c r="B59" s="16">
        <v>505112</v>
      </c>
      <c r="C59" s="48">
        <v>510112</v>
      </c>
      <c r="D59" s="71" t="s">
        <v>116</v>
      </c>
      <c r="E59" s="48">
        <v>3</v>
      </c>
      <c r="F59" s="50" t="s">
        <v>272</v>
      </c>
      <c r="G59" s="69">
        <f t="shared" si="1"/>
        <v>1297</v>
      </c>
      <c r="H59" s="70">
        <f t="shared" si="2"/>
        <v>13</v>
      </c>
      <c r="I59" s="70">
        <f t="shared" si="3"/>
        <v>600</v>
      </c>
      <c r="J59" s="70">
        <f t="shared" si="4"/>
        <v>4</v>
      </c>
      <c r="K59" s="70">
        <f t="shared" si="5"/>
        <v>676</v>
      </c>
      <c r="L59" s="70">
        <f t="shared" si="6"/>
        <v>4</v>
      </c>
      <c r="M59" s="78">
        <f t="shared" si="10"/>
        <v>324</v>
      </c>
      <c r="N59" s="79">
        <v>12</v>
      </c>
      <c r="O59" s="79">
        <v>150</v>
      </c>
      <c r="P59" s="79">
        <v>1</v>
      </c>
      <c r="Q59" s="79">
        <v>160</v>
      </c>
      <c r="R59" s="79">
        <v>1</v>
      </c>
      <c r="S59" s="78">
        <f t="shared" si="8"/>
        <v>325</v>
      </c>
      <c r="T59" s="79">
        <v>1</v>
      </c>
      <c r="U59" s="79">
        <v>150</v>
      </c>
      <c r="V59" s="79">
        <v>1</v>
      </c>
      <c r="W59" s="79">
        <v>172</v>
      </c>
      <c r="X59" s="79">
        <v>1</v>
      </c>
      <c r="Y59" s="78">
        <f t="shared" si="9"/>
        <v>324</v>
      </c>
      <c r="Z59" s="79">
        <v>0</v>
      </c>
      <c r="AA59" s="79">
        <v>150</v>
      </c>
      <c r="AB59" s="79">
        <v>1</v>
      </c>
      <c r="AC59" s="79">
        <v>172</v>
      </c>
      <c r="AD59" s="79">
        <v>1</v>
      </c>
      <c r="AE59" s="78">
        <f t="shared" si="0"/>
        <v>324</v>
      </c>
      <c r="AF59" s="79">
        <v>0</v>
      </c>
      <c r="AG59" s="79">
        <v>150</v>
      </c>
      <c r="AH59" s="79">
        <v>1</v>
      </c>
      <c r="AI59" s="79">
        <v>172</v>
      </c>
      <c r="AJ59" s="79">
        <v>1</v>
      </c>
    </row>
    <row r="60" spans="1:36" ht="38.25" x14ac:dyDescent="0.25">
      <c r="A60" s="15" t="s">
        <v>30</v>
      </c>
      <c r="B60" s="16">
        <v>505420</v>
      </c>
      <c r="C60" s="48">
        <v>542201</v>
      </c>
      <c r="D60" s="71" t="s">
        <v>371</v>
      </c>
      <c r="E60" s="48">
        <v>3</v>
      </c>
      <c r="F60" s="50" t="s">
        <v>272</v>
      </c>
      <c r="G60" s="69">
        <f t="shared" si="1"/>
        <v>835</v>
      </c>
      <c r="H60" s="70">
        <f t="shared" si="2"/>
        <v>236</v>
      </c>
      <c r="I60" s="70">
        <f t="shared" si="3"/>
        <v>386</v>
      </c>
      <c r="J60" s="70">
        <f t="shared" si="4"/>
        <v>4</v>
      </c>
      <c r="K60" s="70">
        <f t="shared" si="5"/>
        <v>206</v>
      </c>
      <c r="L60" s="70">
        <f t="shared" si="6"/>
        <v>3</v>
      </c>
      <c r="M60" s="78">
        <f t="shared" si="10"/>
        <v>209</v>
      </c>
      <c r="N60" s="79">
        <v>59</v>
      </c>
      <c r="O60" s="79">
        <v>66</v>
      </c>
      <c r="P60" s="79">
        <v>1</v>
      </c>
      <c r="Q60" s="79">
        <v>83</v>
      </c>
      <c r="R60" s="79">
        <v>0</v>
      </c>
      <c r="S60" s="78">
        <f t="shared" si="8"/>
        <v>208</v>
      </c>
      <c r="T60" s="79">
        <v>59</v>
      </c>
      <c r="U60" s="79">
        <v>106</v>
      </c>
      <c r="V60" s="79">
        <v>1</v>
      </c>
      <c r="W60" s="79">
        <v>41</v>
      </c>
      <c r="X60" s="79">
        <v>1</v>
      </c>
      <c r="Y60" s="78">
        <f t="shared" si="9"/>
        <v>209</v>
      </c>
      <c r="Z60" s="79">
        <v>59</v>
      </c>
      <c r="AA60" s="79">
        <v>107</v>
      </c>
      <c r="AB60" s="79">
        <v>1</v>
      </c>
      <c r="AC60" s="79">
        <v>41</v>
      </c>
      <c r="AD60" s="79">
        <v>1</v>
      </c>
      <c r="AE60" s="78">
        <f t="shared" si="0"/>
        <v>209</v>
      </c>
      <c r="AF60" s="79">
        <v>59</v>
      </c>
      <c r="AG60" s="79">
        <v>107</v>
      </c>
      <c r="AH60" s="79">
        <v>1</v>
      </c>
      <c r="AI60" s="79">
        <v>41</v>
      </c>
      <c r="AJ60" s="79">
        <v>1</v>
      </c>
    </row>
    <row r="61" spans="1:36" ht="38.25" x14ac:dyDescent="0.25">
      <c r="A61" s="15" t="s">
        <v>23</v>
      </c>
      <c r="B61" s="16">
        <v>505426</v>
      </c>
      <c r="C61" s="48">
        <v>542601</v>
      </c>
      <c r="D61" s="71" t="s">
        <v>121</v>
      </c>
      <c r="E61" s="48">
        <v>3</v>
      </c>
      <c r="F61" s="50" t="s">
        <v>272</v>
      </c>
      <c r="G61" s="69">
        <f t="shared" si="1"/>
        <v>3071</v>
      </c>
      <c r="H61" s="70">
        <f t="shared" si="2"/>
        <v>246</v>
      </c>
      <c r="I61" s="70">
        <f t="shared" si="3"/>
        <v>115</v>
      </c>
      <c r="J61" s="70">
        <f t="shared" si="4"/>
        <v>3</v>
      </c>
      <c r="K61" s="70">
        <f t="shared" si="5"/>
        <v>2704</v>
      </c>
      <c r="L61" s="70">
        <f t="shared" si="6"/>
        <v>3</v>
      </c>
      <c r="M61" s="78">
        <f t="shared" si="10"/>
        <v>768</v>
      </c>
      <c r="N61" s="79">
        <v>119</v>
      </c>
      <c r="O61" s="79">
        <v>22</v>
      </c>
      <c r="P61" s="79">
        <v>0</v>
      </c>
      <c r="Q61" s="79">
        <v>627</v>
      </c>
      <c r="R61" s="79">
        <v>0</v>
      </c>
      <c r="S61" s="78">
        <f t="shared" si="8"/>
        <v>767</v>
      </c>
      <c r="T61" s="79">
        <v>42</v>
      </c>
      <c r="U61" s="79">
        <v>31</v>
      </c>
      <c r="V61" s="79">
        <v>1</v>
      </c>
      <c r="W61" s="79">
        <v>692</v>
      </c>
      <c r="X61" s="79">
        <v>1</v>
      </c>
      <c r="Y61" s="78">
        <f t="shared" si="9"/>
        <v>768</v>
      </c>
      <c r="Z61" s="79">
        <v>42</v>
      </c>
      <c r="AA61" s="79">
        <v>31</v>
      </c>
      <c r="AB61" s="79">
        <v>1</v>
      </c>
      <c r="AC61" s="79">
        <v>693</v>
      </c>
      <c r="AD61" s="79">
        <v>1</v>
      </c>
      <c r="AE61" s="78">
        <f t="shared" si="0"/>
        <v>768</v>
      </c>
      <c r="AF61" s="79">
        <v>43</v>
      </c>
      <c r="AG61" s="79">
        <v>31</v>
      </c>
      <c r="AH61" s="79">
        <v>1</v>
      </c>
      <c r="AI61" s="79">
        <v>692</v>
      </c>
      <c r="AJ61" s="79">
        <v>1</v>
      </c>
    </row>
    <row r="62" spans="1:36" ht="38.25" x14ac:dyDescent="0.25">
      <c r="A62" s="15" t="s">
        <v>23</v>
      </c>
      <c r="B62" s="16">
        <v>505501</v>
      </c>
      <c r="C62" s="48">
        <v>550101</v>
      </c>
      <c r="D62" s="71" t="s">
        <v>123</v>
      </c>
      <c r="E62" s="48">
        <v>3</v>
      </c>
      <c r="F62" s="50" t="s">
        <v>272</v>
      </c>
      <c r="G62" s="69">
        <f t="shared" si="1"/>
        <v>1137</v>
      </c>
      <c r="H62" s="70">
        <f t="shared" si="2"/>
        <v>383</v>
      </c>
      <c r="I62" s="70">
        <f t="shared" si="3"/>
        <v>16</v>
      </c>
      <c r="J62" s="70">
        <f t="shared" si="4"/>
        <v>0</v>
      </c>
      <c r="K62" s="70">
        <f t="shared" si="5"/>
        <v>738</v>
      </c>
      <c r="L62" s="70">
        <f t="shared" si="6"/>
        <v>0</v>
      </c>
      <c r="M62" s="78">
        <f t="shared" si="10"/>
        <v>284</v>
      </c>
      <c r="N62" s="79">
        <v>95</v>
      </c>
      <c r="O62" s="79">
        <v>5</v>
      </c>
      <c r="P62" s="79">
        <v>0</v>
      </c>
      <c r="Q62" s="79">
        <v>184</v>
      </c>
      <c r="R62" s="79">
        <v>0</v>
      </c>
      <c r="S62" s="78">
        <f t="shared" si="8"/>
        <v>285</v>
      </c>
      <c r="T62" s="79">
        <v>96</v>
      </c>
      <c r="U62" s="79">
        <v>4</v>
      </c>
      <c r="V62" s="79">
        <v>0</v>
      </c>
      <c r="W62" s="79">
        <v>185</v>
      </c>
      <c r="X62" s="79">
        <v>0</v>
      </c>
      <c r="Y62" s="78">
        <f t="shared" si="9"/>
        <v>284</v>
      </c>
      <c r="Z62" s="79">
        <v>96</v>
      </c>
      <c r="AA62" s="79">
        <v>4</v>
      </c>
      <c r="AB62" s="79">
        <v>0</v>
      </c>
      <c r="AC62" s="79">
        <v>184</v>
      </c>
      <c r="AD62" s="79">
        <v>0</v>
      </c>
      <c r="AE62" s="78">
        <f t="shared" si="0"/>
        <v>284</v>
      </c>
      <c r="AF62" s="79">
        <v>96</v>
      </c>
      <c r="AG62" s="79">
        <v>3</v>
      </c>
      <c r="AH62" s="79">
        <v>0</v>
      </c>
      <c r="AI62" s="79">
        <v>185</v>
      </c>
      <c r="AJ62" s="79">
        <v>0</v>
      </c>
    </row>
    <row r="63" spans="1:36" ht="38.25" x14ac:dyDescent="0.25">
      <c r="A63" s="15" t="s">
        <v>30</v>
      </c>
      <c r="B63" s="16">
        <v>505506</v>
      </c>
      <c r="C63" s="48">
        <v>550801</v>
      </c>
      <c r="D63" s="71" t="s">
        <v>372</v>
      </c>
      <c r="E63" s="48">
        <v>3</v>
      </c>
      <c r="F63" s="50" t="s">
        <v>272</v>
      </c>
      <c r="G63" s="69">
        <f t="shared" si="1"/>
        <v>379</v>
      </c>
      <c r="H63" s="70">
        <f t="shared" si="2"/>
        <v>116</v>
      </c>
      <c r="I63" s="70">
        <f t="shared" si="3"/>
        <v>96</v>
      </c>
      <c r="J63" s="70">
        <f t="shared" si="4"/>
        <v>18</v>
      </c>
      <c r="K63" s="70">
        <f t="shared" si="5"/>
        <v>133</v>
      </c>
      <c r="L63" s="70">
        <f t="shared" si="6"/>
        <v>16</v>
      </c>
      <c r="M63" s="78">
        <f t="shared" si="10"/>
        <v>95</v>
      </c>
      <c r="N63" s="79">
        <v>38</v>
      </c>
      <c r="O63" s="79">
        <v>3</v>
      </c>
      <c r="P63" s="79">
        <v>0</v>
      </c>
      <c r="Q63" s="79">
        <v>53</v>
      </c>
      <c r="R63" s="79">
        <v>1</v>
      </c>
      <c r="S63" s="78">
        <f t="shared" si="8"/>
        <v>94</v>
      </c>
      <c r="T63" s="79">
        <v>16</v>
      </c>
      <c r="U63" s="79">
        <v>31</v>
      </c>
      <c r="V63" s="79">
        <v>16</v>
      </c>
      <c r="W63" s="79">
        <v>16</v>
      </c>
      <c r="X63" s="79">
        <v>15</v>
      </c>
      <c r="Y63" s="78">
        <f t="shared" si="9"/>
        <v>95</v>
      </c>
      <c r="Z63" s="79">
        <v>31</v>
      </c>
      <c r="AA63" s="79">
        <v>31</v>
      </c>
      <c r="AB63" s="79">
        <v>1</v>
      </c>
      <c r="AC63" s="79">
        <v>32</v>
      </c>
      <c r="AD63" s="79">
        <v>0</v>
      </c>
      <c r="AE63" s="78">
        <f t="shared" si="0"/>
        <v>95</v>
      </c>
      <c r="AF63" s="79">
        <v>31</v>
      </c>
      <c r="AG63" s="79">
        <v>31</v>
      </c>
      <c r="AH63" s="79">
        <v>1</v>
      </c>
      <c r="AI63" s="79">
        <v>32</v>
      </c>
      <c r="AJ63" s="79">
        <v>0</v>
      </c>
    </row>
    <row r="64" spans="1:36" ht="38.25" x14ac:dyDescent="0.25">
      <c r="A64" s="15" t="s">
        <v>38</v>
      </c>
      <c r="B64" s="16">
        <v>508804</v>
      </c>
      <c r="C64" s="48">
        <v>880401</v>
      </c>
      <c r="D64" s="71" t="s">
        <v>127</v>
      </c>
      <c r="E64" s="48">
        <v>3</v>
      </c>
      <c r="F64" s="50" t="s">
        <v>272</v>
      </c>
      <c r="G64" s="69">
        <f t="shared" si="1"/>
        <v>145</v>
      </c>
      <c r="H64" s="70">
        <f t="shared" si="2"/>
        <v>93</v>
      </c>
      <c r="I64" s="70">
        <f t="shared" si="3"/>
        <v>4</v>
      </c>
      <c r="J64" s="70">
        <f t="shared" si="4"/>
        <v>0</v>
      </c>
      <c r="K64" s="70">
        <f t="shared" si="5"/>
        <v>48</v>
      </c>
      <c r="L64" s="70">
        <f t="shared" si="6"/>
        <v>0</v>
      </c>
      <c r="M64" s="78">
        <f t="shared" si="10"/>
        <v>36</v>
      </c>
      <c r="N64" s="79">
        <v>23</v>
      </c>
      <c r="O64" s="79">
        <v>1</v>
      </c>
      <c r="P64" s="79">
        <v>0</v>
      </c>
      <c r="Q64" s="79">
        <v>12</v>
      </c>
      <c r="R64" s="79">
        <v>0</v>
      </c>
      <c r="S64" s="78">
        <f t="shared" si="8"/>
        <v>37</v>
      </c>
      <c r="T64" s="79">
        <v>24</v>
      </c>
      <c r="U64" s="79">
        <v>1</v>
      </c>
      <c r="V64" s="79">
        <v>0</v>
      </c>
      <c r="W64" s="79">
        <v>12</v>
      </c>
      <c r="X64" s="79">
        <v>0</v>
      </c>
      <c r="Y64" s="78">
        <f t="shared" si="9"/>
        <v>36</v>
      </c>
      <c r="Z64" s="79">
        <v>23</v>
      </c>
      <c r="AA64" s="79">
        <v>1</v>
      </c>
      <c r="AB64" s="79">
        <v>0</v>
      </c>
      <c r="AC64" s="79">
        <v>12</v>
      </c>
      <c r="AD64" s="79">
        <v>0</v>
      </c>
      <c r="AE64" s="78">
        <f t="shared" si="0"/>
        <v>36</v>
      </c>
      <c r="AF64" s="79">
        <v>23</v>
      </c>
      <c r="AG64" s="79">
        <v>1</v>
      </c>
      <c r="AH64" s="79">
        <v>0</v>
      </c>
      <c r="AI64" s="79">
        <v>12</v>
      </c>
      <c r="AJ64" s="79">
        <v>0</v>
      </c>
    </row>
    <row r="65" spans="1:36" ht="38.25" x14ac:dyDescent="0.25">
      <c r="A65" s="15" t="s">
        <v>38</v>
      </c>
      <c r="B65" s="16">
        <v>508807</v>
      </c>
      <c r="C65" s="48">
        <v>880705</v>
      </c>
      <c r="D65" s="71" t="s">
        <v>212</v>
      </c>
      <c r="E65" s="48">
        <v>3</v>
      </c>
      <c r="F65" s="50" t="s">
        <v>272</v>
      </c>
      <c r="G65" s="69">
        <f t="shared" si="1"/>
        <v>332</v>
      </c>
      <c r="H65" s="70">
        <f t="shared" si="2"/>
        <v>96</v>
      </c>
      <c r="I65" s="70">
        <f t="shared" si="3"/>
        <v>116</v>
      </c>
      <c r="J65" s="70">
        <f t="shared" si="4"/>
        <v>4</v>
      </c>
      <c r="K65" s="70">
        <f t="shared" si="5"/>
        <v>116</v>
      </c>
      <c r="L65" s="70">
        <f t="shared" si="6"/>
        <v>0</v>
      </c>
      <c r="M65" s="78">
        <f t="shared" si="10"/>
        <v>83</v>
      </c>
      <c r="N65" s="79">
        <v>24</v>
      </c>
      <c r="O65" s="79">
        <v>29</v>
      </c>
      <c r="P65" s="79">
        <v>1</v>
      </c>
      <c r="Q65" s="79">
        <v>29</v>
      </c>
      <c r="R65" s="79">
        <v>0</v>
      </c>
      <c r="S65" s="78">
        <f t="shared" si="8"/>
        <v>83</v>
      </c>
      <c r="T65" s="79">
        <v>24</v>
      </c>
      <c r="U65" s="79">
        <v>29</v>
      </c>
      <c r="V65" s="79">
        <v>1</v>
      </c>
      <c r="W65" s="79">
        <v>29</v>
      </c>
      <c r="X65" s="79">
        <v>0</v>
      </c>
      <c r="Y65" s="78">
        <f t="shared" si="9"/>
        <v>83</v>
      </c>
      <c r="Z65" s="79">
        <v>24</v>
      </c>
      <c r="AA65" s="79">
        <v>29</v>
      </c>
      <c r="AB65" s="79">
        <v>1</v>
      </c>
      <c r="AC65" s="79">
        <v>29</v>
      </c>
      <c r="AD65" s="79">
        <v>0</v>
      </c>
      <c r="AE65" s="78">
        <f t="shared" si="0"/>
        <v>83</v>
      </c>
      <c r="AF65" s="79">
        <v>24</v>
      </c>
      <c r="AG65" s="79">
        <v>29</v>
      </c>
      <c r="AH65" s="79">
        <v>1</v>
      </c>
      <c r="AI65" s="79">
        <v>29</v>
      </c>
      <c r="AJ65" s="79">
        <v>0</v>
      </c>
    </row>
    <row r="66" spans="1:36" ht="38.25" x14ac:dyDescent="0.25">
      <c r="A66" s="15" t="s">
        <v>38</v>
      </c>
      <c r="B66" s="16">
        <v>508904</v>
      </c>
      <c r="C66" s="48">
        <v>890501</v>
      </c>
      <c r="D66" s="71" t="s">
        <v>128</v>
      </c>
      <c r="E66" s="48">
        <v>3</v>
      </c>
      <c r="F66" s="50" t="s">
        <v>272</v>
      </c>
      <c r="G66" s="69">
        <f t="shared" si="1"/>
        <v>212</v>
      </c>
      <c r="H66" s="70">
        <f t="shared" si="2"/>
        <v>66</v>
      </c>
      <c r="I66" s="70">
        <f t="shared" si="3"/>
        <v>36</v>
      </c>
      <c r="J66" s="70">
        <f t="shared" si="4"/>
        <v>49</v>
      </c>
      <c r="K66" s="70">
        <f t="shared" si="5"/>
        <v>55</v>
      </c>
      <c r="L66" s="70">
        <f t="shared" si="6"/>
        <v>6</v>
      </c>
      <c r="M66" s="78">
        <f t="shared" si="10"/>
        <v>53</v>
      </c>
      <c r="N66" s="79">
        <v>9</v>
      </c>
      <c r="O66" s="79">
        <v>27</v>
      </c>
      <c r="P66" s="79">
        <v>1</v>
      </c>
      <c r="Q66" s="79">
        <v>16</v>
      </c>
      <c r="R66" s="79">
        <v>0</v>
      </c>
      <c r="S66" s="78">
        <f t="shared" si="8"/>
        <v>53</v>
      </c>
      <c r="T66" s="79">
        <v>19</v>
      </c>
      <c r="U66" s="79">
        <v>3</v>
      </c>
      <c r="V66" s="79">
        <v>16</v>
      </c>
      <c r="W66" s="79">
        <v>13</v>
      </c>
      <c r="X66" s="79">
        <v>2</v>
      </c>
      <c r="Y66" s="78">
        <f t="shared" si="9"/>
        <v>53</v>
      </c>
      <c r="Z66" s="79">
        <v>19</v>
      </c>
      <c r="AA66" s="79">
        <v>3</v>
      </c>
      <c r="AB66" s="79">
        <v>16</v>
      </c>
      <c r="AC66" s="79">
        <v>13</v>
      </c>
      <c r="AD66" s="79">
        <v>2</v>
      </c>
      <c r="AE66" s="78">
        <f t="shared" si="0"/>
        <v>53</v>
      </c>
      <c r="AF66" s="79">
        <v>19</v>
      </c>
      <c r="AG66" s="79">
        <v>3</v>
      </c>
      <c r="AH66" s="79">
        <v>16</v>
      </c>
      <c r="AI66" s="79">
        <v>13</v>
      </c>
      <c r="AJ66" s="79">
        <v>2</v>
      </c>
    </row>
    <row r="67" spans="1:36" ht="38.25" x14ac:dyDescent="0.25">
      <c r="A67" s="15" t="s">
        <v>38</v>
      </c>
      <c r="B67" s="16">
        <v>508906</v>
      </c>
      <c r="C67" s="48">
        <v>890701</v>
      </c>
      <c r="D67" s="71" t="s">
        <v>336</v>
      </c>
      <c r="E67" s="48">
        <v>3</v>
      </c>
      <c r="F67" s="50" t="s">
        <v>272</v>
      </c>
      <c r="G67" s="69">
        <f t="shared" si="1"/>
        <v>59</v>
      </c>
      <c r="H67" s="70">
        <f t="shared" si="2"/>
        <v>8</v>
      </c>
      <c r="I67" s="70">
        <f t="shared" si="3"/>
        <v>30</v>
      </c>
      <c r="J67" s="70">
        <f t="shared" si="4"/>
        <v>3</v>
      </c>
      <c r="K67" s="70">
        <f t="shared" si="5"/>
        <v>18</v>
      </c>
      <c r="L67" s="70">
        <f t="shared" si="6"/>
        <v>0</v>
      </c>
      <c r="M67" s="78">
        <f t="shared" si="10"/>
        <v>15</v>
      </c>
      <c r="N67" s="79">
        <v>1</v>
      </c>
      <c r="O67" s="79">
        <v>3</v>
      </c>
      <c r="P67" s="79">
        <v>2</v>
      </c>
      <c r="Q67" s="79">
        <v>9</v>
      </c>
      <c r="R67" s="79">
        <v>0</v>
      </c>
      <c r="S67" s="78">
        <f t="shared" si="8"/>
        <v>14</v>
      </c>
      <c r="T67" s="79">
        <v>2</v>
      </c>
      <c r="U67" s="79">
        <v>9</v>
      </c>
      <c r="V67" s="79">
        <v>0</v>
      </c>
      <c r="W67" s="79">
        <v>3</v>
      </c>
      <c r="X67" s="79">
        <v>0</v>
      </c>
      <c r="Y67" s="78">
        <f t="shared" si="9"/>
        <v>15</v>
      </c>
      <c r="Z67" s="79">
        <v>3</v>
      </c>
      <c r="AA67" s="79">
        <v>9</v>
      </c>
      <c r="AB67" s="79">
        <v>0</v>
      </c>
      <c r="AC67" s="79">
        <v>3</v>
      </c>
      <c r="AD67" s="79">
        <v>0</v>
      </c>
      <c r="AE67" s="78">
        <f t="shared" si="0"/>
        <v>15</v>
      </c>
      <c r="AF67" s="79">
        <v>2</v>
      </c>
      <c r="AG67" s="79">
        <v>9</v>
      </c>
      <c r="AH67" s="79">
        <v>1</v>
      </c>
      <c r="AI67" s="79">
        <v>3</v>
      </c>
      <c r="AJ67" s="79">
        <v>0</v>
      </c>
    </row>
    <row r="68" spans="1:36" ht="38.25" x14ac:dyDescent="0.25">
      <c r="A68" s="15" t="s">
        <v>38</v>
      </c>
      <c r="B68" s="16">
        <v>508921</v>
      </c>
      <c r="C68" s="48">
        <v>892401</v>
      </c>
      <c r="D68" s="71" t="s">
        <v>339</v>
      </c>
      <c r="E68" s="48">
        <v>3</v>
      </c>
      <c r="F68" s="50" t="s">
        <v>272</v>
      </c>
      <c r="G68" s="69">
        <f t="shared" si="1"/>
        <v>2105</v>
      </c>
      <c r="H68" s="70">
        <f t="shared" si="2"/>
        <v>562</v>
      </c>
      <c r="I68" s="70">
        <f t="shared" si="3"/>
        <v>1065</v>
      </c>
      <c r="J68" s="70">
        <f t="shared" si="4"/>
        <v>24</v>
      </c>
      <c r="K68" s="70">
        <f t="shared" si="5"/>
        <v>444</v>
      </c>
      <c r="L68" s="70">
        <f t="shared" si="6"/>
        <v>10</v>
      </c>
      <c r="M68" s="78">
        <f t="shared" si="10"/>
        <v>526</v>
      </c>
      <c r="N68" s="79">
        <v>135</v>
      </c>
      <c r="O68" s="79">
        <v>270</v>
      </c>
      <c r="P68" s="79">
        <v>9</v>
      </c>
      <c r="Q68" s="79">
        <v>111</v>
      </c>
      <c r="R68" s="79">
        <v>1</v>
      </c>
      <c r="S68" s="78">
        <f t="shared" si="8"/>
        <v>527</v>
      </c>
      <c r="T68" s="79">
        <v>143</v>
      </c>
      <c r="U68" s="79">
        <v>265</v>
      </c>
      <c r="V68" s="79">
        <v>5</v>
      </c>
      <c r="W68" s="79">
        <v>111</v>
      </c>
      <c r="X68" s="79">
        <v>3</v>
      </c>
      <c r="Y68" s="78">
        <f t="shared" si="9"/>
        <v>526</v>
      </c>
      <c r="Z68" s="79">
        <v>142</v>
      </c>
      <c r="AA68" s="79">
        <v>265</v>
      </c>
      <c r="AB68" s="79">
        <v>5</v>
      </c>
      <c r="AC68" s="79">
        <v>111</v>
      </c>
      <c r="AD68" s="79">
        <v>3</v>
      </c>
      <c r="AE68" s="78">
        <f t="shared" si="0"/>
        <v>526</v>
      </c>
      <c r="AF68" s="79">
        <v>142</v>
      </c>
      <c r="AG68" s="79">
        <v>265</v>
      </c>
      <c r="AH68" s="79">
        <v>5</v>
      </c>
      <c r="AI68" s="79">
        <v>111</v>
      </c>
      <c r="AJ68" s="79">
        <v>3</v>
      </c>
    </row>
    <row r="69" spans="1:36" ht="38.25" x14ac:dyDescent="0.25">
      <c r="A69" s="15" t="s">
        <v>38</v>
      </c>
      <c r="B69" s="16">
        <v>509101</v>
      </c>
      <c r="C69" s="48">
        <v>910201</v>
      </c>
      <c r="D69" s="71" t="s">
        <v>132</v>
      </c>
      <c r="E69" s="48">
        <v>3</v>
      </c>
      <c r="F69" s="50" t="s">
        <v>272</v>
      </c>
      <c r="G69" s="69">
        <f t="shared" si="1"/>
        <v>408</v>
      </c>
      <c r="H69" s="70">
        <f t="shared" si="2"/>
        <v>21</v>
      </c>
      <c r="I69" s="70">
        <f t="shared" si="3"/>
        <v>327</v>
      </c>
      <c r="J69" s="70">
        <f t="shared" si="4"/>
        <v>18</v>
      </c>
      <c r="K69" s="70">
        <f t="shared" si="5"/>
        <v>42</v>
      </c>
      <c r="L69" s="70">
        <f t="shared" si="6"/>
        <v>0</v>
      </c>
      <c r="M69" s="78">
        <f t="shared" si="10"/>
        <v>26</v>
      </c>
      <c r="N69" s="79">
        <v>3</v>
      </c>
      <c r="O69" s="79">
        <v>14</v>
      </c>
      <c r="P69" s="79">
        <v>0</v>
      </c>
      <c r="Q69" s="79">
        <v>9</v>
      </c>
      <c r="R69" s="79">
        <v>0</v>
      </c>
      <c r="S69" s="78">
        <f t="shared" si="8"/>
        <v>128</v>
      </c>
      <c r="T69" s="79">
        <v>6</v>
      </c>
      <c r="U69" s="79">
        <v>105</v>
      </c>
      <c r="V69" s="79">
        <v>6</v>
      </c>
      <c r="W69" s="79">
        <v>11</v>
      </c>
      <c r="X69" s="79">
        <v>0</v>
      </c>
      <c r="Y69" s="78">
        <f t="shared" si="9"/>
        <v>127</v>
      </c>
      <c r="Z69" s="79">
        <v>6</v>
      </c>
      <c r="AA69" s="79">
        <v>104</v>
      </c>
      <c r="AB69" s="79">
        <v>6</v>
      </c>
      <c r="AC69" s="79">
        <v>11</v>
      </c>
      <c r="AD69" s="79">
        <v>0</v>
      </c>
      <c r="AE69" s="78">
        <f t="shared" si="0"/>
        <v>127</v>
      </c>
      <c r="AF69" s="79">
        <v>6</v>
      </c>
      <c r="AG69" s="79">
        <v>104</v>
      </c>
      <c r="AH69" s="79">
        <v>6</v>
      </c>
      <c r="AI69" s="79">
        <v>11</v>
      </c>
      <c r="AJ69" s="79">
        <v>0</v>
      </c>
    </row>
    <row r="70" spans="1:36" ht="38.25" x14ac:dyDescent="0.25">
      <c r="A70" s="15" t="s">
        <v>30</v>
      </c>
      <c r="B70" s="16">
        <v>509605</v>
      </c>
      <c r="C70" s="48">
        <v>960501</v>
      </c>
      <c r="D70" s="71" t="s">
        <v>373</v>
      </c>
      <c r="E70" s="48">
        <v>3</v>
      </c>
      <c r="F70" s="50" t="s">
        <v>272</v>
      </c>
      <c r="G70" s="69">
        <f t="shared" si="1"/>
        <v>64</v>
      </c>
      <c r="H70" s="70">
        <f t="shared" si="2"/>
        <v>56</v>
      </c>
      <c r="I70" s="70">
        <f t="shared" si="3"/>
        <v>4</v>
      </c>
      <c r="J70" s="70">
        <f t="shared" si="4"/>
        <v>0</v>
      </c>
      <c r="K70" s="70">
        <f t="shared" si="5"/>
        <v>4</v>
      </c>
      <c r="L70" s="70">
        <f t="shared" si="6"/>
        <v>0</v>
      </c>
      <c r="M70" s="78">
        <f t="shared" si="10"/>
        <v>16</v>
      </c>
      <c r="N70" s="79">
        <v>14</v>
      </c>
      <c r="O70" s="79">
        <v>1</v>
      </c>
      <c r="P70" s="79">
        <v>0</v>
      </c>
      <c r="Q70" s="79">
        <v>1</v>
      </c>
      <c r="R70" s="79">
        <v>0</v>
      </c>
      <c r="S70" s="78">
        <f t="shared" si="8"/>
        <v>16</v>
      </c>
      <c r="T70" s="79">
        <v>14</v>
      </c>
      <c r="U70" s="79">
        <v>1</v>
      </c>
      <c r="V70" s="79">
        <v>0</v>
      </c>
      <c r="W70" s="79">
        <v>1</v>
      </c>
      <c r="X70" s="79">
        <v>0</v>
      </c>
      <c r="Y70" s="78">
        <f t="shared" si="9"/>
        <v>16</v>
      </c>
      <c r="Z70" s="79">
        <v>14</v>
      </c>
      <c r="AA70" s="79">
        <v>1</v>
      </c>
      <c r="AB70" s="79">
        <v>0</v>
      </c>
      <c r="AC70" s="79">
        <v>1</v>
      </c>
      <c r="AD70" s="79">
        <v>0</v>
      </c>
      <c r="AE70" s="78">
        <f t="shared" ref="AE70:AE81" si="11">SUM(AF70:AJ70)</f>
        <v>16</v>
      </c>
      <c r="AF70" s="79">
        <v>14</v>
      </c>
      <c r="AG70" s="79">
        <v>1</v>
      </c>
      <c r="AH70" s="79">
        <v>0</v>
      </c>
      <c r="AI70" s="79">
        <v>1</v>
      </c>
      <c r="AJ70" s="79">
        <v>0</v>
      </c>
    </row>
    <row r="71" spans="1:36" ht="38.25" x14ac:dyDescent="0.25">
      <c r="A71" s="15" t="s">
        <v>30</v>
      </c>
      <c r="B71" s="16">
        <v>509606</v>
      </c>
      <c r="C71" s="48">
        <v>960601</v>
      </c>
      <c r="D71" s="71" t="s">
        <v>140</v>
      </c>
      <c r="E71" s="48">
        <v>3</v>
      </c>
      <c r="F71" s="50" t="s">
        <v>272</v>
      </c>
      <c r="G71" s="69">
        <f t="shared" ref="G71:G80" si="12">H71+I71+J71+K71+L71</f>
        <v>6180</v>
      </c>
      <c r="H71" s="70">
        <f t="shared" ref="H71:H80" si="13">N71+T71+Z71+AF71</f>
        <v>1798</v>
      </c>
      <c r="I71" s="70">
        <f t="shared" ref="I71:I80" si="14">O71+U71+AA71+AG71</f>
        <v>1856</v>
      </c>
      <c r="J71" s="70">
        <f t="shared" ref="J71:J80" si="15">P71+V71+AB71+AH71</f>
        <v>473</v>
      </c>
      <c r="K71" s="70">
        <f t="shared" ref="K71:K80" si="16">Q71+W71+AC71+AI71</f>
        <v>1591</v>
      </c>
      <c r="L71" s="70">
        <f t="shared" ref="L71:L80" si="17">R71+X71+AD71+AJ71</f>
        <v>462</v>
      </c>
      <c r="M71" s="78">
        <f t="shared" ref="M71:M80" si="18">SUM(N71:R71)</f>
        <v>1545</v>
      </c>
      <c r="N71" s="79">
        <v>406</v>
      </c>
      <c r="O71" s="79">
        <v>464</v>
      </c>
      <c r="P71" s="79">
        <v>11</v>
      </c>
      <c r="Q71" s="79">
        <v>664</v>
      </c>
      <c r="R71" s="79">
        <v>0</v>
      </c>
      <c r="S71" s="78">
        <f t="shared" ref="S71:S81" si="19">SUM(T71:X71)</f>
        <v>1545</v>
      </c>
      <c r="T71" s="79">
        <v>464</v>
      </c>
      <c r="U71" s="79">
        <v>464</v>
      </c>
      <c r="V71" s="79">
        <v>154</v>
      </c>
      <c r="W71" s="79">
        <v>309</v>
      </c>
      <c r="X71" s="79">
        <v>154</v>
      </c>
      <c r="Y71" s="78">
        <f t="shared" ref="Y71:Y81" si="20">SUM(Z71:AD71)</f>
        <v>1545</v>
      </c>
      <c r="Z71" s="79">
        <v>464</v>
      </c>
      <c r="AA71" s="79">
        <v>464</v>
      </c>
      <c r="AB71" s="79">
        <v>154</v>
      </c>
      <c r="AC71" s="79">
        <v>309</v>
      </c>
      <c r="AD71" s="79">
        <v>154</v>
      </c>
      <c r="AE71" s="78">
        <f t="shared" si="11"/>
        <v>1545</v>
      </c>
      <c r="AF71" s="79">
        <v>464</v>
      </c>
      <c r="AG71" s="79">
        <v>464</v>
      </c>
      <c r="AH71" s="79">
        <v>154</v>
      </c>
      <c r="AI71" s="79">
        <v>309</v>
      </c>
      <c r="AJ71" s="79">
        <v>154</v>
      </c>
    </row>
    <row r="72" spans="1:36" ht="38.25" x14ac:dyDescent="0.25">
      <c r="A72" s="15" t="s">
        <v>30</v>
      </c>
      <c r="B72" s="16">
        <v>509633</v>
      </c>
      <c r="C72" s="48">
        <v>963301</v>
      </c>
      <c r="D72" s="71" t="s">
        <v>142</v>
      </c>
      <c r="E72" s="48">
        <v>3</v>
      </c>
      <c r="F72" s="50" t="s">
        <v>272</v>
      </c>
      <c r="G72" s="69">
        <f t="shared" si="12"/>
        <v>1517</v>
      </c>
      <c r="H72" s="70">
        <f t="shared" si="13"/>
        <v>156</v>
      </c>
      <c r="I72" s="70">
        <f t="shared" si="14"/>
        <v>608</v>
      </c>
      <c r="J72" s="70">
        <f t="shared" si="15"/>
        <v>140</v>
      </c>
      <c r="K72" s="70">
        <f t="shared" si="16"/>
        <v>604</v>
      </c>
      <c r="L72" s="70">
        <f t="shared" si="17"/>
        <v>9</v>
      </c>
      <c r="M72" s="78">
        <f t="shared" si="18"/>
        <v>379</v>
      </c>
      <c r="N72" s="79">
        <v>39</v>
      </c>
      <c r="O72" s="79">
        <v>217</v>
      </c>
      <c r="P72" s="79">
        <v>35</v>
      </c>
      <c r="Q72" s="79">
        <v>88</v>
      </c>
      <c r="R72" s="79">
        <v>0</v>
      </c>
      <c r="S72" s="78">
        <f t="shared" si="19"/>
        <v>379</v>
      </c>
      <c r="T72" s="79">
        <v>39</v>
      </c>
      <c r="U72" s="79">
        <v>130</v>
      </c>
      <c r="V72" s="79">
        <v>35</v>
      </c>
      <c r="W72" s="79">
        <v>172</v>
      </c>
      <c r="X72" s="79">
        <v>3</v>
      </c>
      <c r="Y72" s="78">
        <f t="shared" si="20"/>
        <v>379</v>
      </c>
      <c r="Z72" s="79">
        <v>39</v>
      </c>
      <c r="AA72" s="79">
        <v>130</v>
      </c>
      <c r="AB72" s="79">
        <v>35</v>
      </c>
      <c r="AC72" s="79">
        <v>172</v>
      </c>
      <c r="AD72" s="79">
        <v>3</v>
      </c>
      <c r="AE72" s="78">
        <f t="shared" si="11"/>
        <v>380</v>
      </c>
      <c r="AF72" s="79">
        <v>39</v>
      </c>
      <c r="AG72" s="79">
        <v>131</v>
      </c>
      <c r="AH72" s="79">
        <v>35</v>
      </c>
      <c r="AI72" s="79">
        <v>172</v>
      </c>
      <c r="AJ72" s="79">
        <v>3</v>
      </c>
    </row>
    <row r="73" spans="1:36" ht="38.25" x14ac:dyDescent="0.25">
      <c r="A73" s="15" t="s">
        <v>30</v>
      </c>
      <c r="B73" s="16">
        <v>509674</v>
      </c>
      <c r="C73" s="48">
        <v>967301</v>
      </c>
      <c r="D73" s="71" t="s">
        <v>356</v>
      </c>
      <c r="E73" s="48">
        <v>3</v>
      </c>
      <c r="F73" s="50" t="s">
        <v>272</v>
      </c>
      <c r="G73" s="69">
        <f t="shared" si="12"/>
        <v>269</v>
      </c>
      <c r="H73" s="70">
        <f t="shared" si="13"/>
        <v>115</v>
      </c>
      <c r="I73" s="70">
        <f t="shared" si="14"/>
        <v>71</v>
      </c>
      <c r="J73" s="70">
        <f t="shared" si="15"/>
        <v>9</v>
      </c>
      <c r="K73" s="70">
        <f t="shared" si="16"/>
        <v>65</v>
      </c>
      <c r="L73" s="70">
        <f t="shared" si="17"/>
        <v>9</v>
      </c>
      <c r="M73" s="78">
        <f t="shared" si="18"/>
        <v>67</v>
      </c>
      <c r="N73" s="79">
        <v>65</v>
      </c>
      <c r="O73" s="79">
        <v>0</v>
      </c>
      <c r="P73" s="79">
        <v>0</v>
      </c>
      <c r="Q73" s="79">
        <v>2</v>
      </c>
      <c r="R73" s="79">
        <v>0</v>
      </c>
      <c r="S73" s="78">
        <f t="shared" si="19"/>
        <v>68</v>
      </c>
      <c r="T73" s="79">
        <v>17</v>
      </c>
      <c r="U73" s="79">
        <v>24</v>
      </c>
      <c r="V73" s="79">
        <v>3</v>
      </c>
      <c r="W73" s="79">
        <v>21</v>
      </c>
      <c r="X73" s="79">
        <v>3</v>
      </c>
      <c r="Y73" s="78">
        <f t="shared" si="20"/>
        <v>67</v>
      </c>
      <c r="Z73" s="79">
        <v>16</v>
      </c>
      <c r="AA73" s="79">
        <v>24</v>
      </c>
      <c r="AB73" s="79">
        <v>3</v>
      </c>
      <c r="AC73" s="79">
        <v>21</v>
      </c>
      <c r="AD73" s="79">
        <v>3</v>
      </c>
      <c r="AE73" s="78">
        <f t="shared" si="11"/>
        <v>67</v>
      </c>
      <c r="AF73" s="79">
        <v>17</v>
      </c>
      <c r="AG73" s="79">
        <v>23</v>
      </c>
      <c r="AH73" s="79">
        <v>3</v>
      </c>
      <c r="AI73" s="79">
        <v>21</v>
      </c>
      <c r="AJ73" s="79">
        <v>3</v>
      </c>
    </row>
    <row r="74" spans="1:36" ht="38.25" x14ac:dyDescent="0.25">
      <c r="A74" s="15" t="s">
        <v>30</v>
      </c>
      <c r="B74" s="16">
        <v>509727</v>
      </c>
      <c r="C74" s="48">
        <v>972701</v>
      </c>
      <c r="D74" s="71" t="s">
        <v>147</v>
      </c>
      <c r="E74" s="48">
        <v>3</v>
      </c>
      <c r="F74" s="50" t="s">
        <v>272</v>
      </c>
      <c r="G74" s="69">
        <f t="shared" si="12"/>
        <v>2976</v>
      </c>
      <c r="H74" s="70">
        <f t="shared" si="13"/>
        <v>869</v>
      </c>
      <c r="I74" s="70">
        <f t="shared" si="14"/>
        <v>814</v>
      </c>
      <c r="J74" s="70">
        <f t="shared" si="15"/>
        <v>56</v>
      </c>
      <c r="K74" s="70">
        <f t="shared" si="16"/>
        <v>1192</v>
      </c>
      <c r="L74" s="70">
        <f t="shared" si="17"/>
        <v>45</v>
      </c>
      <c r="M74" s="78">
        <f t="shared" si="18"/>
        <v>744</v>
      </c>
      <c r="N74" s="79">
        <v>260</v>
      </c>
      <c r="O74" s="79">
        <v>175</v>
      </c>
      <c r="P74" s="79">
        <v>11</v>
      </c>
      <c r="Q74" s="79">
        <v>298</v>
      </c>
      <c r="R74" s="79">
        <v>0</v>
      </c>
      <c r="S74" s="78">
        <f t="shared" si="19"/>
        <v>744</v>
      </c>
      <c r="T74" s="79">
        <v>203</v>
      </c>
      <c r="U74" s="79">
        <v>213</v>
      </c>
      <c r="V74" s="79">
        <v>15</v>
      </c>
      <c r="W74" s="79">
        <v>298</v>
      </c>
      <c r="X74" s="79">
        <v>15</v>
      </c>
      <c r="Y74" s="78">
        <f t="shared" si="20"/>
        <v>744</v>
      </c>
      <c r="Z74" s="79">
        <v>203</v>
      </c>
      <c r="AA74" s="79">
        <v>213</v>
      </c>
      <c r="AB74" s="79">
        <v>15</v>
      </c>
      <c r="AC74" s="79">
        <v>298</v>
      </c>
      <c r="AD74" s="79">
        <v>15</v>
      </c>
      <c r="AE74" s="78">
        <f t="shared" si="11"/>
        <v>744</v>
      </c>
      <c r="AF74" s="79">
        <v>203</v>
      </c>
      <c r="AG74" s="79">
        <v>213</v>
      </c>
      <c r="AH74" s="79">
        <v>15</v>
      </c>
      <c r="AI74" s="79">
        <v>298</v>
      </c>
      <c r="AJ74" s="79">
        <v>15</v>
      </c>
    </row>
    <row r="75" spans="1:36" ht="38.25" x14ac:dyDescent="0.25">
      <c r="A75" s="15" t="s">
        <v>30</v>
      </c>
      <c r="B75" s="16">
        <v>509753</v>
      </c>
      <c r="C75" s="48">
        <v>975301</v>
      </c>
      <c r="D75" s="71" t="s">
        <v>149</v>
      </c>
      <c r="E75" s="48">
        <v>3</v>
      </c>
      <c r="F75" s="50" t="s">
        <v>272</v>
      </c>
      <c r="G75" s="69">
        <f t="shared" si="12"/>
        <v>1500</v>
      </c>
      <c r="H75" s="70">
        <f t="shared" si="13"/>
        <v>72</v>
      </c>
      <c r="I75" s="70">
        <f t="shared" si="14"/>
        <v>972</v>
      </c>
      <c r="J75" s="70">
        <f t="shared" si="15"/>
        <v>40</v>
      </c>
      <c r="K75" s="70">
        <f t="shared" si="16"/>
        <v>384</v>
      </c>
      <c r="L75" s="70">
        <f t="shared" si="17"/>
        <v>32</v>
      </c>
      <c r="M75" s="78">
        <f t="shared" si="18"/>
        <v>375</v>
      </c>
      <c r="N75" s="79">
        <v>18</v>
      </c>
      <c r="O75" s="79">
        <v>243</v>
      </c>
      <c r="P75" s="79">
        <v>10</v>
      </c>
      <c r="Q75" s="79">
        <v>96</v>
      </c>
      <c r="R75" s="79">
        <v>8</v>
      </c>
      <c r="S75" s="78">
        <f t="shared" si="19"/>
        <v>375</v>
      </c>
      <c r="T75" s="79">
        <v>18</v>
      </c>
      <c r="U75" s="79">
        <v>243</v>
      </c>
      <c r="V75" s="79">
        <v>10</v>
      </c>
      <c r="W75" s="79">
        <v>96</v>
      </c>
      <c r="X75" s="79">
        <v>8</v>
      </c>
      <c r="Y75" s="78">
        <f t="shared" si="20"/>
        <v>375</v>
      </c>
      <c r="Z75" s="79">
        <v>18</v>
      </c>
      <c r="AA75" s="79">
        <v>243</v>
      </c>
      <c r="AB75" s="79">
        <v>10</v>
      </c>
      <c r="AC75" s="79">
        <v>96</v>
      </c>
      <c r="AD75" s="79">
        <v>8</v>
      </c>
      <c r="AE75" s="78">
        <f t="shared" si="11"/>
        <v>375</v>
      </c>
      <c r="AF75" s="79">
        <v>18</v>
      </c>
      <c r="AG75" s="79">
        <v>243</v>
      </c>
      <c r="AH75" s="79">
        <v>10</v>
      </c>
      <c r="AI75" s="79">
        <v>96</v>
      </c>
      <c r="AJ75" s="79">
        <v>8</v>
      </c>
    </row>
    <row r="76" spans="1:36" ht="38.25" x14ac:dyDescent="0.25">
      <c r="A76" s="15" t="s">
        <v>23</v>
      </c>
      <c r="B76" s="16">
        <v>509901</v>
      </c>
      <c r="C76" s="48">
        <v>990101</v>
      </c>
      <c r="D76" s="71" t="s">
        <v>152</v>
      </c>
      <c r="E76" s="48">
        <v>3</v>
      </c>
      <c r="F76" s="50" t="s">
        <v>272</v>
      </c>
      <c r="G76" s="69">
        <f t="shared" si="12"/>
        <v>6720</v>
      </c>
      <c r="H76" s="70">
        <f t="shared" si="13"/>
        <v>1648</v>
      </c>
      <c r="I76" s="70">
        <f t="shared" si="14"/>
        <v>2728</v>
      </c>
      <c r="J76" s="70">
        <f t="shared" si="15"/>
        <v>80</v>
      </c>
      <c r="K76" s="70">
        <f t="shared" si="16"/>
        <v>2236</v>
      </c>
      <c r="L76" s="70">
        <f t="shared" si="17"/>
        <v>28</v>
      </c>
      <c r="M76" s="78">
        <f t="shared" si="18"/>
        <v>1680</v>
      </c>
      <c r="N76" s="79">
        <v>412</v>
      </c>
      <c r="O76" s="79">
        <v>682</v>
      </c>
      <c r="P76" s="79">
        <v>20</v>
      </c>
      <c r="Q76" s="79">
        <v>559</v>
      </c>
      <c r="R76" s="79">
        <v>7</v>
      </c>
      <c r="S76" s="78">
        <f t="shared" si="19"/>
        <v>1680</v>
      </c>
      <c r="T76" s="79">
        <v>412</v>
      </c>
      <c r="U76" s="79">
        <v>682</v>
      </c>
      <c r="V76" s="79">
        <v>20</v>
      </c>
      <c r="W76" s="79">
        <v>559</v>
      </c>
      <c r="X76" s="79">
        <v>7</v>
      </c>
      <c r="Y76" s="78">
        <f t="shared" si="20"/>
        <v>1680</v>
      </c>
      <c r="Z76" s="79">
        <v>412</v>
      </c>
      <c r="AA76" s="79">
        <v>682</v>
      </c>
      <c r="AB76" s="79">
        <v>20</v>
      </c>
      <c r="AC76" s="79">
        <v>559</v>
      </c>
      <c r="AD76" s="79">
        <v>7</v>
      </c>
      <c r="AE76" s="78">
        <f t="shared" si="11"/>
        <v>1680</v>
      </c>
      <c r="AF76" s="79">
        <v>412</v>
      </c>
      <c r="AG76" s="79">
        <v>682</v>
      </c>
      <c r="AH76" s="79">
        <v>20</v>
      </c>
      <c r="AI76" s="79">
        <v>559</v>
      </c>
      <c r="AJ76" s="79">
        <v>7</v>
      </c>
    </row>
    <row r="77" spans="1:36" ht="38.25" x14ac:dyDescent="0.25">
      <c r="A77" s="15" t="s">
        <v>23</v>
      </c>
      <c r="B77" s="16">
        <v>509903</v>
      </c>
      <c r="C77" s="48">
        <v>990301</v>
      </c>
      <c r="D77" s="71" t="s">
        <v>154</v>
      </c>
      <c r="E77" s="48">
        <v>3</v>
      </c>
      <c r="F77" s="50" t="s">
        <v>272</v>
      </c>
      <c r="G77" s="69">
        <f t="shared" si="12"/>
        <v>50</v>
      </c>
      <c r="H77" s="70">
        <f t="shared" si="13"/>
        <v>10</v>
      </c>
      <c r="I77" s="70">
        <f t="shared" si="14"/>
        <v>20</v>
      </c>
      <c r="J77" s="70">
        <f t="shared" si="15"/>
        <v>0</v>
      </c>
      <c r="K77" s="70">
        <f t="shared" si="16"/>
        <v>20</v>
      </c>
      <c r="L77" s="70">
        <f t="shared" si="17"/>
        <v>0</v>
      </c>
      <c r="M77" s="78">
        <f t="shared" si="18"/>
        <v>13</v>
      </c>
      <c r="N77" s="79">
        <v>3</v>
      </c>
      <c r="O77" s="79">
        <v>5</v>
      </c>
      <c r="P77" s="79">
        <v>0</v>
      </c>
      <c r="Q77" s="79">
        <v>5</v>
      </c>
      <c r="R77" s="79">
        <v>0</v>
      </c>
      <c r="S77" s="78">
        <f t="shared" si="19"/>
        <v>12</v>
      </c>
      <c r="T77" s="79">
        <v>2</v>
      </c>
      <c r="U77" s="79">
        <v>5</v>
      </c>
      <c r="V77" s="79">
        <v>0</v>
      </c>
      <c r="W77" s="79">
        <v>5</v>
      </c>
      <c r="X77" s="79">
        <v>0</v>
      </c>
      <c r="Y77" s="78">
        <f t="shared" si="20"/>
        <v>13</v>
      </c>
      <c r="Z77" s="79">
        <v>3</v>
      </c>
      <c r="AA77" s="79">
        <v>5</v>
      </c>
      <c r="AB77" s="79">
        <v>0</v>
      </c>
      <c r="AC77" s="79">
        <v>5</v>
      </c>
      <c r="AD77" s="79">
        <v>0</v>
      </c>
      <c r="AE77" s="78">
        <f t="shared" si="11"/>
        <v>12</v>
      </c>
      <c r="AF77" s="79">
        <v>2</v>
      </c>
      <c r="AG77" s="79">
        <v>5</v>
      </c>
      <c r="AH77" s="79">
        <v>0</v>
      </c>
      <c r="AI77" s="79">
        <v>5</v>
      </c>
      <c r="AJ77" s="79">
        <v>0</v>
      </c>
    </row>
    <row r="78" spans="1:36" ht="38.25" x14ac:dyDescent="0.25">
      <c r="A78" s="15" t="s">
        <v>23</v>
      </c>
      <c r="B78" s="16">
        <v>509905</v>
      </c>
      <c r="C78" s="48">
        <v>990501</v>
      </c>
      <c r="D78" s="71" t="s">
        <v>156</v>
      </c>
      <c r="E78" s="48">
        <v>3</v>
      </c>
      <c r="F78" s="50" t="s">
        <v>272</v>
      </c>
      <c r="G78" s="69">
        <f t="shared" si="12"/>
        <v>1500</v>
      </c>
      <c r="H78" s="70">
        <f t="shared" si="13"/>
        <v>376</v>
      </c>
      <c r="I78" s="70">
        <f t="shared" si="14"/>
        <v>590</v>
      </c>
      <c r="J78" s="70">
        <f t="shared" si="15"/>
        <v>13</v>
      </c>
      <c r="K78" s="70">
        <f t="shared" si="16"/>
        <v>499</v>
      </c>
      <c r="L78" s="70">
        <f t="shared" si="17"/>
        <v>22</v>
      </c>
      <c r="M78" s="78">
        <f t="shared" si="18"/>
        <v>375</v>
      </c>
      <c r="N78" s="79">
        <v>94</v>
      </c>
      <c r="O78" s="79">
        <v>143</v>
      </c>
      <c r="P78" s="79">
        <v>1</v>
      </c>
      <c r="Q78" s="79">
        <v>127</v>
      </c>
      <c r="R78" s="79">
        <v>10</v>
      </c>
      <c r="S78" s="78">
        <f t="shared" si="19"/>
        <v>375</v>
      </c>
      <c r="T78" s="79">
        <v>94</v>
      </c>
      <c r="U78" s="79">
        <v>149</v>
      </c>
      <c r="V78" s="79">
        <v>4</v>
      </c>
      <c r="W78" s="79">
        <v>124</v>
      </c>
      <c r="X78" s="79">
        <v>4</v>
      </c>
      <c r="Y78" s="78">
        <f t="shared" si="20"/>
        <v>375</v>
      </c>
      <c r="Z78" s="79">
        <v>94</v>
      </c>
      <c r="AA78" s="79">
        <v>149</v>
      </c>
      <c r="AB78" s="79">
        <v>4</v>
      </c>
      <c r="AC78" s="79">
        <v>124</v>
      </c>
      <c r="AD78" s="79">
        <v>4</v>
      </c>
      <c r="AE78" s="78">
        <f t="shared" si="11"/>
        <v>375</v>
      </c>
      <c r="AF78" s="79">
        <v>94</v>
      </c>
      <c r="AG78" s="79">
        <v>149</v>
      </c>
      <c r="AH78" s="79">
        <v>4</v>
      </c>
      <c r="AI78" s="79">
        <v>124</v>
      </c>
      <c r="AJ78" s="79">
        <v>4</v>
      </c>
    </row>
    <row r="79" spans="1:36" ht="38.25" x14ac:dyDescent="0.25">
      <c r="A79" s="15" t="s">
        <v>23</v>
      </c>
      <c r="B79" s="16">
        <v>509909</v>
      </c>
      <c r="C79" s="72">
        <v>990901</v>
      </c>
      <c r="D79" s="71" t="s">
        <v>158</v>
      </c>
      <c r="E79" s="48">
        <v>3</v>
      </c>
      <c r="F79" s="50" t="s">
        <v>272</v>
      </c>
      <c r="G79" s="69">
        <f t="shared" si="12"/>
        <v>787</v>
      </c>
      <c r="H79" s="70">
        <f t="shared" si="13"/>
        <v>72</v>
      </c>
      <c r="I79" s="70">
        <f t="shared" si="14"/>
        <v>443</v>
      </c>
      <c r="J79" s="70">
        <f t="shared" si="15"/>
        <v>4</v>
      </c>
      <c r="K79" s="70">
        <f t="shared" si="16"/>
        <v>233</v>
      </c>
      <c r="L79" s="70">
        <f t="shared" si="17"/>
        <v>35</v>
      </c>
      <c r="M79" s="78">
        <f t="shared" si="18"/>
        <v>197</v>
      </c>
      <c r="N79" s="79">
        <v>6</v>
      </c>
      <c r="O79" s="79">
        <v>108</v>
      </c>
      <c r="P79" s="79">
        <v>1</v>
      </c>
      <c r="Q79" s="79">
        <v>71</v>
      </c>
      <c r="R79" s="79">
        <v>11</v>
      </c>
      <c r="S79" s="78">
        <f t="shared" si="19"/>
        <v>196</v>
      </c>
      <c r="T79" s="79">
        <v>22</v>
      </c>
      <c r="U79" s="79">
        <v>111</v>
      </c>
      <c r="V79" s="79">
        <v>1</v>
      </c>
      <c r="W79" s="79">
        <v>54</v>
      </c>
      <c r="X79" s="79">
        <v>8</v>
      </c>
      <c r="Y79" s="78">
        <f t="shared" si="20"/>
        <v>197</v>
      </c>
      <c r="Z79" s="79">
        <v>22</v>
      </c>
      <c r="AA79" s="79">
        <v>112</v>
      </c>
      <c r="AB79" s="79">
        <v>1</v>
      </c>
      <c r="AC79" s="79">
        <v>54</v>
      </c>
      <c r="AD79" s="79">
        <v>8</v>
      </c>
      <c r="AE79" s="78">
        <f t="shared" si="11"/>
        <v>197</v>
      </c>
      <c r="AF79" s="79">
        <v>22</v>
      </c>
      <c r="AG79" s="79">
        <v>112</v>
      </c>
      <c r="AH79" s="79">
        <v>1</v>
      </c>
      <c r="AI79" s="79">
        <v>54</v>
      </c>
      <c r="AJ79" s="79">
        <v>8</v>
      </c>
    </row>
    <row r="80" spans="1:36" ht="38.25" x14ac:dyDescent="0.25">
      <c r="A80" s="15" t="s">
        <v>23</v>
      </c>
      <c r="B80" s="16">
        <v>509913</v>
      </c>
      <c r="C80" s="48">
        <v>991301</v>
      </c>
      <c r="D80" s="71" t="s">
        <v>159</v>
      </c>
      <c r="E80" s="48">
        <v>3</v>
      </c>
      <c r="F80" s="50" t="s">
        <v>272</v>
      </c>
      <c r="G80" s="69">
        <f t="shared" si="12"/>
        <v>406</v>
      </c>
      <c r="H80" s="70">
        <f t="shared" si="13"/>
        <v>96</v>
      </c>
      <c r="I80" s="70">
        <f t="shared" si="14"/>
        <v>106</v>
      </c>
      <c r="J80" s="70">
        <f t="shared" si="15"/>
        <v>8</v>
      </c>
      <c r="K80" s="70">
        <f t="shared" si="16"/>
        <v>192</v>
      </c>
      <c r="L80" s="70">
        <f t="shared" si="17"/>
        <v>4</v>
      </c>
      <c r="M80" s="78">
        <f t="shared" si="18"/>
        <v>102</v>
      </c>
      <c r="N80" s="79">
        <v>36</v>
      </c>
      <c r="O80" s="79">
        <v>14</v>
      </c>
      <c r="P80" s="79">
        <v>5</v>
      </c>
      <c r="Q80" s="79">
        <v>47</v>
      </c>
      <c r="R80" s="79">
        <v>0</v>
      </c>
      <c r="S80" s="78">
        <f t="shared" si="19"/>
        <v>101</v>
      </c>
      <c r="T80" s="79">
        <v>20</v>
      </c>
      <c r="U80" s="79">
        <v>31</v>
      </c>
      <c r="V80" s="79">
        <v>1</v>
      </c>
      <c r="W80" s="79">
        <v>48</v>
      </c>
      <c r="X80" s="79">
        <v>1</v>
      </c>
      <c r="Y80" s="78">
        <f t="shared" si="20"/>
        <v>102</v>
      </c>
      <c r="Z80" s="79">
        <v>20</v>
      </c>
      <c r="AA80" s="79">
        <v>31</v>
      </c>
      <c r="AB80" s="79">
        <v>1</v>
      </c>
      <c r="AC80" s="79">
        <v>49</v>
      </c>
      <c r="AD80" s="79">
        <v>1</v>
      </c>
      <c r="AE80" s="78">
        <f t="shared" si="11"/>
        <v>101</v>
      </c>
      <c r="AF80" s="79">
        <v>20</v>
      </c>
      <c r="AG80" s="79">
        <v>30</v>
      </c>
      <c r="AH80" s="79">
        <v>1</v>
      </c>
      <c r="AI80" s="79">
        <v>48</v>
      </c>
      <c r="AJ80" s="79">
        <v>2</v>
      </c>
    </row>
    <row r="81" spans="1:36" ht="38.25" x14ac:dyDescent="0.25">
      <c r="A81" s="15" t="s">
        <v>30</v>
      </c>
      <c r="B81" s="16">
        <v>507304</v>
      </c>
      <c r="C81" s="48">
        <v>978701</v>
      </c>
      <c r="D81" s="71" t="s">
        <v>160</v>
      </c>
      <c r="E81" s="48">
        <v>4</v>
      </c>
      <c r="F81" s="50" t="s">
        <v>272</v>
      </c>
      <c r="G81" s="69">
        <f t="shared" ref="G81" si="21">H81+I81+J81+K81+L81</f>
        <v>826</v>
      </c>
      <c r="H81" s="70">
        <f t="shared" ref="H81" si="22">N81+T81+Z81+AF81</f>
        <v>107</v>
      </c>
      <c r="I81" s="70">
        <f t="shared" ref="I81" si="23">O81+U81+AA81+AG81</f>
        <v>279</v>
      </c>
      <c r="J81" s="70">
        <f t="shared" ref="J81" si="24">P81+V81+AB81+AH81</f>
        <v>30</v>
      </c>
      <c r="K81" s="70">
        <f t="shared" ref="K81" si="25">Q81+W81+AC81+AI81</f>
        <v>401</v>
      </c>
      <c r="L81" s="70">
        <f t="shared" ref="L81" si="26">R81+X81+AD81+AJ81</f>
        <v>9</v>
      </c>
      <c r="M81" s="78">
        <f t="shared" ref="M81" si="27">SUM(N81:R81)</f>
        <v>76</v>
      </c>
      <c r="N81" s="79">
        <v>50</v>
      </c>
      <c r="O81" s="79">
        <v>12</v>
      </c>
      <c r="P81" s="79">
        <v>0</v>
      </c>
      <c r="Q81" s="79">
        <v>14</v>
      </c>
      <c r="R81" s="79">
        <v>0</v>
      </c>
      <c r="S81" s="78">
        <f t="shared" si="19"/>
        <v>250</v>
      </c>
      <c r="T81" s="79">
        <v>19</v>
      </c>
      <c r="U81" s="79">
        <v>89</v>
      </c>
      <c r="V81" s="79">
        <v>10</v>
      </c>
      <c r="W81" s="79">
        <v>129</v>
      </c>
      <c r="X81" s="79">
        <v>3</v>
      </c>
      <c r="Y81" s="78">
        <f t="shared" si="20"/>
        <v>250</v>
      </c>
      <c r="Z81" s="79">
        <v>19</v>
      </c>
      <c r="AA81" s="79">
        <v>89</v>
      </c>
      <c r="AB81" s="79">
        <v>10</v>
      </c>
      <c r="AC81" s="79">
        <v>129</v>
      </c>
      <c r="AD81" s="79">
        <v>3</v>
      </c>
      <c r="AE81" s="78">
        <f t="shared" si="11"/>
        <v>250</v>
      </c>
      <c r="AF81" s="79">
        <v>19</v>
      </c>
      <c r="AG81" s="79">
        <v>89</v>
      </c>
      <c r="AH81" s="79">
        <v>10</v>
      </c>
      <c r="AI81" s="79">
        <v>129</v>
      </c>
      <c r="AJ81" s="79">
        <v>3</v>
      </c>
    </row>
    <row r="82" spans="1:36" ht="38.25" x14ac:dyDescent="0.25">
      <c r="A82" s="15" t="s">
        <v>23</v>
      </c>
      <c r="B82" s="16">
        <v>501501</v>
      </c>
      <c r="C82" s="48">
        <v>150101</v>
      </c>
      <c r="D82" s="71" t="s">
        <v>48</v>
      </c>
      <c r="E82" s="56">
        <v>3</v>
      </c>
      <c r="F82" s="118" t="s">
        <v>272</v>
      </c>
      <c r="G82" s="119">
        <f t="shared" ref="G82" si="28">H82+I82+J82+K82+L82</f>
        <v>1000</v>
      </c>
      <c r="H82" s="120">
        <f t="shared" ref="H82" si="29">N82+T82+Z82+AF82</f>
        <v>778</v>
      </c>
      <c r="I82" s="120">
        <f t="shared" ref="I82" si="30">O82+U82+AA82+AG82</f>
        <v>120</v>
      </c>
      <c r="J82" s="120">
        <f t="shared" ref="J82" si="31">P82+V82+AB82+AH82</f>
        <v>9</v>
      </c>
      <c r="K82" s="120">
        <f t="shared" ref="K82" si="32">Q82+W82+AC82+AI82</f>
        <v>87</v>
      </c>
      <c r="L82" s="120">
        <f t="shared" ref="L82" si="33">R82+X82+AD82+AJ82</f>
        <v>6</v>
      </c>
      <c r="M82" s="85">
        <f t="shared" ref="M82" si="34">SUM(N82:R82)</f>
        <v>0</v>
      </c>
      <c r="N82" s="124">
        <v>0</v>
      </c>
      <c r="O82" s="124">
        <v>0</v>
      </c>
      <c r="P82" s="124">
        <v>0</v>
      </c>
      <c r="Q82" s="124">
        <v>0</v>
      </c>
      <c r="R82" s="124">
        <v>0</v>
      </c>
      <c r="S82" s="85">
        <f t="shared" ref="S82" si="35">SUM(T82:X82)</f>
        <v>300</v>
      </c>
      <c r="T82" s="124">
        <v>226</v>
      </c>
      <c r="U82" s="124">
        <v>40</v>
      </c>
      <c r="V82" s="124">
        <v>3</v>
      </c>
      <c r="W82" s="124">
        <v>29</v>
      </c>
      <c r="X82" s="124">
        <v>2</v>
      </c>
      <c r="Y82" s="85">
        <f t="shared" ref="Y82" si="36">SUM(Z82:AD82)</f>
        <v>350</v>
      </c>
      <c r="Z82" s="124">
        <v>276</v>
      </c>
      <c r="AA82" s="124">
        <v>40</v>
      </c>
      <c r="AB82" s="124">
        <v>3</v>
      </c>
      <c r="AC82" s="124">
        <v>29</v>
      </c>
      <c r="AD82" s="124">
        <v>2</v>
      </c>
      <c r="AE82" s="85">
        <f t="shared" ref="AE82" si="37">SUM(AF82:AJ82)</f>
        <v>350</v>
      </c>
      <c r="AF82" s="124">
        <v>276</v>
      </c>
      <c r="AG82" s="124">
        <v>40</v>
      </c>
      <c r="AH82" s="124">
        <v>3</v>
      </c>
      <c r="AI82" s="124">
        <v>29</v>
      </c>
      <c r="AJ82" s="124">
        <v>2</v>
      </c>
    </row>
    <row r="83" spans="1:36" x14ac:dyDescent="0.25">
      <c r="A83" s="121"/>
      <c r="B83" s="122"/>
      <c r="C83" s="122"/>
      <c r="D83" s="122" t="s">
        <v>161</v>
      </c>
      <c r="E83" s="122"/>
      <c r="F83" s="123"/>
      <c r="G83" s="80">
        <f t="shared" ref="G83:AJ83" si="38">SUM(G7:G82)</f>
        <v>141530</v>
      </c>
      <c r="H83" s="80">
        <f t="shared" si="38"/>
        <v>34029</v>
      </c>
      <c r="I83" s="80">
        <f t="shared" si="38"/>
        <v>56486</v>
      </c>
      <c r="J83" s="80">
        <f t="shared" si="38"/>
        <v>2931</v>
      </c>
      <c r="K83" s="80">
        <f t="shared" si="38"/>
        <v>46517</v>
      </c>
      <c r="L83" s="80">
        <f t="shared" si="38"/>
        <v>1567</v>
      </c>
      <c r="M83" s="80">
        <f t="shared" si="38"/>
        <v>34930</v>
      </c>
      <c r="N83" s="80">
        <f t="shared" si="38"/>
        <v>8936</v>
      </c>
      <c r="O83" s="80">
        <f t="shared" si="38"/>
        <v>13207</v>
      </c>
      <c r="P83" s="80">
        <f t="shared" si="38"/>
        <v>546</v>
      </c>
      <c r="Q83" s="80">
        <f t="shared" si="38"/>
        <v>12040</v>
      </c>
      <c r="R83" s="80">
        <f t="shared" si="38"/>
        <v>201</v>
      </c>
      <c r="S83" s="80">
        <f t="shared" si="38"/>
        <v>35501</v>
      </c>
      <c r="T83" s="80">
        <f t="shared" si="38"/>
        <v>8326</v>
      </c>
      <c r="U83" s="80">
        <f t="shared" si="38"/>
        <v>14395</v>
      </c>
      <c r="V83" s="80">
        <f t="shared" si="38"/>
        <v>806</v>
      </c>
      <c r="W83" s="80">
        <f t="shared" si="38"/>
        <v>11509</v>
      </c>
      <c r="X83" s="80">
        <f t="shared" si="38"/>
        <v>465</v>
      </c>
      <c r="Y83" s="80">
        <f t="shared" si="38"/>
        <v>35555</v>
      </c>
      <c r="Z83" s="80">
        <f t="shared" si="38"/>
        <v>8383</v>
      </c>
      <c r="AA83" s="80">
        <f t="shared" si="38"/>
        <v>14444</v>
      </c>
      <c r="AB83" s="80">
        <f t="shared" si="38"/>
        <v>789</v>
      </c>
      <c r="AC83" s="80">
        <f t="shared" si="38"/>
        <v>11490</v>
      </c>
      <c r="AD83" s="80">
        <f t="shared" si="38"/>
        <v>449</v>
      </c>
      <c r="AE83" s="80">
        <f t="shared" si="38"/>
        <v>35544</v>
      </c>
      <c r="AF83" s="80">
        <f t="shared" si="38"/>
        <v>8384</v>
      </c>
      <c r="AG83" s="80">
        <f t="shared" si="38"/>
        <v>14440</v>
      </c>
      <c r="AH83" s="80">
        <f t="shared" si="38"/>
        <v>790</v>
      </c>
      <c r="AI83" s="80">
        <f t="shared" si="38"/>
        <v>11478</v>
      </c>
      <c r="AJ83" s="117">
        <f t="shared" si="38"/>
        <v>452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238" priority="20" operator="lessThan">
      <formula>0</formula>
    </cfRule>
    <cfRule type="cellIs" dxfId="237" priority="21" operator="lessThan">
      <formula>0</formula>
    </cfRule>
  </conditionalFormatting>
  <conditionalFormatting sqref="A2">
    <cfRule type="cellIs" dxfId="236" priority="19" operator="lessThan">
      <formula>0</formula>
    </cfRule>
  </conditionalFormatting>
  <conditionalFormatting sqref="C7:D7">
    <cfRule type="cellIs" dxfId="235" priority="84" operator="lessThan">
      <formula>0</formula>
    </cfRule>
  </conditionalFormatting>
  <conditionalFormatting sqref="A45:B45">
    <cfRule type="cellIs" dxfId="234" priority="29" operator="lessThan">
      <formula>0</formula>
    </cfRule>
  </conditionalFormatting>
  <conditionalFormatting sqref="C45">
    <cfRule type="cellIs" dxfId="233" priority="25" operator="lessThan">
      <formula>0</formula>
    </cfRule>
    <cfRule type="duplicateValues" dxfId="232" priority="26"/>
    <cfRule type="duplicateValues" dxfId="231" priority="27"/>
    <cfRule type="duplicateValues" dxfId="230" priority="28"/>
  </conditionalFormatting>
  <conditionalFormatting sqref="D45">
    <cfRule type="cellIs" dxfId="229" priority="30" operator="lessThan">
      <formula>0</formula>
    </cfRule>
  </conditionalFormatting>
  <conditionalFormatting sqref="C81">
    <cfRule type="duplicateValues" dxfId="228" priority="16"/>
    <cfRule type="duplicateValues" dxfId="227" priority="17"/>
    <cfRule type="duplicateValues" dxfId="226" priority="18"/>
  </conditionalFormatting>
  <conditionalFormatting sqref="C82">
    <cfRule type="duplicateValues" dxfId="225" priority="1"/>
    <cfRule type="duplicateValues" dxfId="224" priority="2"/>
    <cfRule type="duplicateValues" dxfId="223" priority="3"/>
  </conditionalFormatting>
  <conditionalFormatting sqref="A83:F83">
    <cfRule type="cellIs" dxfId="222" priority="36" operator="lessThan">
      <formula>0</formula>
    </cfRule>
  </conditionalFormatting>
  <conditionalFormatting sqref="C83">
    <cfRule type="duplicateValues" dxfId="221" priority="35"/>
  </conditionalFormatting>
  <conditionalFormatting sqref="C1:C3">
    <cfRule type="duplicateValues" dxfId="220" priority="210"/>
  </conditionalFormatting>
  <conditionalFormatting sqref="C4:C6">
    <cfRule type="duplicateValues" dxfId="219" priority="211"/>
  </conditionalFormatting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"/>
  <sheetViews>
    <sheetView zoomScale="70" zoomScaleNormal="70" workbookViewId="0">
      <pane xSplit="6" ySplit="6" topLeftCell="G7" activePane="bottomRight" state="frozen"/>
      <selection pane="topRight"/>
      <selection pane="bottomLeft"/>
      <selection pane="bottomRight" activeCell="AI16" sqref="AI16"/>
    </sheetView>
  </sheetViews>
  <sheetFormatPr defaultColWidth="8.7109375" defaultRowHeight="15" x14ac:dyDescent="0.25"/>
  <cols>
    <col min="1" max="3" width="8.7109375" style="6"/>
    <col min="4" max="4" width="40.42578125" style="6" customWidth="1"/>
    <col min="5" max="5" width="9.85546875" style="66" hidden="1" customWidth="1"/>
    <col min="6" max="6" width="15.28515625" style="6" customWidth="1"/>
    <col min="7" max="12" width="8.7109375" style="6"/>
    <col min="13" max="13" width="6.85546875" style="6" customWidth="1"/>
    <col min="14" max="18" width="8.7109375" style="6"/>
    <col min="19" max="19" width="7.140625" style="6" customWidth="1"/>
    <col min="20" max="24" width="8.7109375" style="6"/>
    <col min="25" max="25" width="6.85546875" style="6" customWidth="1"/>
    <col min="26" max="30" width="8.7109375" style="6"/>
    <col min="31" max="31" width="6.140625" style="6" customWidth="1"/>
    <col min="32" max="16384" width="8.7109375" style="6"/>
  </cols>
  <sheetData>
    <row r="1" spans="1:36" ht="15.75" x14ac:dyDescent="0.25">
      <c r="A1" s="35" t="s">
        <v>374</v>
      </c>
      <c r="B1" s="3"/>
      <c r="C1" s="3"/>
      <c r="D1" s="36"/>
      <c r="E1" s="3"/>
      <c r="F1" s="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4" t="s">
        <v>1</v>
      </c>
      <c r="AG1" s="38"/>
      <c r="AH1" s="38"/>
      <c r="AI1" s="38"/>
      <c r="AJ1" s="38"/>
    </row>
    <row r="2" spans="1:36" x14ac:dyDescent="0.25">
      <c r="A2" s="8" t="s">
        <v>2</v>
      </c>
      <c r="B2" s="39"/>
      <c r="C2" s="9"/>
      <c r="D2" s="10"/>
      <c r="E2" s="67"/>
      <c r="F2" s="40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x14ac:dyDescent="0.25">
      <c r="A3" s="3"/>
      <c r="B3" s="3"/>
      <c r="C3" s="3"/>
      <c r="D3" s="36"/>
      <c r="E3" s="3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ht="15" customHeight="1" x14ac:dyDescent="0.25">
      <c r="A4" s="526" t="s">
        <v>3</v>
      </c>
      <c r="B4" s="532" t="s">
        <v>250</v>
      </c>
      <c r="C4" s="529" t="s">
        <v>5</v>
      </c>
      <c r="D4" s="532" t="s">
        <v>251</v>
      </c>
      <c r="E4" s="532" t="s">
        <v>7</v>
      </c>
      <c r="F4" s="557" t="s">
        <v>8</v>
      </c>
      <c r="G4" s="550" t="s">
        <v>11</v>
      </c>
      <c r="H4" s="551"/>
      <c r="I4" s="551"/>
      <c r="J4" s="551"/>
      <c r="K4" s="551"/>
      <c r="L4" s="551"/>
      <c r="M4" s="552" t="s">
        <v>12</v>
      </c>
      <c r="N4" s="553"/>
      <c r="O4" s="553"/>
      <c r="P4" s="553"/>
      <c r="Q4" s="553"/>
      <c r="R4" s="553"/>
      <c r="S4" s="552" t="s">
        <v>13</v>
      </c>
      <c r="T4" s="553"/>
      <c r="U4" s="553"/>
      <c r="V4" s="553"/>
      <c r="W4" s="553"/>
      <c r="X4" s="553"/>
      <c r="Y4" s="552" t="s">
        <v>14</v>
      </c>
      <c r="Z4" s="553"/>
      <c r="AA4" s="553"/>
      <c r="AB4" s="553"/>
      <c r="AC4" s="553"/>
      <c r="AD4" s="553"/>
      <c r="AE4" s="552" t="s">
        <v>15</v>
      </c>
      <c r="AF4" s="553"/>
      <c r="AG4" s="553"/>
      <c r="AH4" s="553"/>
      <c r="AI4" s="553"/>
      <c r="AJ4" s="553"/>
    </row>
    <row r="5" spans="1:36" ht="15" customHeight="1" x14ac:dyDescent="0.25">
      <c r="A5" s="527"/>
      <c r="B5" s="533"/>
      <c r="C5" s="530"/>
      <c r="D5" s="533"/>
      <c r="E5" s="533"/>
      <c r="F5" s="558"/>
      <c r="G5" s="462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1"/>
    </row>
    <row r="6" spans="1:36" ht="63.75" x14ac:dyDescent="0.25">
      <c r="A6" s="528"/>
      <c r="B6" s="534"/>
      <c r="C6" s="531"/>
      <c r="D6" s="534"/>
      <c r="E6" s="534"/>
      <c r="F6" s="560"/>
      <c r="G6" s="463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30" t="s">
        <v>18</v>
      </c>
      <c r="O6" s="30" t="s">
        <v>19</v>
      </c>
      <c r="P6" s="30" t="s">
        <v>20</v>
      </c>
      <c r="Q6" s="30" t="s">
        <v>21</v>
      </c>
      <c r="R6" s="30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29" t="s">
        <v>22</v>
      </c>
    </row>
    <row r="7" spans="1:36" ht="38.25" x14ac:dyDescent="0.25">
      <c r="A7" s="15" t="s">
        <v>30</v>
      </c>
      <c r="B7" s="16">
        <v>500116</v>
      </c>
      <c r="C7" s="48">
        <v>11501</v>
      </c>
      <c r="D7" s="71" t="s">
        <v>31</v>
      </c>
      <c r="E7" s="48">
        <v>3</v>
      </c>
      <c r="F7" s="50" t="s">
        <v>272</v>
      </c>
      <c r="G7" s="69">
        <f>SUM(H7:L7)</f>
        <v>2042</v>
      </c>
      <c r="H7" s="70">
        <f t="shared" ref="H7:L7" si="0">N7+T7+Z7+AF7</f>
        <v>578</v>
      </c>
      <c r="I7" s="70">
        <f t="shared" si="0"/>
        <v>821</v>
      </c>
      <c r="J7" s="70">
        <f t="shared" si="0"/>
        <v>25</v>
      </c>
      <c r="K7" s="70">
        <f t="shared" si="0"/>
        <v>583</v>
      </c>
      <c r="L7" s="70">
        <f t="shared" si="0"/>
        <v>35</v>
      </c>
      <c r="M7" s="78">
        <f t="shared" ref="M7:M12" si="1">SUM(N7:R7)</f>
        <v>511</v>
      </c>
      <c r="N7" s="114">
        <v>199</v>
      </c>
      <c r="O7" s="114">
        <v>158</v>
      </c>
      <c r="P7" s="114">
        <v>8</v>
      </c>
      <c r="Q7" s="114">
        <v>144</v>
      </c>
      <c r="R7" s="114">
        <v>2</v>
      </c>
      <c r="S7" s="78">
        <f t="shared" ref="S7:S12" si="2">SUM(T7:X7)</f>
        <v>510</v>
      </c>
      <c r="T7" s="116">
        <v>147</v>
      </c>
      <c r="U7" s="116">
        <v>201</v>
      </c>
      <c r="V7" s="116">
        <v>6</v>
      </c>
      <c r="W7" s="116">
        <v>153</v>
      </c>
      <c r="X7" s="116">
        <v>3</v>
      </c>
      <c r="Y7" s="78">
        <f t="shared" ref="Y7:Y12" si="3">SUM(Z7:AD7)</f>
        <v>511</v>
      </c>
      <c r="Z7" s="116">
        <v>116</v>
      </c>
      <c r="AA7" s="116">
        <v>231</v>
      </c>
      <c r="AB7" s="116">
        <v>6</v>
      </c>
      <c r="AC7" s="116">
        <v>143</v>
      </c>
      <c r="AD7" s="116">
        <v>15</v>
      </c>
      <c r="AE7" s="78">
        <f t="shared" ref="AE7:AE12" si="4">SUM(AF7:AJ7)</f>
        <v>510</v>
      </c>
      <c r="AF7" s="116">
        <v>116</v>
      </c>
      <c r="AG7" s="116">
        <v>231</v>
      </c>
      <c r="AH7" s="116">
        <v>5</v>
      </c>
      <c r="AI7" s="116">
        <v>143</v>
      </c>
      <c r="AJ7" s="116">
        <v>15</v>
      </c>
    </row>
    <row r="8" spans="1:36" ht="38.25" x14ac:dyDescent="0.25">
      <c r="A8" s="15" t="s">
        <v>23</v>
      </c>
      <c r="B8" s="16">
        <v>501901</v>
      </c>
      <c r="C8" s="48">
        <v>190101</v>
      </c>
      <c r="D8" s="71" t="s">
        <v>56</v>
      </c>
      <c r="E8" s="48">
        <v>3</v>
      </c>
      <c r="F8" s="50" t="s">
        <v>272</v>
      </c>
      <c r="G8" s="69">
        <f t="shared" ref="G8:G12" si="5">SUM(H8:L8)</f>
        <v>205</v>
      </c>
      <c r="H8" s="70">
        <f t="shared" ref="H8:H12" si="6">N8+T8+Z8+AF8</f>
        <v>4</v>
      </c>
      <c r="I8" s="70">
        <f t="shared" ref="I8:I12" si="7">O8+U8+AA8+AG8</f>
        <v>81</v>
      </c>
      <c r="J8" s="70">
        <f t="shared" ref="J8:J12" si="8">P8+V8+AB8+AH8</f>
        <v>0</v>
      </c>
      <c r="K8" s="70">
        <f t="shared" ref="K8:K12" si="9">Q8+W8+AC8+AI8</f>
        <v>120</v>
      </c>
      <c r="L8" s="70">
        <f t="shared" ref="L8:L12" si="10">R8+X8+AD8+AJ8</f>
        <v>0</v>
      </c>
      <c r="M8" s="78">
        <f t="shared" si="1"/>
        <v>51</v>
      </c>
      <c r="N8" s="114">
        <v>1</v>
      </c>
      <c r="O8" s="114">
        <v>20</v>
      </c>
      <c r="P8" s="114">
        <v>0</v>
      </c>
      <c r="Q8" s="114">
        <v>30</v>
      </c>
      <c r="R8" s="114">
        <v>0</v>
      </c>
      <c r="S8" s="78">
        <f t="shared" si="2"/>
        <v>52</v>
      </c>
      <c r="T8" s="116">
        <v>1</v>
      </c>
      <c r="U8" s="116">
        <v>21</v>
      </c>
      <c r="V8" s="116">
        <v>0</v>
      </c>
      <c r="W8" s="116">
        <v>30</v>
      </c>
      <c r="X8" s="116">
        <v>0</v>
      </c>
      <c r="Y8" s="78">
        <f t="shared" si="3"/>
        <v>51</v>
      </c>
      <c r="Z8" s="116">
        <v>1</v>
      </c>
      <c r="AA8" s="116">
        <v>20</v>
      </c>
      <c r="AB8" s="116">
        <v>0</v>
      </c>
      <c r="AC8" s="116">
        <v>30</v>
      </c>
      <c r="AD8" s="116">
        <v>0</v>
      </c>
      <c r="AE8" s="78">
        <f t="shared" si="4"/>
        <v>51</v>
      </c>
      <c r="AF8" s="116">
        <v>1</v>
      </c>
      <c r="AG8" s="116">
        <v>20</v>
      </c>
      <c r="AH8" s="116">
        <v>0</v>
      </c>
      <c r="AI8" s="116">
        <v>30</v>
      </c>
      <c r="AJ8" s="116">
        <v>0</v>
      </c>
    </row>
    <row r="9" spans="1:36" ht="38.25" x14ac:dyDescent="0.25">
      <c r="A9" s="15" t="s">
        <v>30</v>
      </c>
      <c r="B9" s="16">
        <v>503622</v>
      </c>
      <c r="C9" s="48">
        <v>362501</v>
      </c>
      <c r="D9" s="71" t="s">
        <v>97</v>
      </c>
      <c r="E9" s="48">
        <v>3</v>
      </c>
      <c r="F9" s="50" t="s">
        <v>272</v>
      </c>
      <c r="G9" s="69">
        <f t="shared" si="5"/>
        <v>1712</v>
      </c>
      <c r="H9" s="70">
        <f t="shared" si="6"/>
        <v>118</v>
      </c>
      <c r="I9" s="70">
        <f t="shared" si="7"/>
        <v>678</v>
      </c>
      <c r="J9" s="70">
        <f t="shared" si="8"/>
        <v>44</v>
      </c>
      <c r="K9" s="70">
        <f t="shared" si="9"/>
        <v>856</v>
      </c>
      <c r="L9" s="70">
        <f t="shared" si="10"/>
        <v>16</v>
      </c>
      <c r="M9" s="78">
        <f t="shared" si="1"/>
        <v>428</v>
      </c>
      <c r="N9" s="114">
        <v>32</v>
      </c>
      <c r="O9" s="114">
        <v>176</v>
      </c>
      <c r="P9" s="114">
        <v>13</v>
      </c>
      <c r="Q9" s="114">
        <v>203</v>
      </c>
      <c r="R9" s="114">
        <v>4</v>
      </c>
      <c r="S9" s="78">
        <f t="shared" si="2"/>
        <v>428</v>
      </c>
      <c r="T9" s="114">
        <v>32</v>
      </c>
      <c r="U9" s="114">
        <v>176</v>
      </c>
      <c r="V9" s="114">
        <v>13</v>
      </c>
      <c r="W9" s="114">
        <v>203</v>
      </c>
      <c r="X9" s="114">
        <v>4</v>
      </c>
      <c r="Y9" s="78">
        <f t="shared" si="3"/>
        <v>428</v>
      </c>
      <c r="Z9" s="116">
        <v>27</v>
      </c>
      <c r="AA9" s="116">
        <v>163</v>
      </c>
      <c r="AB9" s="116">
        <v>9</v>
      </c>
      <c r="AC9" s="116">
        <v>225</v>
      </c>
      <c r="AD9" s="116">
        <v>4</v>
      </c>
      <c r="AE9" s="78">
        <f t="shared" si="4"/>
        <v>428</v>
      </c>
      <c r="AF9" s="116">
        <v>27</v>
      </c>
      <c r="AG9" s="116">
        <v>163</v>
      </c>
      <c r="AH9" s="116">
        <v>9</v>
      </c>
      <c r="AI9" s="116">
        <v>225</v>
      </c>
      <c r="AJ9" s="116">
        <v>4</v>
      </c>
    </row>
    <row r="10" spans="1:36" ht="38.25" x14ac:dyDescent="0.25">
      <c r="A10" s="15" t="s">
        <v>38</v>
      </c>
      <c r="B10" s="16">
        <v>508804</v>
      </c>
      <c r="C10" s="48">
        <v>880401</v>
      </c>
      <c r="D10" s="71" t="s">
        <v>127</v>
      </c>
      <c r="E10" s="48">
        <v>3</v>
      </c>
      <c r="F10" s="50" t="s">
        <v>272</v>
      </c>
      <c r="G10" s="69">
        <f t="shared" si="5"/>
        <v>17</v>
      </c>
      <c r="H10" s="70">
        <f t="shared" si="6"/>
        <v>14</v>
      </c>
      <c r="I10" s="70">
        <f t="shared" si="7"/>
        <v>0</v>
      </c>
      <c r="J10" s="70">
        <f t="shared" si="8"/>
        <v>0</v>
      </c>
      <c r="K10" s="70">
        <f t="shared" si="9"/>
        <v>3</v>
      </c>
      <c r="L10" s="70">
        <f t="shared" si="10"/>
        <v>0</v>
      </c>
      <c r="M10" s="78">
        <f t="shared" si="1"/>
        <v>4</v>
      </c>
      <c r="N10" s="114">
        <v>4</v>
      </c>
      <c r="O10" s="114">
        <v>0</v>
      </c>
      <c r="P10" s="114">
        <v>0</v>
      </c>
      <c r="Q10" s="114">
        <v>0</v>
      </c>
      <c r="R10" s="114">
        <v>0</v>
      </c>
      <c r="S10" s="78">
        <f t="shared" si="2"/>
        <v>5</v>
      </c>
      <c r="T10" s="116">
        <v>4</v>
      </c>
      <c r="U10" s="116">
        <v>0</v>
      </c>
      <c r="V10" s="116">
        <v>0</v>
      </c>
      <c r="W10" s="116">
        <v>1</v>
      </c>
      <c r="X10" s="116">
        <v>0</v>
      </c>
      <c r="Y10" s="78">
        <f t="shared" si="3"/>
        <v>4</v>
      </c>
      <c r="Z10" s="116">
        <v>3</v>
      </c>
      <c r="AA10" s="116">
        <v>0</v>
      </c>
      <c r="AB10" s="116">
        <v>0</v>
      </c>
      <c r="AC10" s="116">
        <v>1</v>
      </c>
      <c r="AD10" s="116">
        <v>0</v>
      </c>
      <c r="AE10" s="78">
        <f t="shared" si="4"/>
        <v>4</v>
      </c>
      <c r="AF10" s="116">
        <v>3</v>
      </c>
      <c r="AG10" s="116">
        <v>0</v>
      </c>
      <c r="AH10" s="116">
        <v>0</v>
      </c>
      <c r="AI10" s="116">
        <v>1</v>
      </c>
      <c r="AJ10" s="116">
        <v>0</v>
      </c>
    </row>
    <row r="11" spans="1:36" ht="38.25" x14ac:dyDescent="0.25">
      <c r="A11" s="15" t="s">
        <v>38</v>
      </c>
      <c r="B11" s="16">
        <v>509101</v>
      </c>
      <c r="C11" s="48">
        <v>910201</v>
      </c>
      <c r="D11" s="74" t="s">
        <v>132</v>
      </c>
      <c r="E11" s="48">
        <v>3</v>
      </c>
      <c r="F11" s="50" t="s">
        <v>272</v>
      </c>
      <c r="G11" s="69">
        <f t="shared" si="5"/>
        <v>488</v>
      </c>
      <c r="H11" s="70">
        <f t="shared" si="6"/>
        <v>156</v>
      </c>
      <c r="I11" s="70">
        <f t="shared" si="7"/>
        <v>167</v>
      </c>
      <c r="J11" s="70">
        <f t="shared" si="8"/>
        <v>0</v>
      </c>
      <c r="K11" s="70">
        <f t="shared" si="9"/>
        <v>161</v>
      </c>
      <c r="L11" s="70">
        <f t="shared" si="10"/>
        <v>4</v>
      </c>
      <c r="M11" s="78">
        <f t="shared" si="1"/>
        <v>52</v>
      </c>
      <c r="N11" s="114">
        <v>15</v>
      </c>
      <c r="O11" s="114">
        <v>19</v>
      </c>
      <c r="P11" s="114">
        <v>0</v>
      </c>
      <c r="Q11" s="114">
        <v>17</v>
      </c>
      <c r="R11" s="114">
        <v>1</v>
      </c>
      <c r="S11" s="78">
        <f t="shared" si="2"/>
        <v>146</v>
      </c>
      <c r="T11" s="114">
        <v>47</v>
      </c>
      <c r="U11" s="114">
        <v>50</v>
      </c>
      <c r="V11" s="114">
        <v>0</v>
      </c>
      <c r="W11" s="114">
        <v>48</v>
      </c>
      <c r="X11" s="114">
        <v>1</v>
      </c>
      <c r="Y11" s="78">
        <f t="shared" si="3"/>
        <v>145</v>
      </c>
      <c r="Z11" s="116">
        <v>47</v>
      </c>
      <c r="AA11" s="116">
        <v>49</v>
      </c>
      <c r="AB11" s="116">
        <v>0</v>
      </c>
      <c r="AC11" s="116">
        <v>48</v>
      </c>
      <c r="AD11" s="116">
        <v>1</v>
      </c>
      <c r="AE11" s="78">
        <f t="shared" si="4"/>
        <v>145</v>
      </c>
      <c r="AF11" s="116">
        <v>47</v>
      </c>
      <c r="AG11" s="116">
        <v>49</v>
      </c>
      <c r="AH11" s="116">
        <v>0</v>
      </c>
      <c r="AI11" s="116">
        <v>48</v>
      </c>
      <c r="AJ11" s="116">
        <v>1</v>
      </c>
    </row>
    <row r="12" spans="1:36" ht="38.25" x14ac:dyDescent="0.25">
      <c r="A12" s="15" t="s">
        <v>23</v>
      </c>
      <c r="B12" s="16">
        <v>509905</v>
      </c>
      <c r="C12" s="48">
        <v>990501</v>
      </c>
      <c r="D12" s="71" t="s">
        <v>156</v>
      </c>
      <c r="E12" s="48">
        <v>3</v>
      </c>
      <c r="F12" s="50" t="s">
        <v>272</v>
      </c>
      <c r="G12" s="69">
        <f t="shared" si="5"/>
        <v>1950</v>
      </c>
      <c r="H12" s="70">
        <f t="shared" si="6"/>
        <v>516</v>
      </c>
      <c r="I12" s="70">
        <f t="shared" si="7"/>
        <v>741</v>
      </c>
      <c r="J12" s="70">
        <f t="shared" si="8"/>
        <v>18</v>
      </c>
      <c r="K12" s="70">
        <f t="shared" si="9"/>
        <v>654</v>
      </c>
      <c r="L12" s="70">
        <f t="shared" si="10"/>
        <v>21</v>
      </c>
      <c r="M12" s="78">
        <f t="shared" si="1"/>
        <v>488</v>
      </c>
      <c r="N12" s="114">
        <v>111</v>
      </c>
      <c r="O12" s="114">
        <v>197</v>
      </c>
      <c r="P12" s="114">
        <v>3</v>
      </c>
      <c r="Q12" s="114">
        <v>171</v>
      </c>
      <c r="R12" s="114">
        <v>6</v>
      </c>
      <c r="S12" s="78">
        <f t="shared" si="2"/>
        <v>487</v>
      </c>
      <c r="T12" s="116">
        <v>163</v>
      </c>
      <c r="U12" s="116">
        <v>153</v>
      </c>
      <c r="V12" s="116">
        <v>5</v>
      </c>
      <c r="W12" s="116">
        <v>161</v>
      </c>
      <c r="X12" s="116">
        <v>5</v>
      </c>
      <c r="Y12" s="78">
        <f t="shared" si="3"/>
        <v>488</v>
      </c>
      <c r="Z12" s="116">
        <v>121</v>
      </c>
      <c r="AA12" s="116">
        <v>196</v>
      </c>
      <c r="AB12" s="116">
        <v>5</v>
      </c>
      <c r="AC12" s="116">
        <v>161</v>
      </c>
      <c r="AD12" s="116">
        <v>5</v>
      </c>
      <c r="AE12" s="78">
        <f t="shared" si="4"/>
        <v>487</v>
      </c>
      <c r="AF12" s="116">
        <v>121</v>
      </c>
      <c r="AG12" s="116">
        <v>195</v>
      </c>
      <c r="AH12" s="116">
        <v>5</v>
      </c>
      <c r="AI12" s="116">
        <v>161</v>
      </c>
      <c r="AJ12" s="116">
        <v>5</v>
      </c>
    </row>
    <row r="13" spans="1:36" x14ac:dyDescent="0.25">
      <c r="A13" s="23"/>
      <c r="B13" s="24"/>
      <c r="C13" s="25"/>
      <c r="D13" s="26" t="s">
        <v>161</v>
      </c>
      <c r="E13" s="111"/>
      <c r="F13" s="112"/>
      <c r="G13" s="113">
        <f>SUM(G7:G12)</f>
        <v>6414</v>
      </c>
      <c r="H13" s="80">
        <f t="shared" ref="H13:AJ13" si="11">SUM(H7:H12)</f>
        <v>1386</v>
      </c>
      <c r="I13" s="80">
        <f t="shared" si="11"/>
        <v>2488</v>
      </c>
      <c r="J13" s="80">
        <f t="shared" si="11"/>
        <v>87</v>
      </c>
      <c r="K13" s="80">
        <f t="shared" si="11"/>
        <v>2377</v>
      </c>
      <c r="L13" s="80">
        <f t="shared" si="11"/>
        <v>76</v>
      </c>
      <c r="M13" s="80">
        <f t="shared" si="11"/>
        <v>1534</v>
      </c>
      <c r="N13" s="115">
        <f t="shared" si="11"/>
        <v>362</v>
      </c>
      <c r="O13" s="115">
        <f t="shared" si="11"/>
        <v>570</v>
      </c>
      <c r="P13" s="115">
        <f t="shared" si="11"/>
        <v>24</v>
      </c>
      <c r="Q13" s="115">
        <f t="shared" si="11"/>
        <v>565</v>
      </c>
      <c r="R13" s="115">
        <f t="shared" si="11"/>
        <v>13</v>
      </c>
      <c r="S13" s="80">
        <f t="shared" si="11"/>
        <v>1628</v>
      </c>
      <c r="T13" s="80">
        <f t="shared" si="11"/>
        <v>394</v>
      </c>
      <c r="U13" s="80">
        <f t="shared" si="11"/>
        <v>601</v>
      </c>
      <c r="V13" s="80">
        <f t="shared" si="11"/>
        <v>24</v>
      </c>
      <c r="W13" s="80">
        <f t="shared" si="11"/>
        <v>596</v>
      </c>
      <c r="X13" s="80">
        <f t="shared" si="11"/>
        <v>13</v>
      </c>
      <c r="Y13" s="80">
        <f t="shared" si="11"/>
        <v>1627</v>
      </c>
      <c r="Z13" s="80">
        <f t="shared" si="11"/>
        <v>315</v>
      </c>
      <c r="AA13" s="80">
        <f t="shared" si="11"/>
        <v>659</v>
      </c>
      <c r="AB13" s="80">
        <f t="shared" si="11"/>
        <v>20</v>
      </c>
      <c r="AC13" s="80">
        <f t="shared" si="11"/>
        <v>608</v>
      </c>
      <c r="AD13" s="80">
        <f t="shared" si="11"/>
        <v>25</v>
      </c>
      <c r="AE13" s="80">
        <f t="shared" si="11"/>
        <v>1625</v>
      </c>
      <c r="AF13" s="80">
        <f t="shared" si="11"/>
        <v>315</v>
      </c>
      <c r="AG13" s="80">
        <f t="shared" si="11"/>
        <v>658</v>
      </c>
      <c r="AH13" s="80">
        <f t="shared" si="11"/>
        <v>19</v>
      </c>
      <c r="AI13" s="80">
        <f t="shared" si="11"/>
        <v>608</v>
      </c>
      <c r="AJ13" s="117">
        <f t="shared" si="11"/>
        <v>25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2">
    <cfRule type="cellIs" dxfId="218" priority="3" operator="lessThan">
      <formula>0</formula>
    </cfRule>
  </conditionalFormatting>
  <conditionalFormatting sqref="A11:C11">
    <cfRule type="cellIs" dxfId="217" priority="21" operator="lessThan">
      <formula>0</formula>
    </cfRule>
  </conditionalFormatting>
  <conditionalFormatting sqref="D11">
    <cfRule type="cellIs" dxfId="216" priority="20" operator="lessThan">
      <formula>0</formula>
    </cfRule>
  </conditionalFormatting>
  <conditionalFormatting sqref="C12">
    <cfRule type="duplicateValues" dxfId="215" priority="6"/>
    <cfRule type="duplicateValues" dxfId="214" priority="7"/>
    <cfRule type="duplicateValues" dxfId="213" priority="8"/>
  </conditionalFormatting>
  <conditionalFormatting sqref="A13:F13">
    <cfRule type="cellIs" dxfId="212" priority="17" operator="lessThan">
      <formula>0</formula>
    </cfRule>
  </conditionalFormatting>
  <conditionalFormatting sqref="C1:C3">
    <cfRule type="duplicateValues" dxfId="211" priority="76"/>
  </conditionalFormatting>
  <conditionalFormatting sqref="C4:C6">
    <cfRule type="duplicateValues" dxfId="210" priority="77"/>
  </conditionalFormatting>
  <conditionalFormatting sqref="C7:C11">
    <cfRule type="duplicateValues" dxfId="209" priority="22"/>
    <cfRule type="duplicateValues" dxfId="208" priority="23"/>
    <cfRule type="duplicateValues" dxfId="207" priority="24"/>
  </conditionalFormatting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"/>
  <sheetViews>
    <sheetView zoomScale="60" zoomScaleNormal="60" workbookViewId="0">
      <pane xSplit="6" ySplit="6" topLeftCell="G7" activePane="bottomRight" state="frozen"/>
      <selection pane="topRight"/>
      <selection pane="bottomLeft"/>
      <selection pane="bottomRight" activeCell="V19" sqref="V19"/>
    </sheetView>
  </sheetViews>
  <sheetFormatPr defaultColWidth="8.7109375" defaultRowHeight="15" x14ac:dyDescent="0.25"/>
  <cols>
    <col min="1" max="3" width="8.7109375" style="6"/>
    <col min="4" max="4" width="39.7109375" style="6" customWidth="1"/>
    <col min="5" max="5" width="8.7109375" style="6" hidden="1" customWidth="1"/>
    <col min="6" max="6" width="16.28515625" style="6" customWidth="1"/>
    <col min="7" max="16384" width="8.7109375" style="6"/>
  </cols>
  <sheetData>
    <row r="1" spans="1:36" ht="15.75" x14ac:dyDescent="0.25">
      <c r="A1" s="52" t="s">
        <v>375</v>
      </c>
      <c r="B1" s="3"/>
      <c r="C1" s="3"/>
      <c r="D1" s="36"/>
      <c r="E1" s="37"/>
      <c r="F1" s="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4" t="s">
        <v>1</v>
      </c>
      <c r="AG1" s="38"/>
      <c r="AH1" s="38"/>
      <c r="AI1" s="38"/>
      <c r="AJ1" s="38"/>
    </row>
    <row r="2" spans="1:36" x14ac:dyDescent="0.25">
      <c r="A2" s="8" t="s">
        <v>2</v>
      </c>
      <c r="B2" s="39"/>
      <c r="C2" s="9"/>
      <c r="D2" s="10"/>
      <c r="E2" s="10"/>
      <c r="F2" s="40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x14ac:dyDescent="0.25">
      <c r="A3" s="3"/>
      <c r="B3" s="3"/>
      <c r="C3" s="3"/>
      <c r="D3" s="36"/>
      <c r="E3" s="37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ht="24.75" customHeight="1" x14ac:dyDescent="0.25">
      <c r="A4" s="526" t="s">
        <v>3</v>
      </c>
      <c r="B4" s="532" t="s">
        <v>250</v>
      </c>
      <c r="C4" s="529" t="s">
        <v>5</v>
      </c>
      <c r="D4" s="532" t="s">
        <v>251</v>
      </c>
      <c r="E4" s="532" t="s">
        <v>7</v>
      </c>
      <c r="F4" s="538" t="s">
        <v>8</v>
      </c>
      <c r="G4" s="561" t="s">
        <v>11</v>
      </c>
      <c r="H4" s="551"/>
      <c r="I4" s="551"/>
      <c r="J4" s="551"/>
      <c r="K4" s="551"/>
      <c r="L4" s="551"/>
      <c r="M4" s="552" t="s">
        <v>12</v>
      </c>
      <c r="N4" s="553"/>
      <c r="O4" s="553"/>
      <c r="P4" s="553"/>
      <c r="Q4" s="553"/>
      <c r="R4" s="553"/>
      <c r="S4" s="552" t="s">
        <v>13</v>
      </c>
      <c r="T4" s="553"/>
      <c r="U4" s="553"/>
      <c r="V4" s="553"/>
      <c r="W4" s="553"/>
      <c r="X4" s="553"/>
      <c r="Y4" s="552" t="s">
        <v>14</v>
      </c>
      <c r="Z4" s="553"/>
      <c r="AA4" s="553"/>
      <c r="AB4" s="553"/>
      <c r="AC4" s="553"/>
      <c r="AD4" s="553"/>
      <c r="AE4" s="552" t="s">
        <v>15</v>
      </c>
      <c r="AF4" s="553"/>
      <c r="AG4" s="553"/>
      <c r="AH4" s="553"/>
      <c r="AI4" s="553"/>
      <c r="AJ4" s="562"/>
    </row>
    <row r="5" spans="1:36" ht="15" customHeight="1" x14ac:dyDescent="0.25">
      <c r="A5" s="527"/>
      <c r="B5" s="533"/>
      <c r="C5" s="530"/>
      <c r="D5" s="533"/>
      <c r="E5" s="533"/>
      <c r="F5" s="539"/>
      <c r="G5" s="515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2"/>
    </row>
    <row r="6" spans="1:36" ht="63.75" x14ac:dyDescent="0.25">
      <c r="A6" s="528"/>
      <c r="B6" s="534"/>
      <c r="C6" s="531"/>
      <c r="D6" s="534"/>
      <c r="E6" s="534"/>
      <c r="F6" s="540"/>
      <c r="G6" s="541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29" t="s">
        <v>18</v>
      </c>
      <c r="O6" s="29" t="s">
        <v>19</v>
      </c>
      <c r="P6" s="29" t="s">
        <v>20</v>
      </c>
      <c r="Q6" s="29" t="s">
        <v>21</v>
      </c>
      <c r="R6" s="29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83" t="s">
        <v>22</v>
      </c>
    </row>
    <row r="7" spans="1:36" ht="38.25" x14ac:dyDescent="0.25">
      <c r="A7" s="95" t="s">
        <v>38</v>
      </c>
      <c r="B7" s="96">
        <v>508943</v>
      </c>
      <c r="C7" s="96">
        <v>894401</v>
      </c>
      <c r="D7" s="97" t="s">
        <v>341</v>
      </c>
      <c r="E7" s="96">
        <v>3</v>
      </c>
      <c r="F7" s="98" t="s">
        <v>272</v>
      </c>
      <c r="G7" s="99">
        <f t="shared" ref="G7:L9" si="0">M7+S7+Y7+AE7</f>
        <v>16</v>
      </c>
      <c r="H7" s="100">
        <f t="shared" si="0"/>
        <v>4</v>
      </c>
      <c r="I7" s="100">
        <f t="shared" si="0"/>
        <v>8</v>
      </c>
      <c r="J7" s="100">
        <f t="shared" si="0"/>
        <v>0</v>
      </c>
      <c r="K7" s="100">
        <f t="shared" si="0"/>
        <v>0</v>
      </c>
      <c r="L7" s="100">
        <f t="shared" si="0"/>
        <v>4</v>
      </c>
      <c r="M7" s="108">
        <f>SUM(N7:R7)</f>
        <v>4</v>
      </c>
      <c r="N7" s="79">
        <v>1</v>
      </c>
      <c r="O7" s="79">
        <v>2</v>
      </c>
      <c r="P7" s="79">
        <v>0</v>
      </c>
      <c r="Q7" s="79">
        <v>0</v>
      </c>
      <c r="R7" s="79">
        <v>1</v>
      </c>
      <c r="S7" s="108">
        <f>SUM(T7:X7)</f>
        <v>4</v>
      </c>
      <c r="T7" s="79">
        <v>1</v>
      </c>
      <c r="U7" s="79">
        <v>2</v>
      </c>
      <c r="V7" s="79">
        <v>0</v>
      </c>
      <c r="W7" s="79">
        <v>0</v>
      </c>
      <c r="X7" s="79">
        <v>1</v>
      </c>
      <c r="Y7" s="108">
        <f>SUM(Z7:AD7)</f>
        <v>4</v>
      </c>
      <c r="Z7" s="79">
        <v>1</v>
      </c>
      <c r="AA7" s="79">
        <v>2</v>
      </c>
      <c r="AB7" s="79">
        <v>0</v>
      </c>
      <c r="AC7" s="79">
        <v>0</v>
      </c>
      <c r="AD7" s="79">
        <v>1</v>
      </c>
      <c r="AE7" s="108">
        <f>SUM(AF7:AJ7)</f>
        <v>4</v>
      </c>
      <c r="AF7" s="110">
        <v>1</v>
      </c>
      <c r="AG7" s="110">
        <v>2</v>
      </c>
      <c r="AH7" s="110">
        <v>0</v>
      </c>
      <c r="AI7" s="110">
        <v>0</v>
      </c>
      <c r="AJ7" s="110">
        <v>1</v>
      </c>
    </row>
    <row r="8" spans="1:36" ht="51" x14ac:dyDescent="0.25">
      <c r="A8" s="101" t="s">
        <v>23</v>
      </c>
      <c r="B8" s="101">
        <v>509901</v>
      </c>
      <c r="C8" s="101">
        <v>990101</v>
      </c>
      <c r="D8" s="102" t="s">
        <v>152</v>
      </c>
      <c r="E8" s="103">
        <v>3</v>
      </c>
      <c r="F8" s="104" t="s">
        <v>272</v>
      </c>
      <c r="G8" s="99">
        <f t="shared" si="0"/>
        <v>3439</v>
      </c>
      <c r="H8" s="100">
        <f t="shared" si="0"/>
        <v>839</v>
      </c>
      <c r="I8" s="100">
        <f t="shared" si="0"/>
        <v>1397</v>
      </c>
      <c r="J8" s="100">
        <f t="shared" si="0"/>
        <v>40</v>
      </c>
      <c r="K8" s="100">
        <f t="shared" si="0"/>
        <v>1147</v>
      </c>
      <c r="L8" s="100">
        <f t="shared" si="0"/>
        <v>16</v>
      </c>
      <c r="M8" s="108">
        <f>SUM(N8:R8)</f>
        <v>860</v>
      </c>
      <c r="N8" s="79">
        <v>209</v>
      </c>
      <c r="O8" s="79">
        <v>350</v>
      </c>
      <c r="P8" s="79">
        <v>10</v>
      </c>
      <c r="Q8" s="79">
        <v>287</v>
      </c>
      <c r="R8" s="79">
        <v>4</v>
      </c>
      <c r="S8" s="108">
        <f>SUM(T8:X8)</f>
        <v>859</v>
      </c>
      <c r="T8" s="79">
        <v>210</v>
      </c>
      <c r="U8" s="79">
        <v>349</v>
      </c>
      <c r="V8" s="79">
        <v>10</v>
      </c>
      <c r="W8" s="79">
        <v>286</v>
      </c>
      <c r="X8" s="79">
        <v>4</v>
      </c>
      <c r="Y8" s="108">
        <f>SUM(Z8:AD8)</f>
        <v>860</v>
      </c>
      <c r="Z8" s="79">
        <v>210</v>
      </c>
      <c r="AA8" s="79">
        <v>349</v>
      </c>
      <c r="AB8" s="79">
        <v>10</v>
      </c>
      <c r="AC8" s="79">
        <v>287</v>
      </c>
      <c r="AD8" s="79">
        <v>4</v>
      </c>
      <c r="AE8" s="108">
        <f>SUM(AF8:AJ8)</f>
        <v>860</v>
      </c>
      <c r="AF8" s="110">
        <v>210</v>
      </c>
      <c r="AG8" s="110">
        <v>349</v>
      </c>
      <c r="AH8" s="110">
        <v>10</v>
      </c>
      <c r="AI8" s="110">
        <v>287</v>
      </c>
      <c r="AJ8" s="110">
        <v>4</v>
      </c>
    </row>
    <row r="9" spans="1:36" ht="63.75" x14ac:dyDescent="0.25">
      <c r="A9" s="105" t="s">
        <v>23</v>
      </c>
      <c r="B9" s="103">
        <v>509907</v>
      </c>
      <c r="C9" s="103">
        <v>990701</v>
      </c>
      <c r="D9" s="106" t="s">
        <v>157</v>
      </c>
      <c r="E9" s="103">
        <v>3</v>
      </c>
      <c r="F9" s="104" t="s">
        <v>272</v>
      </c>
      <c r="G9" s="99">
        <f t="shared" si="0"/>
        <v>557</v>
      </c>
      <c r="H9" s="100">
        <f t="shared" si="0"/>
        <v>129</v>
      </c>
      <c r="I9" s="100">
        <f t="shared" si="0"/>
        <v>224</v>
      </c>
      <c r="J9" s="100">
        <f t="shared" si="0"/>
        <v>4</v>
      </c>
      <c r="K9" s="100">
        <f t="shared" si="0"/>
        <v>200</v>
      </c>
      <c r="L9" s="100">
        <f t="shared" si="0"/>
        <v>0</v>
      </c>
      <c r="M9" s="108">
        <f>SUM(N9:R9)</f>
        <v>139</v>
      </c>
      <c r="N9" s="79">
        <v>36</v>
      </c>
      <c r="O9" s="79">
        <v>52</v>
      </c>
      <c r="P9" s="79">
        <v>1</v>
      </c>
      <c r="Q9" s="79">
        <v>50</v>
      </c>
      <c r="R9" s="79">
        <v>0</v>
      </c>
      <c r="S9" s="108">
        <f>SUM(T9:X9)</f>
        <v>140</v>
      </c>
      <c r="T9" s="79">
        <v>31</v>
      </c>
      <c r="U9" s="79">
        <v>58</v>
      </c>
      <c r="V9" s="79">
        <v>1</v>
      </c>
      <c r="W9" s="79">
        <v>50</v>
      </c>
      <c r="X9" s="79">
        <v>0</v>
      </c>
      <c r="Y9" s="108">
        <f>SUM(Z9:AD9)</f>
        <v>139</v>
      </c>
      <c r="Z9" s="79">
        <v>31</v>
      </c>
      <c r="AA9" s="79">
        <v>57</v>
      </c>
      <c r="AB9" s="79">
        <v>1</v>
      </c>
      <c r="AC9" s="79">
        <v>50</v>
      </c>
      <c r="AD9" s="79">
        <v>0</v>
      </c>
      <c r="AE9" s="108">
        <f>SUM(AF9:AJ9)</f>
        <v>139</v>
      </c>
      <c r="AF9" s="110">
        <v>31</v>
      </c>
      <c r="AG9" s="110">
        <v>57</v>
      </c>
      <c r="AH9" s="110">
        <v>1</v>
      </c>
      <c r="AI9" s="110">
        <v>50</v>
      </c>
      <c r="AJ9" s="110">
        <v>0</v>
      </c>
    </row>
    <row r="10" spans="1:36" x14ac:dyDescent="0.25">
      <c r="A10" s="23"/>
      <c r="B10" s="24"/>
      <c r="C10" s="25"/>
      <c r="D10" s="26" t="s">
        <v>161</v>
      </c>
      <c r="E10" s="25"/>
      <c r="F10" s="91"/>
      <c r="G10" s="107">
        <f>SUM(H10:L10)</f>
        <v>4012</v>
      </c>
      <c r="H10" s="107">
        <f>N10+T10+Z10+AF10</f>
        <v>972</v>
      </c>
      <c r="I10" s="107">
        <f>O10+U10+AA10+AG10</f>
        <v>1629</v>
      </c>
      <c r="J10" s="107">
        <f>P10+V10+AB10+AH10</f>
        <v>44</v>
      </c>
      <c r="K10" s="107">
        <f>Q10+W10+AC10+AI10</f>
        <v>1347</v>
      </c>
      <c r="L10" s="107">
        <f>R10+X10+AD10+AJ10</f>
        <v>20</v>
      </c>
      <c r="M10" s="109">
        <f>SUM(N10:R10)</f>
        <v>1003</v>
      </c>
      <c r="N10" s="109">
        <f>SUM(N7:N9)</f>
        <v>246</v>
      </c>
      <c r="O10" s="109">
        <f>SUM(O7:O9)</f>
        <v>404</v>
      </c>
      <c r="P10" s="109">
        <f>SUM(P7:P9)</f>
        <v>11</v>
      </c>
      <c r="Q10" s="109">
        <f>SUM(Q7:Q9)</f>
        <v>337</v>
      </c>
      <c r="R10" s="109">
        <f>SUM(R7:R9)</f>
        <v>5</v>
      </c>
      <c r="S10" s="109">
        <f t="shared" ref="S10:Y10" si="1">SUM(S7:S9)</f>
        <v>1003</v>
      </c>
      <c r="T10" s="109">
        <f t="shared" si="1"/>
        <v>242</v>
      </c>
      <c r="U10" s="109">
        <f t="shared" si="1"/>
        <v>409</v>
      </c>
      <c r="V10" s="109">
        <f t="shared" si="1"/>
        <v>11</v>
      </c>
      <c r="W10" s="109">
        <f t="shared" si="1"/>
        <v>336</v>
      </c>
      <c r="X10" s="109">
        <f t="shared" si="1"/>
        <v>5</v>
      </c>
      <c r="Y10" s="109">
        <f t="shared" si="1"/>
        <v>1003</v>
      </c>
      <c r="Z10" s="109">
        <f>SUM(Z7:Z9)</f>
        <v>242</v>
      </c>
      <c r="AA10" s="109">
        <f>SUM(AA7:AA9)</f>
        <v>408</v>
      </c>
      <c r="AB10" s="109">
        <f>SUM(AB7:AB9)</f>
        <v>11</v>
      </c>
      <c r="AC10" s="109">
        <f>SUM(AC7:AC9)</f>
        <v>337</v>
      </c>
      <c r="AD10" s="109">
        <f>SUM(AD7:AD9)</f>
        <v>5</v>
      </c>
      <c r="AE10" s="109">
        <f>SUM(AF10:AJ10)</f>
        <v>1003</v>
      </c>
      <c r="AF10" s="109">
        <f>SUM(AF7:AF9)</f>
        <v>242</v>
      </c>
      <c r="AG10" s="109">
        <f>SUM(AG7:AG9)</f>
        <v>408</v>
      </c>
      <c r="AH10" s="109">
        <f>SUM(AH7:AH9)</f>
        <v>11</v>
      </c>
      <c r="AI10" s="109">
        <f>SUM(AI7:AI9)</f>
        <v>337</v>
      </c>
      <c r="AJ10" s="109">
        <f>SUM(AJ7:AJ9)</f>
        <v>5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206" priority="2" operator="lessThan">
      <formula>0</formula>
    </cfRule>
  </conditionalFormatting>
  <conditionalFormatting sqref="A2">
    <cfRule type="cellIs" dxfId="205" priority="1" operator="lessThan">
      <formula>0</formula>
    </cfRule>
  </conditionalFormatting>
  <conditionalFormatting sqref="A10:F10">
    <cfRule type="cellIs" dxfId="204" priority="22" operator="lessThan">
      <formula>0</formula>
    </cfRule>
  </conditionalFormatting>
  <conditionalFormatting sqref="C1:C3">
    <cfRule type="duplicateValues" dxfId="203" priority="24"/>
  </conditionalFormatting>
  <conditionalFormatting sqref="C4:C6">
    <cfRule type="duplicateValues" dxfId="202" priority="25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"/>
  <sheetViews>
    <sheetView zoomScale="60" zoomScaleNormal="60" workbookViewId="0">
      <pane xSplit="6" ySplit="6" topLeftCell="G7" activePane="bottomRight" state="frozen"/>
      <selection pane="topRight"/>
      <selection pane="bottomLeft"/>
      <selection pane="bottomRight" activeCell="M5" sqref="M5:M6"/>
    </sheetView>
  </sheetViews>
  <sheetFormatPr defaultColWidth="8.7109375" defaultRowHeight="15" x14ac:dyDescent="0.25"/>
  <cols>
    <col min="1" max="3" width="8.7109375" style="6"/>
    <col min="4" max="4" width="36.5703125" style="6" customWidth="1"/>
    <col min="5" max="5" width="8.7109375" style="6" hidden="1" customWidth="1"/>
    <col min="6" max="6" width="14.85546875" style="6" customWidth="1"/>
    <col min="7" max="16384" width="8.7109375" style="6"/>
  </cols>
  <sheetData>
    <row r="1" spans="1:40" ht="15.75" x14ac:dyDescent="0.25">
      <c r="A1" s="35" t="s">
        <v>376</v>
      </c>
      <c r="B1" s="3"/>
      <c r="C1" s="3"/>
      <c r="D1" s="36"/>
      <c r="E1" s="37"/>
      <c r="F1" s="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4" t="s">
        <v>1</v>
      </c>
      <c r="AE1" s="38"/>
      <c r="AG1" s="38"/>
      <c r="AH1" s="38"/>
      <c r="AI1" s="38"/>
      <c r="AJ1" s="38"/>
    </row>
    <row r="2" spans="1:40" x14ac:dyDescent="0.25">
      <c r="A2" s="8" t="s">
        <v>2</v>
      </c>
      <c r="B2" s="39"/>
      <c r="C2" s="9"/>
      <c r="D2" s="10"/>
      <c r="E2" s="10"/>
      <c r="F2" s="40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40" x14ac:dyDescent="0.25">
      <c r="A3" s="3"/>
      <c r="B3" s="3"/>
      <c r="C3" s="3"/>
      <c r="D3" s="36"/>
      <c r="E3" s="37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40" ht="15" customHeight="1" x14ac:dyDescent="0.25">
      <c r="A4" s="526" t="s">
        <v>3</v>
      </c>
      <c r="B4" s="532" t="s">
        <v>250</v>
      </c>
      <c r="C4" s="529" t="s">
        <v>5</v>
      </c>
      <c r="D4" s="532" t="s">
        <v>251</v>
      </c>
      <c r="E4" s="532" t="s">
        <v>7</v>
      </c>
      <c r="F4" s="557" t="s">
        <v>8</v>
      </c>
      <c r="G4" s="550" t="s">
        <v>11</v>
      </c>
      <c r="H4" s="551"/>
      <c r="I4" s="551"/>
      <c r="J4" s="551"/>
      <c r="K4" s="551"/>
      <c r="L4" s="551"/>
      <c r="M4" s="552" t="s">
        <v>12</v>
      </c>
      <c r="N4" s="553"/>
      <c r="O4" s="553"/>
      <c r="P4" s="553"/>
      <c r="Q4" s="553"/>
      <c r="R4" s="553"/>
      <c r="S4" s="552" t="s">
        <v>13</v>
      </c>
      <c r="T4" s="553"/>
      <c r="U4" s="553"/>
      <c r="V4" s="553"/>
      <c r="W4" s="553"/>
      <c r="X4" s="553"/>
      <c r="Y4" s="552" t="s">
        <v>14</v>
      </c>
      <c r="Z4" s="553"/>
      <c r="AA4" s="553"/>
      <c r="AB4" s="553"/>
      <c r="AC4" s="553"/>
      <c r="AD4" s="553"/>
      <c r="AE4" s="552" t="s">
        <v>15</v>
      </c>
      <c r="AF4" s="553"/>
      <c r="AG4" s="553"/>
      <c r="AH4" s="553"/>
      <c r="AI4" s="553"/>
      <c r="AJ4" s="562"/>
    </row>
    <row r="5" spans="1:40" ht="15" customHeight="1" x14ac:dyDescent="0.25">
      <c r="A5" s="527"/>
      <c r="B5" s="533"/>
      <c r="C5" s="530"/>
      <c r="D5" s="533"/>
      <c r="E5" s="533"/>
      <c r="F5" s="558"/>
      <c r="G5" s="462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2"/>
    </row>
    <row r="6" spans="1:40" ht="63.75" x14ac:dyDescent="0.25">
      <c r="A6" s="528"/>
      <c r="B6" s="534"/>
      <c r="C6" s="531"/>
      <c r="D6" s="534"/>
      <c r="E6" s="534"/>
      <c r="F6" s="560"/>
      <c r="G6" s="463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29" t="s">
        <v>18</v>
      </c>
      <c r="O6" s="29" t="s">
        <v>19</v>
      </c>
      <c r="P6" s="29" t="s">
        <v>20</v>
      </c>
      <c r="Q6" s="29" t="s">
        <v>21</v>
      </c>
      <c r="R6" s="29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83" t="s">
        <v>22</v>
      </c>
    </row>
    <row r="7" spans="1:40" ht="38.25" x14ac:dyDescent="0.25">
      <c r="A7" s="15" t="s">
        <v>30</v>
      </c>
      <c r="B7" s="16">
        <v>502012</v>
      </c>
      <c r="C7" s="48">
        <v>201301</v>
      </c>
      <c r="D7" s="71" t="s">
        <v>303</v>
      </c>
      <c r="E7" s="48">
        <v>3</v>
      </c>
      <c r="F7" s="50" t="s">
        <v>272</v>
      </c>
      <c r="G7" s="89">
        <f>SUM(H7:L7)</f>
        <v>10375</v>
      </c>
      <c r="H7" s="90">
        <f t="shared" ref="H7:L8" si="0">N7+T7+Z7+AF7</f>
        <v>2800</v>
      </c>
      <c r="I7" s="90">
        <f t="shared" si="0"/>
        <v>4148</v>
      </c>
      <c r="J7" s="90">
        <f t="shared" si="0"/>
        <v>209</v>
      </c>
      <c r="K7" s="90">
        <f t="shared" si="0"/>
        <v>2387</v>
      </c>
      <c r="L7" s="90">
        <f t="shared" si="0"/>
        <v>831</v>
      </c>
      <c r="M7" s="92">
        <f>SUM(N7:R7)</f>
        <v>2594</v>
      </c>
      <c r="N7" s="93">
        <v>700</v>
      </c>
      <c r="O7" s="93">
        <v>1037</v>
      </c>
      <c r="P7" s="93">
        <v>52</v>
      </c>
      <c r="Q7" s="93">
        <v>597</v>
      </c>
      <c r="R7" s="93">
        <v>208</v>
      </c>
      <c r="S7" s="92">
        <f>SUM(T7:X7)</f>
        <v>2594</v>
      </c>
      <c r="T7" s="93">
        <v>700</v>
      </c>
      <c r="U7" s="93">
        <v>1037</v>
      </c>
      <c r="V7" s="93">
        <v>52</v>
      </c>
      <c r="W7" s="93">
        <v>597</v>
      </c>
      <c r="X7" s="93">
        <v>208</v>
      </c>
      <c r="Y7" s="92">
        <f>SUM(Z7:AD7)</f>
        <v>2594</v>
      </c>
      <c r="Z7" s="93">
        <v>700</v>
      </c>
      <c r="AA7" s="93">
        <v>1037</v>
      </c>
      <c r="AB7" s="93">
        <v>52</v>
      </c>
      <c r="AC7" s="93">
        <v>597</v>
      </c>
      <c r="AD7" s="93">
        <v>208</v>
      </c>
      <c r="AE7" s="92">
        <f>SUM(AF7:AJ7)</f>
        <v>2593</v>
      </c>
      <c r="AF7" s="93">
        <v>700</v>
      </c>
      <c r="AG7" s="93">
        <v>1037</v>
      </c>
      <c r="AH7" s="93">
        <v>53</v>
      </c>
      <c r="AI7" s="93">
        <v>596</v>
      </c>
      <c r="AJ7" s="93">
        <v>207</v>
      </c>
      <c r="AL7" s="94"/>
      <c r="AM7" s="94"/>
      <c r="AN7" s="94"/>
    </row>
    <row r="8" spans="1:40" ht="38.25" x14ac:dyDescent="0.25">
      <c r="A8" s="15" t="s">
        <v>23</v>
      </c>
      <c r="B8" s="16">
        <v>502801</v>
      </c>
      <c r="C8" s="48">
        <v>280101</v>
      </c>
      <c r="D8" s="71" t="s">
        <v>74</v>
      </c>
      <c r="E8" s="48">
        <v>3</v>
      </c>
      <c r="F8" s="50" t="s">
        <v>272</v>
      </c>
      <c r="G8" s="89">
        <f>SUM(H8:L8)</f>
        <v>624</v>
      </c>
      <c r="H8" s="90">
        <f t="shared" si="0"/>
        <v>372</v>
      </c>
      <c r="I8" s="90">
        <f t="shared" si="0"/>
        <v>140</v>
      </c>
      <c r="J8" s="90">
        <f t="shared" si="0"/>
        <v>0</v>
      </c>
      <c r="K8" s="90">
        <f t="shared" si="0"/>
        <v>112</v>
      </c>
      <c r="L8" s="90">
        <f t="shared" si="0"/>
        <v>0</v>
      </c>
      <c r="M8" s="92">
        <f>SUM(N8:R8)</f>
        <v>156</v>
      </c>
      <c r="N8" s="93">
        <v>93</v>
      </c>
      <c r="O8" s="93">
        <v>35</v>
      </c>
      <c r="P8" s="93">
        <v>0</v>
      </c>
      <c r="Q8" s="93">
        <v>28</v>
      </c>
      <c r="R8" s="93">
        <v>0</v>
      </c>
      <c r="S8" s="92">
        <f>SUM(T8:X8)</f>
        <v>156</v>
      </c>
      <c r="T8" s="93">
        <v>93</v>
      </c>
      <c r="U8" s="93">
        <v>35</v>
      </c>
      <c r="V8" s="93">
        <v>0</v>
      </c>
      <c r="W8" s="93">
        <v>28</v>
      </c>
      <c r="X8" s="93">
        <v>0</v>
      </c>
      <c r="Y8" s="92">
        <f>SUM(Z8:AD8)</f>
        <v>156</v>
      </c>
      <c r="Z8" s="93">
        <v>93</v>
      </c>
      <c r="AA8" s="93">
        <v>35</v>
      </c>
      <c r="AB8" s="93">
        <v>0</v>
      </c>
      <c r="AC8" s="93">
        <v>28</v>
      </c>
      <c r="AD8" s="93">
        <v>0</v>
      </c>
      <c r="AE8" s="92">
        <f>SUM(AF8:AJ8)</f>
        <v>156</v>
      </c>
      <c r="AF8" s="93">
        <v>93</v>
      </c>
      <c r="AG8" s="93">
        <v>35</v>
      </c>
      <c r="AH8" s="93">
        <v>0</v>
      </c>
      <c r="AI8" s="93">
        <v>28</v>
      </c>
      <c r="AJ8" s="93">
        <v>0</v>
      </c>
      <c r="AL8" s="94"/>
      <c r="AM8" s="94"/>
      <c r="AN8" s="94"/>
    </row>
    <row r="9" spans="1:40" x14ac:dyDescent="0.25">
      <c r="A9" s="23"/>
      <c r="B9" s="24"/>
      <c r="C9" s="25"/>
      <c r="D9" s="26" t="s">
        <v>161</v>
      </c>
      <c r="E9" s="25"/>
      <c r="F9" s="91"/>
      <c r="G9" s="80">
        <f t="shared" ref="G9:AJ9" si="1">SUM(G7:G8)</f>
        <v>10999</v>
      </c>
      <c r="H9" s="80">
        <f t="shared" si="1"/>
        <v>3172</v>
      </c>
      <c r="I9" s="80">
        <f t="shared" si="1"/>
        <v>4288</v>
      </c>
      <c r="J9" s="80">
        <f t="shared" si="1"/>
        <v>209</v>
      </c>
      <c r="K9" s="80">
        <f t="shared" si="1"/>
        <v>2499</v>
      </c>
      <c r="L9" s="80">
        <f t="shared" si="1"/>
        <v>831</v>
      </c>
      <c r="M9" s="80">
        <f t="shared" si="1"/>
        <v>2750</v>
      </c>
      <c r="N9" s="80">
        <f t="shared" si="1"/>
        <v>793</v>
      </c>
      <c r="O9" s="80">
        <f t="shared" si="1"/>
        <v>1072</v>
      </c>
      <c r="P9" s="80">
        <f t="shared" si="1"/>
        <v>52</v>
      </c>
      <c r="Q9" s="80">
        <f t="shared" si="1"/>
        <v>625</v>
      </c>
      <c r="R9" s="80">
        <f t="shared" si="1"/>
        <v>208</v>
      </c>
      <c r="S9" s="80">
        <f t="shared" si="1"/>
        <v>2750</v>
      </c>
      <c r="T9" s="80">
        <f t="shared" si="1"/>
        <v>793</v>
      </c>
      <c r="U9" s="80">
        <f t="shared" si="1"/>
        <v>1072</v>
      </c>
      <c r="V9" s="80">
        <f t="shared" si="1"/>
        <v>52</v>
      </c>
      <c r="W9" s="80">
        <f t="shared" si="1"/>
        <v>625</v>
      </c>
      <c r="X9" s="80">
        <f t="shared" si="1"/>
        <v>208</v>
      </c>
      <c r="Y9" s="80">
        <f t="shared" si="1"/>
        <v>2750</v>
      </c>
      <c r="Z9" s="80">
        <f t="shared" si="1"/>
        <v>793</v>
      </c>
      <c r="AA9" s="80">
        <f t="shared" si="1"/>
        <v>1072</v>
      </c>
      <c r="AB9" s="80">
        <f t="shared" si="1"/>
        <v>52</v>
      </c>
      <c r="AC9" s="80">
        <f t="shared" si="1"/>
        <v>625</v>
      </c>
      <c r="AD9" s="80">
        <f t="shared" si="1"/>
        <v>208</v>
      </c>
      <c r="AE9" s="80">
        <f t="shared" si="1"/>
        <v>2749</v>
      </c>
      <c r="AF9" s="80">
        <f t="shared" si="1"/>
        <v>793</v>
      </c>
      <c r="AG9" s="80">
        <f t="shared" si="1"/>
        <v>1072</v>
      </c>
      <c r="AH9" s="80">
        <f t="shared" si="1"/>
        <v>53</v>
      </c>
      <c r="AI9" s="80">
        <f t="shared" si="1"/>
        <v>624</v>
      </c>
      <c r="AJ9" s="80">
        <f t="shared" si="1"/>
        <v>207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201" priority="2" operator="lessThan">
      <formula>0</formula>
    </cfRule>
  </conditionalFormatting>
  <conditionalFormatting sqref="A2">
    <cfRule type="cellIs" dxfId="200" priority="1" operator="lessThan">
      <formula>0</formula>
    </cfRule>
  </conditionalFormatting>
  <conditionalFormatting sqref="A9:F9">
    <cfRule type="cellIs" dxfId="199" priority="37" operator="lessThan">
      <formula>0</formula>
    </cfRule>
  </conditionalFormatting>
  <conditionalFormatting sqref="C1:C3">
    <cfRule type="duplicateValues" dxfId="198" priority="56"/>
  </conditionalFormatting>
  <conditionalFormatting sqref="C4:C6">
    <cfRule type="duplicateValues" dxfId="197" priority="57"/>
  </conditionalFormatting>
  <conditionalFormatting sqref="C7:C8">
    <cfRule type="duplicateValues" dxfId="196" priority="938"/>
    <cfRule type="duplicateValues" dxfId="195" priority="939"/>
    <cfRule type="duplicateValues" dxfId="194" priority="940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"/>
  <sheetViews>
    <sheetView zoomScale="60" zoomScaleNormal="60" workbookViewId="0">
      <pane xSplit="6" ySplit="6" topLeftCell="G7" activePane="bottomRight" state="frozen"/>
      <selection pane="topRight"/>
      <selection pane="bottomLeft"/>
      <selection pane="bottomRight" activeCell="V39" sqref="V39"/>
    </sheetView>
  </sheetViews>
  <sheetFormatPr defaultColWidth="8.7109375" defaultRowHeight="15" x14ac:dyDescent="0.25"/>
  <cols>
    <col min="1" max="3" width="8.7109375" style="6"/>
    <col min="4" max="4" width="38.42578125" style="6" customWidth="1"/>
    <col min="5" max="5" width="10.5703125" style="66" hidden="1" customWidth="1"/>
    <col min="6" max="6" width="15" style="6" customWidth="1"/>
    <col min="7" max="24" width="8.7109375" style="6"/>
    <col min="25" max="36" width="8.7109375" style="6" customWidth="1"/>
    <col min="37" max="37" width="6.28515625" style="6" customWidth="1"/>
    <col min="38" max="16384" width="8.7109375" style="6"/>
  </cols>
  <sheetData>
    <row r="1" spans="1:36" ht="15.75" x14ac:dyDescent="0.25">
      <c r="A1" s="35" t="s">
        <v>377</v>
      </c>
      <c r="B1" s="3"/>
      <c r="C1" s="3"/>
      <c r="D1" s="36"/>
      <c r="E1" s="3"/>
      <c r="F1" s="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4" t="s">
        <v>1</v>
      </c>
      <c r="AE1" s="38"/>
      <c r="AG1" s="38"/>
      <c r="AH1" s="38"/>
      <c r="AI1" s="38"/>
      <c r="AJ1" s="38"/>
    </row>
    <row r="2" spans="1:36" x14ac:dyDescent="0.25">
      <c r="A2" s="8" t="s">
        <v>2</v>
      </c>
      <c r="B2" s="39"/>
      <c r="C2" s="9"/>
      <c r="D2" s="10"/>
      <c r="E2" s="67"/>
      <c r="F2" s="40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x14ac:dyDescent="0.25">
      <c r="A3" s="3"/>
      <c r="B3" s="3"/>
      <c r="C3" s="3"/>
      <c r="D3" s="36"/>
      <c r="E3" s="3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ht="15" customHeight="1" x14ac:dyDescent="0.25">
      <c r="A4" s="526" t="s">
        <v>3</v>
      </c>
      <c r="B4" s="532" t="s">
        <v>250</v>
      </c>
      <c r="C4" s="529" t="s">
        <v>5</v>
      </c>
      <c r="D4" s="532" t="s">
        <v>251</v>
      </c>
      <c r="E4" s="532" t="s">
        <v>7</v>
      </c>
      <c r="F4" s="557" t="s">
        <v>8</v>
      </c>
      <c r="G4" s="550" t="s">
        <v>11</v>
      </c>
      <c r="H4" s="551"/>
      <c r="I4" s="551"/>
      <c r="J4" s="551"/>
      <c r="K4" s="551"/>
      <c r="L4" s="551"/>
      <c r="M4" s="552" t="s">
        <v>12</v>
      </c>
      <c r="N4" s="553"/>
      <c r="O4" s="553"/>
      <c r="P4" s="553"/>
      <c r="Q4" s="553"/>
      <c r="R4" s="553"/>
      <c r="S4" s="552" t="s">
        <v>13</v>
      </c>
      <c r="T4" s="553"/>
      <c r="U4" s="553"/>
      <c r="V4" s="553"/>
      <c r="W4" s="553"/>
      <c r="X4" s="553"/>
      <c r="Y4" s="552" t="s">
        <v>14</v>
      </c>
      <c r="Z4" s="553"/>
      <c r="AA4" s="553"/>
      <c r="AB4" s="553"/>
      <c r="AC4" s="553"/>
      <c r="AD4" s="553"/>
      <c r="AE4" s="552" t="s">
        <v>15</v>
      </c>
      <c r="AF4" s="553"/>
      <c r="AG4" s="553"/>
      <c r="AH4" s="553"/>
      <c r="AI4" s="553"/>
      <c r="AJ4" s="553"/>
    </row>
    <row r="5" spans="1:36" ht="15" customHeight="1" x14ac:dyDescent="0.25">
      <c r="A5" s="527"/>
      <c r="B5" s="533"/>
      <c r="C5" s="530"/>
      <c r="D5" s="533"/>
      <c r="E5" s="533"/>
      <c r="F5" s="558"/>
      <c r="G5" s="462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1"/>
    </row>
    <row r="6" spans="1:36" ht="63.75" x14ac:dyDescent="0.25">
      <c r="A6" s="528"/>
      <c r="B6" s="534"/>
      <c r="C6" s="531"/>
      <c r="D6" s="534"/>
      <c r="E6" s="534"/>
      <c r="F6" s="560"/>
      <c r="G6" s="463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29" t="s">
        <v>18</v>
      </c>
      <c r="O6" s="29" t="s">
        <v>19</v>
      </c>
      <c r="P6" s="29" t="s">
        <v>20</v>
      </c>
      <c r="Q6" s="29" t="s">
        <v>21</v>
      </c>
      <c r="R6" s="29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29" t="s">
        <v>22</v>
      </c>
    </row>
    <row r="7" spans="1:36" ht="38.25" x14ac:dyDescent="0.25">
      <c r="A7" s="15" t="s">
        <v>23</v>
      </c>
      <c r="B7" s="16">
        <v>500114</v>
      </c>
      <c r="C7" s="48">
        <v>11401</v>
      </c>
      <c r="D7" s="71" t="s">
        <v>29</v>
      </c>
      <c r="E7" s="48">
        <v>3</v>
      </c>
      <c r="F7" s="50" t="s">
        <v>272</v>
      </c>
      <c r="G7" s="69">
        <f>SUM(H7:L7)</f>
        <v>5168</v>
      </c>
      <c r="H7" s="70">
        <f t="shared" ref="H7:L21" si="0">N7+T7+Z7+AF7</f>
        <v>602</v>
      </c>
      <c r="I7" s="70">
        <f t="shared" si="0"/>
        <v>2206</v>
      </c>
      <c r="J7" s="70">
        <f t="shared" si="0"/>
        <v>14</v>
      </c>
      <c r="K7" s="70">
        <f t="shared" si="0"/>
        <v>2300</v>
      </c>
      <c r="L7" s="70">
        <f t="shared" si="0"/>
        <v>46</v>
      </c>
      <c r="M7" s="78">
        <f>SUM(N7:R7)</f>
        <v>1292</v>
      </c>
      <c r="N7" s="79">
        <v>188</v>
      </c>
      <c r="O7" s="79">
        <v>467</v>
      </c>
      <c r="P7" s="79">
        <v>2</v>
      </c>
      <c r="Q7" s="79">
        <v>629</v>
      </c>
      <c r="R7" s="79">
        <v>6</v>
      </c>
      <c r="S7" s="78">
        <f>SUM(T7:X7)</f>
        <v>1292</v>
      </c>
      <c r="T7" s="79">
        <v>188</v>
      </c>
      <c r="U7" s="79">
        <v>467</v>
      </c>
      <c r="V7" s="79">
        <v>2</v>
      </c>
      <c r="W7" s="79">
        <v>629</v>
      </c>
      <c r="X7" s="79">
        <v>6</v>
      </c>
      <c r="Y7" s="78">
        <f t="shared" ref="Y7:Y32" si="1">SUM(Z7:AD7)</f>
        <v>1292</v>
      </c>
      <c r="Z7" s="79">
        <v>113</v>
      </c>
      <c r="AA7" s="79">
        <v>636</v>
      </c>
      <c r="AB7" s="79">
        <v>5</v>
      </c>
      <c r="AC7" s="79">
        <v>521</v>
      </c>
      <c r="AD7" s="79">
        <v>17</v>
      </c>
      <c r="AE7" s="78">
        <f t="shared" ref="AE7:AE32" si="2">SUM(AF7:AJ7)</f>
        <v>1292</v>
      </c>
      <c r="AF7" s="79">
        <v>113</v>
      </c>
      <c r="AG7" s="79">
        <v>636</v>
      </c>
      <c r="AH7" s="79">
        <v>5</v>
      </c>
      <c r="AI7" s="79">
        <v>521</v>
      </c>
      <c r="AJ7" s="79">
        <v>17</v>
      </c>
    </row>
    <row r="8" spans="1:36" ht="38.25" x14ac:dyDescent="0.25">
      <c r="A8" s="15" t="s">
        <v>23</v>
      </c>
      <c r="B8" s="16">
        <v>500416</v>
      </c>
      <c r="C8" s="48">
        <v>41601</v>
      </c>
      <c r="D8" s="71" t="s">
        <v>34</v>
      </c>
      <c r="E8" s="48">
        <v>3</v>
      </c>
      <c r="F8" s="50" t="s">
        <v>272</v>
      </c>
      <c r="G8" s="69">
        <f t="shared" ref="G8:G32" si="3">SUM(H8:L8)</f>
        <v>1956</v>
      </c>
      <c r="H8" s="70">
        <f t="shared" si="0"/>
        <v>784</v>
      </c>
      <c r="I8" s="70">
        <f t="shared" si="0"/>
        <v>928</v>
      </c>
      <c r="J8" s="70">
        <f t="shared" si="0"/>
        <v>28</v>
      </c>
      <c r="K8" s="70">
        <f t="shared" si="0"/>
        <v>200</v>
      </c>
      <c r="L8" s="70">
        <f t="shared" si="0"/>
        <v>16</v>
      </c>
      <c r="M8" s="78">
        <f t="shared" ref="M8:M32" si="4">SUM(N8:R8)</f>
        <v>489</v>
      </c>
      <c r="N8" s="79">
        <v>196</v>
      </c>
      <c r="O8" s="79">
        <v>232</v>
      </c>
      <c r="P8" s="79">
        <v>7</v>
      </c>
      <c r="Q8" s="79">
        <v>50</v>
      </c>
      <c r="R8" s="79">
        <v>4</v>
      </c>
      <c r="S8" s="78">
        <f t="shared" ref="S8:S32" si="5">SUM(T8:X8)</f>
        <v>489</v>
      </c>
      <c r="T8" s="79">
        <v>196</v>
      </c>
      <c r="U8" s="79">
        <v>232</v>
      </c>
      <c r="V8" s="79">
        <v>7</v>
      </c>
      <c r="W8" s="79">
        <v>50</v>
      </c>
      <c r="X8" s="79">
        <v>4</v>
      </c>
      <c r="Y8" s="78">
        <f t="shared" si="1"/>
        <v>489</v>
      </c>
      <c r="Z8" s="79">
        <v>196</v>
      </c>
      <c r="AA8" s="79">
        <v>232</v>
      </c>
      <c r="AB8" s="79">
        <v>7</v>
      </c>
      <c r="AC8" s="79">
        <v>50</v>
      </c>
      <c r="AD8" s="79">
        <v>4</v>
      </c>
      <c r="AE8" s="78">
        <f t="shared" si="2"/>
        <v>489</v>
      </c>
      <c r="AF8" s="79">
        <v>196</v>
      </c>
      <c r="AG8" s="79">
        <v>232</v>
      </c>
      <c r="AH8" s="79">
        <v>7</v>
      </c>
      <c r="AI8" s="79">
        <v>50</v>
      </c>
      <c r="AJ8" s="79">
        <v>4</v>
      </c>
    </row>
    <row r="9" spans="1:36" ht="38.25" x14ac:dyDescent="0.25">
      <c r="A9" s="15" t="s">
        <v>23</v>
      </c>
      <c r="B9" s="16">
        <v>500601</v>
      </c>
      <c r="C9" s="48">
        <v>60101</v>
      </c>
      <c r="D9" s="71" t="s">
        <v>36</v>
      </c>
      <c r="E9" s="48">
        <v>3</v>
      </c>
      <c r="F9" s="50" t="s">
        <v>272</v>
      </c>
      <c r="G9" s="69">
        <f t="shared" si="3"/>
        <v>1305</v>
      </c>
      <c r="H9" s="70">
        <f t="shared" si="0"/>
        <v>14</v>
      </c>
      <c r="I9" s="70">
        <f t="shared" si="0"/>
        <v>624</v>
      </c>
      <c r="J9" s="70">
        <f t="shared" si="0"/>
        <v>1</v>
      </c>
      <c r="K9" s="70">
        <f t="shared" si="0"/>
        <v>666</v>
      </c>
      <c r="L9" s="70">
        <f t="shared" si="0"/>
        <v>0</v>
      </c>
      <c r="M9" s="78">
        <f t="shared" si="4"/>
        <v>326</v>
      </c>
      <c r="N9" s="79">
        <v>5</v>
      </c>
      <c r="O9" s="79">
        <v>156</v>
      </c>
      <c r="P9" s="79">
        <v>1</v>
      </c>
      <c r="Q9" s="79">
        <v>164</v>
      </c>
      <c r="R9" s="79">
        <v>0</v>
      </c>
      <c r="S9" s="78">
        <f t="shared" si="5"/>
        <v>327</v>
      </c>
      <c r="T9" s="79">
        <v>3</v>
      </c>
      <c r="U9" s="79">
        <v>156</v>
      </c>
      <c r="V9" s="79">
        <v>0</v>
      </c>
      <c r="W9" s="79">
        <v>168</v>
      </c>
      <c r="X9" s="79">
        <v>0</v>
      </c>
      <c r="Y9" s="78">
        <f t="shared" si="1"/>
        <v>326</v>
      </c>
      <c r="Z9" s="79">
        <v>3</v>
      </c>
      <c r="AA9" s="79">
        <v>156</v>
      </c>
      <c r="AB9" s="79">
        <v>0</v>
      </c>
      <c r="AC9" s="79">
        <v>167</v>
      </c>
      <c r="AD9" s="79">
        <v>0</v>
      </c>
      <c r="AE9" s="78">
        <f t="shared" si="2"/>
        <v>326</v>
      </c>
      <c r="AF9" s="79">
        <v>3</v>
      </c>
      <c r="AG9" s="79">
        <v>156</v>
      </c>
      <c r="AH9" s="79">
        <v>0</v>
      </c>
      <c r="AI9" s="79">
        <v>167</v>
      </c>
      <c r="AJ9" s="79">
        <v>0</v>
      </c>
    </row>
    <row r="10" spans="1:36" ht="38.25" x14ac:dyDescent="0.25">
      <c r="A10" s="15" t="s">
        <v>23</v>
      </c>
      <c r="B10" s="16">
        <v>500701</v>
      </c>
      <c r="C10" s="48">
        <v>70101</v>
      </c>
      <c r="D10" s="71" t="s">
        <v>37</v>
      </c>
      <c r="E10" s="48">
        <v>3</v>
      </c>
      <c r="F10" s="50" t="s">
        <v>272</v>
      </c>
      <c r="G10" s="69">
        <f t="shared" si="3"/>
        <v>2320</v>
      </c>
      <c r="H10" s="70">
        <f t="shared" si="0"/>
        <v>2057</v>
      </c>
      <c r="I10" s="70">
        <f t="shared" si="0"/>
        <v>167</v>
      </c>
      <c r="J10" s="70">
        <f t="shared" si="0"/>
        <v>0</v>
      </c>
      <c r="K10" s="70">
        <f t="shared" si="0"/>
        <v>96</v>
      </c>
      <c r="L10" s="70">
        <f t="shared" si="0"/>
        <v>0</v>
      </c>
      <c r="M10" s="78">
        <f t="shared" si="4"/>
        <v>580</v>
      </c>
      <c r="N10" s="79">
        <v>395</v>
      </c>
      <c r="O10" s="79">
        <v>119</v>
      </c>
      <c r="P10" s="79">
        <v>0</v>
      </c>
      <c r="Q10" s="79">
        <v>66</v>
      </c>
      <c r="R10" s="79">
        <v>0</v>
      </c>
      <c r="S10" s="78">
        <f t="shared" si="5"/>
        <v>580</v>
      </c>
      <c r="T10" s="79">
        <v>554</v>
      </c>
      <c r="U10" s="79">
        <v>16</v>
      </c>
      <c r="V10" s="79">
        <v>0</v>
      </c>
      <c r="W10" s="79">
        <v>10</v>
      </c>
      <c r="X10" s="79">
        <v>0</v>
      </c>
      <c r="Y10" s="78">
        <f t="shared" si="1"/>
        <v>580</v>
      </c>
      <c r="Z10" s="79">
        <v>554</v>
      </c>
      <c r="AA10" s="79">
        <v>16</v>
      </c>
      <c r="AB10" s="79">
        <v>0</v>
      </c>
      <c r="AC10" s="79">
        <v>10</v>
      </c>
      <c r="AD10" s="79">
        <v>0</v>
      </c>
      <c r="AE10" s="78">
        <f t="shared" si="2"/>
        <v>580</v>
      </c>
      <c r="AF10" s="79">
        <v>554</v>
      </c>
      <c r="AG10" s="79">
        <v>16</v>
      </c>
      <c r="AH10" s="79">
        <v>0</v>
      </c>
      <c r="AI10" s="79">
        <v>10</v>
      </c>
      <c r="AJ10" s="79">
        <v>0</v>
      </c>
    </row>
    <row r="11" spans="1:36" ht="38.25" x14ac:dyDescent="0.25">
      <c r="A11" s="15" t="s">
        <v>23</v>
      </c>
      <c r="B11" s="16">
        <v>501501</v>
      </c>
      <c r="C11" s="48">
        <v>150101</v>
      </c>
      <c r="D11" s="71" t="s">
        <v>48</v>
      </c>
      <c r="E11" s="48">
        <v>3</v>
      </c>
      <c r="F11" s="50" t="s">
        <v>272</v>
      </c>
      <c r="G11" s="69">
        <f t="shared" si="3"/>
        <v>2884</v>
      </c>
      <c r="H11" s="70">
        <f t="shared" si="0"/>
        <v>2186</v>
      </c>
      <c r="I11" s="70">
        <f t="shared" si="0"/>
        <v>202</v>
      </c>
      <c r="J11" s="70">
        <f t="shared" si="0"/>
        <v>32</v>
      </c>
      <c r="K11" s="70">
        <f t="shared" si="0"/>
        <v>460</v>
      </c>
      <c r="L11" s="70">
        <f t="shared" si="0"/>
        <v>4</v>
      </c>
      <c r="M11" s="78">
        <f t="shared" si="4"/>
        <v>721</v>
      </c>
      <c r="N11" s="79">
        <v>542</v>
      </c>
      <c r="O11" s="79">
        <v>37</v>
      </c>
      <c r="P11" s="79">
        <v>13</v>
      </c>
      <c r="Q11" s="79">
        <v>128</v>
      </c>
      <c r="R11" s="79">
        <v>1</v>
      </c>
      <c r="S11" s="78">
        <f t="shared" si="5"/>
        <v>721</v>
      </c>
      <c r="T11" s="79">
        <v>542</v>
      </c>
      <c r="U11" s="79">
        <v>37</v>
      </c>
      <c r="V11" s="79">
        <v>13</v>
      </c>
      <c r="W11" s="79">
        <v>128</v>
      </c>
      <c r="X11" s="79">
        <v>1</v>
      </c>
      <c r="Y11" s="78">
        <f t="shared" si="1"/>
        <v>721</v>
      </c>
      <c r="Z11" s="79">
        <v>551</v>
      </c>
      <c r="AA11" s="79">
        <v>64</v>
      </c>
      <c r="AB11" s="79">
        <v>3</v>
      </c>
      <c r="AC11" s="79">
        <v>102</v>
      </c>
      <c r="AD11" s="79">
        <v>1</v>
      </c>
      <c r="AE11" s="78">
        <f t="shared" si="2"/>
        <v>721</v>
      </c>
      <c r="AF11" s="79">
        <v>551</v>
      </c>
      <c r="AG11" s="79">
        <v>64</v>
      </c>
      <c r="AH11" s="79">
        <v>3</v>
      </c>
      <c r="AI11" s="79">
        <v>102</v>
      </c>
      <c r="AJ11" s="79">
        <v>1</v>
      </c>
    </row>
    <row r="12" spans="1:36" ht="38.25" x14ac:dyDescent="0.25">
      <c r="A12" s="15" t="s">
        <v>23</v>
      </c>
      <c r="B12" s="16">
        <v>501701</v>
      </c>
      <c r="C12" s="48">
        <v>170101</v>
      </c>
      <c r="D12" s="71" t="s">
        <v>52</v>
      </c>
      <c r="E12" s="48">
        <v>3</v>
      </c>
      <c r="F12" s="50" t="s">
        <v>272</v>
      </c>
      <c r="G12" s="69">
        <f t="shared" si="3"/>
        <v>751</v>
      </c>
      <c r="H12" s="70">
        <f t="shared" si="0"/>
        <v>8</v>
      </c>
      <c r="I12" s="70">
        <f t="shared" si="0"/>
        <v>670</v>
      </c>
      <c r="J12" s="70">
        <f t="shared" si="0"/>
        <v>0</v>
      </c>
      <c r="K12" s="70">
        <f t="shared" si="0"/>
        <v>73</v>
      </c>
      <c r="L12" s="70">
        <f t="shared" si="0"/>
        <v>0</v>
      </c>
      <c r="M12" s="78">
        <f t="shared" si="4"/>
        <v>188</v>
      </c>
      <c r="N12" s="79">
        <v>2</v>
      </c>
      <c r="O12" s="79">
        <v>149</v>
      </c>
      <c r="P12" s="79">
        <v>0</v>
      </c>
      <c r="Q12" s="79">
        <v>37</v>
      </c>
      <c r="R12" s="79">
        <v>0</v>
      </c>
      <c r="S12" s="78">
        <f t="shared" si="5"/>
        <v>187</v>
      </c>
      <c r="T12" s="79">
        <v>2</v>
      </c>
      <c r="U12" s="79">
        <v>173</v>
      </c>
      <c r="V12" s="79">
        <v>0</v>
      </c>
      <c r="W12" s="79">
        <v>12</v>
      </c>
      <c r="X12" s="79">
        <v>0</v>
      </c>
      <c r="Y12" s="78">
        <f t="shared" si="1"/>
        <v>188</v>
      </c>
      <c r="Z12" s="79">
        <v>2</v>
      </c>
      <c r="AA12" s="79">
        <v>174</v>
      </c>
      <c r="AB12" s="79">
        <v>0</v>
      </c>
      <c r="AC12" s="79">
        <v>12</v>
      </c>
      <c r="AD12" s="79">
        <v>0</v>
      </c>
      <c r="AE12" s="78">
        <f t="shared" si="2"/>
        <v>188</v>
      </c>
      <c r="AF12" s="79">
        <v>2</v>
      </c>
      <c r="AG12" s="79">
        <v>174</v>
      </c>
      <c r="AH12" s="79">
        <v>0</v>
      </c>
      <c r="AI12" s="79">
        <v>12</v>
      </c>
      <c r="AJ12" s="79">
        <v>0</v>
      </c>
    </row>
    <row r="13" spans="1:36" ht="38.25" x14ac:dyDescent="0.25">
      <c r="A13" s="15" t="s">
        <v>23</v>
      </c>
      <c r="B13" s="16">
        <v>501914</v>
      </c>
      <c r="C13" s="48">
        <v>191401</v>
      </c>
      <c r="D13" s="71" t="s">
        <v>58</v>
      </c>
      <c r="E13" s="48">
        <v>3</v>
      </c>
      <c r="F13" s="50" t="s">
        <v>272</v>
      </c>
      <c r="G13" s="69">
        <f t="shared" si="3"/>
        <v>8569</v>
      </c>
      <c r="H13" s="70">
        <f t="shared" si="0"/>
        <v>62</v>
      </c>
      <c r="I13" s="70">
        <f t="shared" si="0"/>
        <v>4122</v>
      </c>
      <c r="J13" s="70">
        <f t="shared" si="0"/>
        <v>0</v>
      </c>
      <c r="K13" s="70">
        <f t="shared" si="0"/>
        <v>4385</v>
      </c>
      <c r="L13" s="70">
        <f t="shared" si="0"/>
        <v>0</v>
      </c>
      <c r="M13" s="78">
        <f t="shared" si="4"/>
        <v>2142</v>
      </c>
      <c r="N13" s="79">
        <v>30</v>
      </c>
      <c r="O13" s="79">
        <v>910</v>
      </c>
      <c r="P13" s="79">
        <v>0</v>
      </c>
      <c r="Q13" s="79">
        <v>1202</v>
      </c>
      <c r="R13" s="79">
        <v>0</v>
      </c>
      <c r="S13" s="78">
        <f t="shared" si="5"/>
        <v>2143</v>
      </c>
      <c r="T13" s="79">
        <v>11</v>
      </c>
      <c r="U13" s="79">
        <v>1071</v>
      </c>
      <c r="V13" s="79">
        <v>0</v>
      </c>
      <c r="W13" s="79">
        <v>1061</v>
      </c>
      <c r="X13" s="79">
        <v>0</v>
      </c>
      <c r="Y13" s="78">
        <f t="shared" si="1"/>
        <v>2142</v>
      </c>
      <c r="Z13" s="79">
        <v>11</v>
      </c>
      <c r="AA13" s="79">
        <v>1070</v>
      </c>
      <c r="AB13" s="79">
        <v>0</v>
      </c>
      <c r="AC13" s="79">
        <v>1061</v>
      </c>
      <c r="AD13" s="79">
        <v>0</v>
      </c>
      <c r="AE13" s="78">
        <f t="shared" si="2"/>
        <v>2142</v>
      </c>
      <c r="AF13" s="79">
        <v>10</v>
      </c>
      <c r="AG13" s="79">
        <v>1071</v>
      </c>
      <c r="AH13" s="79">
        <v>0</v>
      </c>
      <c r="AI13" s="79">
        <v>1061</v>
      </c>
      <c r="AJ13" s="79">
        <v>0</v>
      </c>
    </row>
    <row r="14" spans="1:36" ht="38.25" x14ac:dyDescent="0.25">
      <c r="A14" s="15" t="s">
        <v>23</v>
      </c>
      <c r="B14" s="16">
        <v>502003</v>
      </c>
      <c r="C14" s="48">
        <v>200301</v>
      </c>
      <c r="D14" s="71" t="s">
        <v>59</v>
      </c>
      <c r="E14" s="48">
        <v>3</v>
      </c>
      <c r="F14" s="50" t="s">
        <v>272</v>
      </c>
      <c r="G14" s="69">
        <f t="shared" si="3"/>
        <v>5043</v>
      </c>
      <c r="H14" s="70">
        <f t="shared" si="0"/>
        <v>300</v>
      </c>
      <c r="I14" s="70">
        <f t="shared" si="0"/>
        <v>3176</v>
      </c>
      <c r="J14" s="70">
        <f t="shared" si="0"/>
        <v>87</v>
      </c>
      <c r="K14" s="70">
        <f t="shared" si="0"/>
        <v>1422</v>
      </c>
      <c r="L14" s="70">
        <f t="shared" si="0"/>
        <v>58</v>
      </c>
      <c r="M14" s="78">
        <f t="shared" si="4"/>
        <v>1261</v>
      </c>
      <c r="N14" s="79">
        <v>75</v>
      </c>
      <c r="O14" s="79">
        <v>816</v>
      </c>
      <c r="P14" s="79">
        <v>12</v>
      </c>
      <c r="Q14" s="79">
        <v>355</v>
      </c>
      <c r="R14" s="79">
        <v>3</v>
      </c>
      <c r="S14" s="78">
        <f t="shared" si="5"/>
        <v>1260</v>
      </c>
      <c r="T14" s="79">
        <v>75</v>
      </c>
      <c r="U14" s="79">
        <v>720</v>
      </c>
      <c r="V14" s="79">
        <v>25</v>
      </c>
      <c r="W14" s="79">
        <v>435</v>
      </c>
      <c r="X14" s="79">
        <v>5</v>
      </c>
      <c r="Y14" s="78">
        <f t="shared" si="1"/>
        <v>1261</v>
      </c>
      <c r="Z14" s="79">
        <v>75</v>
      </c>
      <c r="AA14" s="79">
        <v>820</v>
      </c>
      <c r="AB14" s="79">
        <v>25</v>
      </c>
      <c r="AC14" s="79">
        <v>316</v>
      </c>
      <c r="AD14" s="79">
        <v>25</v>
      </c>
      <c r="AE14" s="78">
        <f t="shared" si="2"/>
        <v>1261</v>
      </c>
      <c r="AF14" s="79">
        <v>75</v>
      </c>
      <c r="AG14" s="79">
        <v>820</v>
      </c>
      <c r="AH14" s="79">
        <v>25</v>
      </c>
      <c r="AI14" s="79">
        <v>316</v>
      </c>
      <c r="AJ14" s="79">
        <v>25</v>
      </c>
    </row>
    <row r="15" spans="1:36" ht="38.25" x14ac:dyDescent="0.25">
      <c r="A15" s="15" t="s">
        <v>23</v>
      </c>
      <c r="B15" s="16">
        <v>502102</v>
      </c>
      <c r="C15" s="48">
        <v>210102</v>
      </c>
      <c r="D15" s="71" t="s">
        <v>62</v>
      </c>
      <c r="E15" s="48">
        <v>3</v>
      </c>
      <c r="F15" s="50" t="s">
        <v>272</v>
      </c>
      <c r="G15" s="69">
        <f t="shared" si="3"/>
        <v>7796</v>
      </c>
      <c r="H15" s="70">
        <f t="shared" si="0"/>
        <v>981</v>
      </c>
      <c r="I15" s="70">
        <f t="shared" si="0"/>
        <v>4885</v>
      </c>
      <c r="J15" s="70">
        <f t="shared" si="0"/>
        <v>35</v>
      </c>
      <c r="K15" s="70">
        <f t="shared" si="0"/>
        <v>1865</v>
      </c>
      <c r="L15" s="70">
        <f t="shared" si="0"/>
        <v>30</v>
      </c>
      <c r="M15" s="78">
        <f t="shared" si="4"/>
        <v>1949</v>
      </c>
      <c r="N15" s="79">
        <v>339</v>
      </c>
      <c r="O15" s="79">
        <v>1141</v>
      </c>
      <c r="P15" s="79">
        <v>5</v>
      </c>
      <c r="Q15" s="79">
        <v>464</v>
      </c>
      <c r="R15" s="79">
        <v>0</v>
      </c>
      <c r="S15" s="78">
        <f t="shared" si="5"/>
        <v>1949</v>
      </c>
      <c r="T15" s="79">
        <v>214</v>
      </c>
      <c r="U15" s="79">
        <v>1248</v>
      </c>
      <c r="V15" s="79">
        <v>10</v>
      </c>
      <c r="W15" s="79">
        <v>467</v>
      </c>
      <c r="X15" s="79">
        <v>10</v>
      </c>
      <c r="Y15" s="78">
        <f t="shared" si="1"/>
        <v>1949</v>
      </c>
      <c r="Z15" s="79">
        <v>214</v>
      </c>
      <c r="AA15" s="79">
        <v>1248</v>
      </c>
      <c r="AB15" s="79">
        <v>10</v>
      </c>
      <c r="AC15" s="79">
        <v>467</v>
      </c>
      <c r="AD15" s="79">
        <v>10</v>
      </c>
      <c r="AE15" s="78">
        <f t="shared" si="2"/>
        <v>1949</v>
      </c>
      <c r="AF15" s="79">
        <v>214</v>
      </c>
      <c r="AG15" s="79">
        <v>1248</v>
      </c>
      <c r="AH15" s="79">
        <v>10</v>
      </c>
      <c r="AI15" s="79">
        <v>467</v>
      </c>
      <c r="AJ15" s="79">
        <v>10</v>
      </c>
    </row>
    <row r="16" spans="1:36" ht="38.25" x14ac:dyDescent="0.25">
      <c r="A16" s="15" t="s">
        <v>23</v>
      </c>
      <c r="B16" s="16">
        <v>502606</v>
      </c>
      <c r="C16" s="48">
        <v>262101</v>
      </c>
      <c r="D16" s="71" t="s">
        <v>71</v>
      </c>
      <c r="E16" s="48">
        <v>3</v>
      </c>
      <c r="F16" s="50" t="s">
        <v>272</v>
      </c>
      <c r="G16" s="69">
        <f t="shared" si="3"/>
        <v>5335</v>
      </c>
      <c r="H16" s="70">
        <f t="shared" si="0"/>
        <v>4209</v>
      </c>
      <c r="I16" s="70">
        <f t="shared" si="0"/>
        <v>446</v>
      </c>
      <c r="J16" s="70">
        <f t="shared" si="0"/>
        <v>37</v>
      </c>
      <c r="K16" s="70">
        <f t="shared" si="0"/>
        <v>600</v>
      </c>
      <c r="L16" s="70">
        <f t="shared" si="0"/>
        <v>43</v>
      </c>
      <c r="M16" s="78">
        <f t="shared" si="4"/>
        <v>1334</v>
      </c>
      <c r="N16" s="79">
        <v>1126</v>
      </c>
      <c r="O16" s="79">
        <v>66</v>
      </c>
      <c r="P16" s="79">
        <v>4</v>
      </c>
      <c r="Q16" s="79">
        <v>137</v>
      </c>
      <c r="R16" s="79">
        <v>1</v>
      </c>
      <c r="S16" s="78">
        <f t="shared" si="5"/>
        <v>1333</v>
      </c>
      <c r="T16" s="79">
        <v>1027</v>
      </c>
      <c r="U16" s="79">
        <v>60</v>
      </c>
      <c r="V16" s="79">
        <v>11</v>
      </c>
      <c r="W16" s="79">
        <v>221</v>
      </c>
      <c r="X16" s="79">
        <v>14</v>
      </c>
      <c r="Y16" s="78">
        <f t="shared" si="1"/>
        <v>1334</v>
      </c>
      <c r="Z16" s="79">
        <v>1028</v>
      </c>
      <c r="AA16" s="79">
        <v>160</v>
      </c>
      <c r="AB16" s="79">
        <v>11</v>
      </c>
      <c r="AC16" s="79">
        <v>121</v>
      </c>
      <c r="AD16" s="79">
        <v>14</v>
      </c>
      <c r="AE16" s="78">
        <f t="shared" si="2"/>
        <v>1334</v>
      </c>
      <c r="AF16" s="79">
        <v>1028</v>
      </c>
      <c r="AG16" s="79">
        <v>160</v>
      </c>
      <c r="AH16" s="79">
        <v>11</v>
      </c>
      <c r="AI16" s="79">
        <v>121</v>
      </c>
      <c r="AJ16" s="79">
        <v>14</v>
      </c>
    </row>
    <row r="17" spans="1:36" ht="38.25" x14ac:dyDescent="0.25">
      <c r="A17" s="15" t="s">
        <v>23</v>
      </c>
      <c r="B17" s="16">
        <v>502801</v>
      </c>
      <c r="C17" s="48">
        <v>280101</v>
      </c>
      <c r="D17" s="71" t="s">
        <v>74</v>
      </c>
      <c r="E17" s="48">
        <v>3</v>
      </c>
      <c r="F17" s="50" t="s">
        <v>272</v>
      </c>
      <c r="G17" s="69">
        <f t="shared" si="3"/>
        <v>8689</v>
      </c>
      <c r="H17" s="70">
        <f t="shared" si="0"/>
        <v>5161</v>
      </c>
      <c r="I17" s="70">
        <f t="shared" si="0"/>
        <v>1976</v>
      </c>
      <c r="J17" s="70">
        <f t="shared" si="0"/>
        <v>74</v>
      </c>
      <c r="K17" s="70">
        <f t="shared" si="0"/>
        <v>1442</v>
      </c>
      <c r="L17" s="70">
        <f t="shared" si="0"/>
        <v>36</v>
      </c>
      <c r="M17" s="78">
        <f t="shared" si="4"/>
        <v>2172</v>
      </c>
      <c r="N17" s="79">
        <v>1091</v>
      </c>
      <c r="O17" s="79">
        <v>494</v>
      </c>
      <c r="P17" s="79">
        <v>41</v>
      </c>
      <c r="Q17" s="79">
        <v>545</v>
      </c>
      <c r="R17" s="79">
        <v>1</v>
      </c>
      <c r="S17" s="78">
        <f t="shared" si="5"/>
        <v>2173</v>
      </c>
      <c r="T17" s="79">
        <v>1357</v>
      </c>
      <c r="U17" s="79">
        <v>494</v>
      </c>
      <c r="V17" s="79">
        <v>11</v>
      </c>
      <c r="W17" s="79">
        <v>299</v>
      </c>
      <c r="X17" s="79">
        <v>12</v>
      </c>
      <c r="Y17" s="78">
        <f t="shared" si="1"/>
        <v>2172</v>
      </c>
      <c r="Z17" s="79">
        <v>1356</v>
      </c>
      <c r="AA17" s="79">
        <v>494</v>
      </c>
      <c r="AB17" s="79">
        <v>11</v>
      </c>
      <c r="AC17" s="79">
        <v>299</v>
      </c>
      <c r="AD17" s="79">
        <v>12</v>
      </c>
      <c r="AE17" s="78">
        <f t="shared" si="2"/>
        <v>2172</v>
      </c>
      <c r="AF17" s="79">
        <v>1357</v>
      </c>
      <c r="AG17" s="79">
        <v>494</v>
      </c>
      <c r="AH17" s="79">
        <v>11</v>
      </c>
      <c r="AI17" s="79">
        <v>299</v>
      </c>
      <c r="AJ17" s="79">
        <v>11</v>
      </c>
    </row>
    <row r="18" spans="1:36" ht="38.25" x14ac:dyDescent="0.25">
      <c r="A18" s="15" t="s">
        <v>23</v>
      </c>
      <c r="B18" s="16">
        <v>502910</v>
      </c>
      <c r="C18" s="48">
        <v>291201</v>
      </c>
      <c r="D18" s="71" t="s">
        <v>75</v>
      </c>
      <c r="E18" s="48">
        <v>3</v>
      </c>
      <c r="F18" s="50" t="s">
        <v>272</v>
      </c>
      <c r="G18" s="69">
        <f t="shared" si="3"/>
        <v>6000</v>
      </c>
      <c r="H18" s="70">
        <f t="shared" si="0"/>
        <v>384</v>
      </c>
      <c r="I18" s="70">
        <f t="shared" si="0"/>
        <v>3368</v>
      </c>
      <c r="J18" s="70">
        <f t="shared" si="0"/>
        <v>320</v>
      </c>
      <c r="K18" s="70">
        <f t="shared" si="0"/>
        <v>1644</v>
      </c>
      <c r="L18" s="70">
        <f t="shared" si="0"/>
        <v>284</v>
      </c>
      <c r="M18" s="78">
        <f t="shared" si="4"/>
        <v>1500</v>
      </c>
      <c r="N18" s="79">
        <v>96</v>
      </c>
      <c r="O18" s="79">
        <v>842</v>
      </c>
      <c r="P18" s="79">
        <v>80</v>
      </c>
      <c r="Q18" s="79">
        <v>411</v>
      </c>
      <c r="R18" s="79">
        <v>71</v>
      </c>
      <c r="S18" s="78">
        <f t="shared" si="5"/>
        <v>1500</v>
      </c>
      <c r="T18" s="79">
        <v>96</v>
      </c>
      <c r="U18" s="79">
        <v>842</v>
      </c>
      <c r="V18" s="79">
        <v>80</v>
      </c>
      <c r="W18" s="79">
        <v>411</v>
      </c>
      <c r="X18" s="79">
        <v>71</v>
      </c>
      <c r="Y18" s="78">
        <f t="shared" si="1"/>
        <v>1500</v>
      </c>
      <c r="Z18" s="79">
        <v>96</v>
      </c>
      <c r="AA18" s="79">
        <v>842</v>
      </c>
      <c r="AB18" s="79">
        <v>80</v>
      </c>
      <c r="AC18" s="79">
        <v>411</v>
      </c>
      <c r="AD18" s="79">
        <v>71</v>
      </c>
      <c r="AE18" s="78">
        <f t="shared" si="2"/>
        <v>1500</v>
      </c>
      <c r="AF18" s="79">
        <v>96</v>
      </c>
      <c r="AG18" s="79">
        <v>842</v>
      </c>
      <c r="AH18" s="79">
        <v>80</v>
      </c>
      <c r="AI18" s="79">
        <v>411</v>
      </c>
      <c r="AJ18" s="79">
        <v>71</v>
      </c>
    </row>
    <row r="19" spans="1:36" ht="38.25" x14ac:dyDescent="0.25">
      <c r="A19" s="15" t="s">
        <v>23</v>
      </c>
      <c r="B19" s="16">
        <v>503001</v>
      </c>
      <c r="C19" s="48">
        <v>300101</v>
      </c>
      <c r="D19" s="71" t="s">
        <v>77</v>
      </c>
      <c r="E19" s="48">
        <v>3</v>
      </c>
      <c r="F19" s="50" t="s">
        <v>272</v>
      </c>
      <c r="G19" s="69">
        <f t="shared" si="3"/>
        <v>3109</v>
      </c>
      <c r="H19" s="70">
        <f t="shared" si="0"/>
        <v>873</v>
      </c>
      <c r="I19" s="70">
        <f t="shared" si="0"/>
        <v>1424</v>
      </c>
      <c r="J19" s="70">
        <f t="shared" si="0"/>
        <v>6</v>
      </c>
      <c r="K19" s="70">
        <f t="shared" si="0"/>
        <v>798</v>
      </c>
      <c r="L19" s="70">
        <f t="shared" si="0"/>
        <v>8</v>
      </c>
      <c r="M19" s="78">
        <f t="shared" si="4"/>
        <v>777</v>
      </c>
      <c r="N19" s="79">
        <v>216</v>
      </c>
      <c r="O19" s="79">
        <v>313</v>
      </c>
      <c r="P19" s="79">
        <v>0</v>
      </c>
      <c r="Q19" s="79">
        <v>247</v>
      </c>
      <c r="R19" s="79">
        <v>1</v>
      </c>
      <c r="S19" s="78">
        <f t="shared" si="5"/>
        <v>778</v>
      </c>
      <c r="T19" s="79">
        <v>216</v>
      </c>
      <c r="U19" s="79">
        <v>313</v>
      </c>
      <c r="V19" s="79">
        <v>0</v>
      </c>
      <c r="W19" s="79">
        <v>248</v>
      </c>
      <c r="X19" s="79">
        <v>1</v>
      </c>
      <c r="Y19" s="78">
        <f t="shared" si="1"/>
        <v>777</v>
      </c>
      <c r="Z19" s="79">
        <v>220</v>
      </c>
      <c r="AA19" s="79">
        <v>399</v>
      </c>
      <c r="AB19" s="79">
        <v>3</v>
      </c>
      <c r="AC19" s="79">
        <v>152</v>
      </c>
      <c r="AD19" s="79">
        <v>3</v>
      </c>
      <c r="AE19" s="78">
        <f t="shared" si="2"/>
        <v>777</v>
      </c>
      <c r="AF19" s="79">
        <v>221</v>
      </c>
      <c r="AG19" s="79">
        <v>399</v>
      </c>
      <c r="AH19" s="79">
        <v>3</v>
      </c>
      <c r="AI19" s="79">
        <v>151</v>
      </c>
      <c r="AJ19" s="79">
        <v>3</v>
      </c>
    </row>
    <row r="20" spans="1:36" ht="38.25" x14ac:dyDescent="0.25">
      <c r="A20" s="15" t="s">
        <v>23</v>
      </c>
      <c r="B20" s="16">
        <v>503133</v>
      </c>
      <c r="C20" s="48">
        <v>313301</v>
      </c>
      <c r="D20" s="71" t="s">
        <v>82</v>
      </c>
      <c r="E20" s="48">
        <v>3</v>
      </c>
      <c r="F20" s="50" t="s">
        <v>272</v>
      </c>
      <c r="G20" s="69">
        <f t="shared" si="3"/>
        <v>3368</v>
      </c>
      <c r="H20" s="70">
        <f t="shared" si="0"/>
        <v>456</v>
      </c>
      <c r="I20" s="70">
        <f t="shared" si="0"/>
        <v>2098</v>
      </c>
      <c r="J20" s="70">
        <f t="shared" si="0"/>
        <v>478</v>
      </c>
      <c r="K20" s="70">
        <f t="shared" si="0"/>
        <v>328</v>
      </c>
      <c r="L20" s="70">
        <f t="shared" si="0"/>
        <v>8</v>
      </c>
      <c r="M20" s="78">
        <f t="shared" si="4"/>
        <v>842</v>
      </c>
      <c r="N20" s="79">
        <v>114</v>
      </c>
      <c r="O20" s="79">
        <v>494</v>
      </c>
      <c r="P20" s="79">
        <v>150</v>
      </c>
      <c r="Q20" s="79">
        <v>84</v>
      </c>
      <c r="R20" s="79">
        <v>0</v>
      </c>
      <c r="S20" s="78">
        <f t="shared" si="5"/>
        <v>842</v>
      </c>
      <c r="T20" s="79">
        <v>114</v>
      </c>
      <c r="U20" s="79">
        <v>494</v>
      </c>
      <c r="V20" s="79">
        <v>150</v>
      </c>
      <c r="W20" s="79">
        <v>84</v>
      </c>
      <c r="X20" s="79">
        <v>0</v>
      </c>
      <c r="Y20" s="78">
        <f t="shared" si="1"/>
        <v>842</v>
      </c>
      <c r="Z20" s="79">
        <v>114</v>
      </c>
      <c r="AA20" s="79">
        <v>555</v>
      </c>
      <c r="AB20" s="79">
        <v>89</v>
      </c>
      <c r="AC20" s="79">
        <v>80</v>
      </c>
      <c r="AD20" s="79">
        <v>4</v>
      </c>
      <c r="AE20" s="78">
        <f t="shared" si="2"/>
        <v>842</v>
      </c>
      <c r="AF20" s="79">
        <v>114</v>
      </c>
      <c r="AG20" s="79">
        <v>555</v>
      </c>
      <c r="AH20" s="79">
        <v>89</v>
      </c>
      <c r="AI20" s="79">
        <v>80</v>
      </c>
      <c r="AJ20" s="79">
        <v>4</v>
      </c>
    </row>
    <row r="21" spans="1:36" ht="38.25" x14ac:dyDescent="0.25">
      <c r="A21" s="15" t="s">
        <v>23</v>
      </c>
      <c r="B21" s="16">
        <v>500002</v>
      </c>
      <c r="C21" s="48">
        <v>334801</v>
      </c>
      <c r="D21" s="49" t="s">
        <v>88</v>
      </c>
      <c r="E21" s="48">
        <v>3</v>
      </c>
      <c r="F21" s="50" t="s">
        <v>272</v>
      </c>
      <c r="G21" s="69">
        <f t="shared" si="3"/>
        <v>3238</v>
      </c>
      <c r="H21" s="70">
        <f t="shared" si="0"/>
        <v>108</v>
      </c>
      <c r="I21" s="70">
        <f t="shared" si="0"/>
        <v>1340</v>
      </c>
      <c r="J21" s="70">
        <f t="shared" si="0"/>
        <v>40</v>
      </c>
      <c r="K21" s="70">
        <f t="shared" si="0"/>
        <v>1734</v>
      </c>
      <c r="L21" s="70">
        <f t="shared" si="0"/>
        <v>16</v>
      </c>
      <c r="M21" s="78">
        <f t="shared" si="4"/>
        <v>810</v>
      </c>
      <c r="N21" s="79">
        <v>27</v>
      </c>
      <c r="O21" s="79">
        <v>335</v>
      </c>
      <c r="P21" s="79">
        <v>10</v>
      </c>
      <c r="Q21" s="79">
        <v>434</v>
      </c>
      <c r="R21" s="79">
        <v>4</v>
      </c>
      <c r="S21" s="78">
        <f t="shared" si="5"/>
        <v>809</v>
      </c>
      <c r="T21" s="79">
        <v>27</v>
      </c>
      <c r="U21" s="79">
        <v>335</v>
      </c>
      <c r="V21" s="79">
        <v>10</v>
      </c>
      <c r="W21" s="79">
        <v>433</v>
      </c>
      <c r="X21" s="79">
        <v>4</v>
      </c>
      <c r="Y21" s="78">
        <f t="shared" si="1"/>
        <v>810</v>
      </c>
      <c r="Z21" s="79">
        <v>27</v>
      </c>
      <c r="AA21" s="79">
        <v>335</v>
      </c>
      <c r="AB21" s="79">
        <v>10</v>
      </c>
      <c r="AC21" s="79">
        <v>434</v>
      </c>
      <c r="AD21" s="79">
        <v>4</v>
      </c>
      <c r="AE21" s="78">
        <f t="shared" si="2"/>
        <v>809</v>
      </c>
      <c r="AF21" s="79">
        <v>27</v>
      </c>
      <c r="AG21" s="79">
        <v>335</v>
      </c>
      <c r="AH21" s="79">
        <v>10</v>
      </c>
      <c r="AI21" s="79">
        <v>433</v>
      </c>
      <c r="AJ21" s="79">
        <v>4</v>
      </c>
    </row>
    <row r="22" spans="1:36" ht="38.25" x14ac:dyDescent="0.25">
      <c r="A22" s="15" t="s">
        <v>23</v>
      </c>
      <c r="B22" s="16">
        <v>503614</v>
      </c>
      <c r="C22" s="48">
        <v>361701</v>
      </c>
      <c r="D22" s="71" t="s">
        <v>96</v>
      </c>
      <c r="E22" s="48">
        <v>3</v>
      </c>
      <c r="F22" s="50" t="s">
        <v>272</v>
      </c>
      <c r="G22" s="69">
        <f t="shared" si="3"/>
        <v>4703</v>
      </c>
      <c r="H22" s="70">
        <f t="shared" ref="H22:L32" si="6">N22+T22+Z22+AF22</f>
        <v>68</v>
      </c>
      <c r="I22" s="70">
        <f t="shared" si="6"/>
        <v>1156</v>
      </c>
      <c r="J22" s="70">
        <f t="shared" si="6"/>
        <v>8</v>
      </c>
      <c r="K22" s="70">
        <f t="shared" si="6"/>
        <v>3461</v>
      </c>
      <c r="L22" s="70">
        <f t="shared" si="6"/>
        <v>10</v>
      </c>
      <c r="M22" s="78">
        <f t="shared" si="4"/>
        <v>1176</v>
      </c>
      <c r="N22" s="79">
        <v>17</v>
      </c>
      <c r="O22" s="79">
        <v>289</v>
      </c>
      <c r="P22" s="79">
        <v>2</v>
      </c>
      <c r="Q22" s="79">
        <v>867</v>
      </c>
      <c r="R22" s="79">
        <v>1</v>
      </c>
      <c r="S22" s="78">
        <f t="shared" si="5"/>
        <v>1175</v>
      </c>
      <c r="T22" s="79">
        <v>17</v>
      </c>
      <c r="U22" s="79">
        <v>289</v>
      </c>
      <c r="V22" s="79">
        <v>2</v>
      </c>
      <c r="W22" s="79">
        <v>864</v>
      </c>
      <c r="X22" s="79">
        <v>3</v>
      </c>
      <c r="Y22" s="78">
        <f t="shared" si="1"/>
        <v>1176</v>
      </c>
      <c r="Z22" s="79">
        <v>17</v>
      </c>
      <c r="AA22" s="79">
        <v>289</v>
      </c>
      <c r="AB22" s="79">
        <v>2</v>
      </c>
      <c r="AC22" s="79">
        <v>865</v>
      </c>
      <c r="AD22" s="79">
        <v>3</v>
      </c>
      <c r="AE22" s="78">
        <f t="shared" si="2"/>
        <v>1176</v>
      </c>
      <c r="AF22" s="79">
        <v>17</v>
      </c>
      <c r="AG22" s="79">
        <v>289</v>
      </c>
      <c r="AH22" s="79">
        <v>2</v>
      </c>
      <c r="AI22" s="79">
        <v>865</v>
      </c>
      <c r="AJ22" s="79">
        <v>3</v>
      </c>
    </row>
    <row r="23" spans="1:36" ht="38.25" x14ac:dyDescent="0.25">
      <c r="A23" s="15" t="s">
        <v>23</v>
      </c>
      <c r="B23" s="16">
        <v>503701</v>
      </c>
      <c r="C23" s="48">
        <v>370101</v>
      </c>
      <c r="D23" s="71" t="s">
        <v>99</v>
      </c>
      <c r="E23" s="48">
        <v>3</v>
      </c>
      <c r="F23" s="50" t="s">
        <v>272</v>
      </c>
      <c r="G23" s="69">
        <f t="shared" si="3"/>
        <v>1952</v>
      </c>
      <c r="H23" s="70">
        <f t="shared" si="6"/>
        <v>64</v>
      </c>
      <c r="I23" s="70">
        <f t="shared" si="6"/>
        <v>236</v>
      </c>
      <c r="J23" s="70">
        <f t="shared" si="6"/>
        <v>0</v>
      </c>
      <c r="K23" s="70">
        <f t="shared" si="6"/>
        <v>1651</v>
      </c>
      <c r="L23" s="70">
        <f t="shared" si="6"/>
        <v>1</v>
      </c>
      <c r="M23" s="78">
        <f t="shared" si="4"/>
        <v>488</v>
      </c>
      <c r="N23" s="79">
        <v>34</v>
      </c>
      <c r="O23" s="79">
        <v>59</v>
      </c>
      <c r="P23" s="79">
        <v>0</v>
      </c>
      <c r="Q23" s="79">
        <v>394</v>
      </c>
      <c r="R23" s="79">
        <v>1</v>
      </c>
      <c r="S23" s="78">
        <f t="shared" si="5"/>
        <v>488</v>
      </c>
      <c r="T23" s="79">
        <v>10</v>
      </c>
      <c r="U23" s="79">
        <v>59</v>
      </c>
      <c r="V23" s="79">
        <v>0</v>
      </c>
      <c r="W23" s="79">
        <v>419</v>
      </c>
      <c r="X23" s="79">
        <v>0</v>
      </c>
      <c r="Y23" s="78">
        <f t="shared" si="1"/>
        <v>488</v>
      </c>
      <c r="Z23" s="79">
        <v>10</v>
      </c>
      <c r="AA23" s="79">
        <v>59</v>
      </c>
      <c r="AB23" s="79">
        <v>0</v>
      </c>
      <c r="AC23" s="79">
        <v>419</v>
      </c>
      <c r="AD23" s="79">
        <v>0</v>
      </c>
      <c r="AE23" s="78">
        <f t="shared" si="2"/>
        <v>488</v>
      </c>
      <c r="AF23" s="79">
        <v>10</v>
      </c>
      <c r="AG23" s="79">
        <v>59</v>
      </c>
      <c r="AH23" s="79">
        <v>0</v>
      </c>
      <c r="AI23" s="79">
        <v>419</v>
      </c>
      <c r="AJ23" s="79">
        <v>0</v>
      </c>
    </row>
    <row r="24" spans="1:36" ht="38.25" x14ac:dyDescent="0.25">
      <c r="A24" s="15" t="s">
        <v>23</v>
      </c>
      <c r="B24" s="16">
        <v>503814</v>
      </c>
      <c r="C24" s="48">
        <v>381401</v>
      </c>
      <c r="D24" s="71" t="s">
        <v>100</v>
      </c>
      <c r="E24" s="48">
        <v>3</v>
      </c>
      <c r="F24" s="50" t="s">
        <v>272</v>
      </c>
      <c r="G24" s="69">
        <f t="shared" si="3"/>
        <v>5105</v>
      </c>
      <c r="H24" s="70">
        <f t="shared" si="6"/>
        <v>3273</v>
      </c>
      <c r="I24" s="70">
        <f t="shared" si="6"/>
        <v>512</v>
      </c>
      <c r="J24" s="70">
        <f t="shared" si="6"/>
        <v>20</v>
      </c>
      <c r="K24" s="70">
        <f t="shared" si="6"/>
        <v>1281</v>
      </c>
      <c r="L24" s="70">
        <f t="shared" si="6"/>
        <v>19</v>
      </c>
      <c r="M24" s="78">
        <f t="shared" si="4"/>
        <v>1276</v>
      </c>
      <c r="N24" s="79">
        <v>777</v>
      </c>
      <c r="O24" s="79">
        <v>128</v>
      </c>
      <c r="P24" s="79">
        <v>2</v>
      </c>
      <c r="Q24" s="79">
        <v>369</v>
      </c>
      <c r="R24" s="79">
        <v>0</v>
      </c>
      <c r="S24" s="78">
        <f t="shared" si="5"/>
        <v>1277</v>
      </c>
      <c r="T24" s="79">
        <v>760</v>
      </c>
      <c r="U24" s="79">
        <v>128</v>
      </c>
      <c r="V24" s="79">
        <v>6</v>
      </c>
      <c r="W24" s="79">
        <v>376</v>
      </c>
      <c r="X24" s="79">
        <v>7</v>
      </c>
      <c r="Y24" s="78">
        <f t="shared" si="1"/>
        <v>1276</v>
      </c>
      <c r="Z24" s="79">
        <v>868</v>
      </c>
      <c r="AA24" s="79">
        <v>128</v>
      </c>
      <c r="AB24" s="79">
        <v>6</v>
      </c>
      <c r="AC24" s="79">
        <v>268</v>
      </c>
      <c r="AD24" s="79">
        <v>6</v>
      </c>
      <c r="AE24" s="78">
        <f t="shared" si="2"/>
        <v>1276</v>
      </c>
      <c r="AF24" s="79">
        <v>868</v>
      </c>
      <c r="AG24" s="79">
        <v>128</v>
      </c>
      <c r="AH24" s="79">
        <v>6</v>
      </c>
      <c r="AI24" s="79">
        <v>268</v>
      </c>
      <c r="AJ24" s="79">
        <v>6</v>
      </c>
    </row>
    <row r="25" spans="1:36" ht="38.25" x14ac:dyDescent="0.25">
      <c r="A25" s="15" t="s">
        <v>23</v>
      </c>
      <c r="B25" s="16">
        <v>504101</v>
      </c>
      <c r="C25" s="48">
        <v>410101</v>
      </c>
      <c r="D25" s="71" t="s">
        <v>103</v>
      </c>
      <c r="E25" s="48">
        <v>3</v>
      </c>
      <c r="F25" s="50" t="s">
        <v>272</v>
      </c>
      <c r="G25" s="69">
        <f t="shared" si="3"/>
        <v>1469</v>
      </c>
      <c r="H25" s="70">
        <f t="shared" si="6"/>
        <v>24</v>
      </c>
      <c r="I25" s="70">
        <f t="shared" si="6"/>
        <v>334</v>
      </c>
      <c r="J25" s="70">
        <f t="shared" si="6"/>
        <v>0</v>
      </c>
      <c r="K25" s="70">
        <f t="shared" si="6"/>
        <v>1111</v>
      </c>
      <c r="L25" s="70">
        <f t="shared" si="6"/>
        <v>0</v>
      </c>
      <c r="M25" s="78">
        <f t="shared" si="4"/>
        <v>367</v>
      </c>
      <c r="N25" s="79">
        <v>6</v>
      </c>
      <c r="O25" s="79">
        <v>68</v>
      </c>
      <c r="P25" s="79">
        <v>0</v>
      </c>
      <c r="Q25" s="79">
        <v>293</v>
      </c>
      <c r="R25" s="79">
        <v>0</v>
      </c>
      <c r="S25" s="78">
        <f t="shared" si="5"/>
        <v>368</v>
      </c>
      <c r="T25" s="79">
        <v>6</v>
      </c>
      <c r="U25" s="79">
        <v>68</v>
      </c>
      <c r="V25" s="79">
        <v>0</v>
      </c>
      <c r="W25" s="79">
        <v>294</v>
      </c>
      <c r="X25" s="79">
        <v>0</v>
      </c>
      <c r="Y25" s="78">
        <f t="shared" si="1"/>
        <v>367</v>
      </c>
      <c r="Z25" s="79">
        <v>6</v>
      </c>
      <c r="AA25" s="79">
        <v>99</v>
      </c>
      <c r="AB25" s="79">
        <v>0</v>
      </c>
      <c r="AC25" s="79">
        <v>262</v>
      </c>
      <c r="AD25" s="79">
        <v>0</v>
      </c>
      <c r="AE25" s="78">
        <f t="shared" si="2"/>
        <v>367</v>
      </c>
      <c r="AF25" s="79">
        <v>6</v>
      </c>
      <c r="AG25" s="79">
        <v>99</v>
      </c>
      <c r="AH25" s="79">
        <v>0</v>
      </c>
      <c r="AI25" s="79">
        <v>262</v>
      </c>
      <c r="AJ25" s="79">
        <v>0</v>
      </c>
    </row>
    <row r="26" spans="1:36" ht="38.25" x14ac:dyDescent="0.25">
      <c r="A26" s="15" t="s">
        <v>23</v>
      </c>
      <c r="B26" s="16">
        <v>504201</v>
      </c>
      <c r="C26" s="48">
        <v>420101</v>
      </c>
      <c r="D26" s="71" t="s">
        <v>107</v>
      </c>
      <c r="E26" s="48">
        <v>3</v>
      </c>
      <c r="F26" s="50" t="s">
        <v>272</v>
      </c>
      <c r="G26" s="69">
        <f t="shared" si="3"/>
        <v>19</v>
      </c>
      <c r="H26" s="70">
        <f t="shared" si="6"/>
        <v>0</v>
      </c>
      <c r="I26" s="70">
        <f t="shared" si="6"/>
        <v>8</v>
      </c>
      <c r="J26" s="70">
        <f t="shared" si="6"/>
        <v>0</v>
      </c>
      <c r="K26" s="70">
        <f t="shared" si="6"/>
        <v>10</v>
      </c>
      <c r="L26" s="70">
        <f t="shared" si="6"/>
        <v>1</v>
      </c>
      <c r="M26" s="78">
        <f t="shared" si="4"/>
        <v>5</v>
      </c>
      <c r="N26" s="79">
        <v>0</v>
      </c>
      <c r="O26" s="79">
        <v>2</v>
      </c>
      <c r="P26" s="79">
        <v>0</v>
      </c>
      <c r="Q26" s="79">
        <v>3</v>
      </c>
      <c r="R26" s="79">
        <v>0</v>
      </c>
      <c r="S26" s="78">
        <f t="shared" si="5"/>
        <v>4</v>
      </c>
      <c r="T26" s="79">
        <v>0</v>
      </c>
      <c r="U26" s="79">
        <v>2</v>
      </c>
      <c r="V26" s="79">
        <v>0</v>
      </c>
      <c r="W26" s="79">
        <v>2</v>
      </c>
      <c r="X26" s="79">
        <v>0</v>
      </c>
      <c r="Y26" s="78">
        <f t="shared" si="1"/>
        <v>5</v>
      </c>
      <c r="Z26" s="79">
        <v>0</v>
      </c>
      <c r="AA26" s="79">
        <v>2</v>
      </c>
      <c r="AB26" s="79">
        <v>0</v>
      </c>
      <c r="AC26" s="79">
        <v>3</v>
      </c>
      <c r="AD26" s="79">
        <v>0</v>
      </c>
      <c r="AE26" s="78">
        <f t="shared" si="2"/>
        <v>5</v>
      </c>
      <c r="AF26" s="79">
        <v>0</v>
      </c>
      <c r="AG26" s="79">
        <v>2</v>
      </c>
      <c r="AH26" s="79">
        <v>0</v>
      </c>
      <c r="AI26" s="79">
        <v>2</v>
      </c>
      <c r="AJ26" s="79">
        <v>1</v>
      </c>
    </row>
    <row r="27" spans="1:36" ht="38.25" x14ac:dyDescent="0.25">
      <c r="A27" s="15" t="s">
        <v>23</v>
      </c>
      <c r="B27" s="16">
        <v>504404</v>
      </c>
      <c r="C27" s="48">
        <v>440103</v>
      </c>
      <c r="D27" s="71" t="s">
        <v>109</v>
      </c>
      <c r="E27" s="48">
        <v>3</v>
      </c>
      <c r="F27" s="50" t="s">
        <v>272</v>
      </c>
      <c r="G27" s="69">
        <f t="shared" si="3"/>
        <v>731</v>
      </c>
      <c r="H27" s="70">
        <f t="shared" si="6"/>
        <v>44</v>
      </c>
      <c r="I27" s="70">
        <f t="shared" si="6"/>
        <v>292</v>
      </c>
      <c r="J27" s="70">
        <f t="shared" si="6"/>
        <v>72</v>
      </c>
      <c r="K27" s="70">
        <f t="shared" si="6"/>
        <v>323</v>
      </c>
      <c r="L27" s="70">
        <f t="shared" si="6"/>
        <v>0</v>
      </c>
      <c r="M27" s="78">
        <f t="shared" si="4"/>
        <v>183</v>
      </c>
      <c r="N27" s="79">
        <v>21</v>
      </c>
      <c r="O27" s="79">
        <v>73</v>
      </c>
      <c r="P27" s="79">
        <v>18</v>
      </c>
      <c r="Q27" s="79">
        <v>71</v>
      </c>
      <c r="R27" s="79">
        <v>0</v>
      </c>
      <c r="S27" s="78">
        <f t="shared" si="5"/>
        <v>182</v>
      </c>
      <c r="T27" s="79">
        <v>7</v>
      </c>
      <c r="U27" s="79">
        <v>73</v>
      </c>
      <c r="V27" s="79">
        <v>18</v>
      </c>
      <c r="W27" s="79">
        <v>84</v>
      </c>
      <c r="X27" s="79">
        <v>0</v>
      </c>
      <c r="Y27" s="78">
        <f t="shared" si="1"/>
        <v>183</v>
      </c>
      <c r="Z27" s="79">
        <v>8</v>
      </c>
      <c r="AA27" s="79">
        <v>73</v>
      </c>
      <c r="AB27" s="79">
        <v>18</v>
      </c>
      <c r="AC27" s="79">
        <v>84</v>
      </c>
      <c r="AD27" s="79">
        <v>0</v>
      </c>
      <c r="AE27" s="78">
        <f t="shared" si="2"/>
        <v>183</v>
      </c>
      <c r="AF27" s="79">
        <v>8</v>
      </c>
      <c r="AG27" s="79">
        <v>73</v>
      </c>
      <c r="AH27" s="79">
        <v>18</v>
      </c>
      <c r="AI27" s="79">
        <v>84</v>
      </c>
      <c r="AJ27" s="79">
        <v>0</v>
      </c>
    </row>
    <row r="28" spans="1:36" ht="38.25" x14ac:dyDescent="0.25">
      <c r="A28" s="15" t="s">
        <v>23</v>
      </c>
      <c r="B28" s="16">
        <v>504507</v>
      </c>
      <c r="C28" s="48">
        <v>450701</v>
      </c>
      <c r="D28" s="71" t="s">
        <v>111</v>
      </c>
      <c r="E28" s="48">
        <v>3</v>
      </c>
      <c r="F28" s="50" t="s">
        <v>272</v>
      </c>
      <c r="G28" s="69">
        <f t="shared" si="3"/>
        <v>4057</v>
      </c>
      <c r="H28" s="70">
        <f t="shared" si="6"/>
        <v>364</v>
      </c>
      <c r="I28" s="70">
        <f t="shared" si="6"/>
        <v>3099</v>
      </c>
      <c r="J28" s="70">
        <f t="shared" si="6"/>
        <v>13</v>
      </c>
      <c r="K28" s="70">
        <f t="shared" si="6"/>
        <v>572</v>
      </c>
      <c r="L28" s="70">
        <f t="shared" si="6"/>
        <v>9</v>
      </c>
      <c r="M28" s="78">
        <f t="shared" si="4"/>
        <v>1014</v>
      </c>
      <c r="N28" s="79">
        <v>37</v>
      </c>
      <c r="O28" s="79">
        <v>778</v>
      </c>
      <c r="P28" s="79">
        <v>1</v>
      </c>
      <c r="Q28" s="79">
        <v>198</v>
      </c>
      <c r="R28" s="79">
        <v>0</v>
      </c>
      <c r="S28" s="78">
        <f t="shared" si="5"/>
        <v>1015</v>
      </c>
      <c r="T28" s="79">
        <v>109</v>
      </c>
      <c r="U28" s="79">
        <v>774</v>
      </c>
      <c r="V28" s="79">
        <v>4</v>
      </c>
      <c r="W28" s="79">
        <v>125</v>
      </c>
      <c r="X28" s="79">
        <v>3</v>
      </c>
      <c r="Y28" s="78">
        <f t="shared" si="1"/>
        <v>1014</v>
      </c>
      <c r="Z28" s="79">
        <v>109</v>
      </c>
      <c r="AA28" s="79">
        <v>773</v>
      </c>
      <c r="AB28" s="79">
        <v>4</v>
      </c>
      <c r="AC28" s="79">
        <v>125</v>
      </c>
      <c r="AD28" s="79">
        <v>3</v>
      </c>
      <c r="AE28" s="78">
        <f t="shared" si="2"/>
        <v>1014</v>
      </c>
      <c r="AF28" s="79">
        <v>109</v>
      </c>
      <c r="AG28" s="79">
        <v>774</v>
      </c>
      <c r="AH28" s="79">
        <v>4</v>
      </c>
      <c r="AI28" s="79">
        <v>124</v>
      </c>
      <c r="AJ28" s="79">
        <v>3</v>
      </c>
    </row>
    <row r="29" spans="1:36" ht="38.25" x14ac:dyDescent="0.25">
      <c r="A29" s="15" t="s">
        <v>23</v>
      </c>
      <c r="B29" s="16">
        <v>505001</v>
      </c>
      <c r="C29" s="48">
        <v>500101</v>
      </c>
      <c r="D29" s="71" t="s">
        <v>115</v>
      </c>
      <c r="E29" s="48">
        <v>3</v>
      </c>
      <c r="F29" s="50" t="s">
        <v>272</v>
      </c>
      <c r="G29" s="69">
        <f t="shared" si="3"/>
        <v>2951</v>
      </c>
      <c r="H29" s="70">
        <f t="shared" si="6"/>
        <v>1089</v>
      </c>
      <c r="I29" s="70">
        <f t="shared" si="6"/>
        <v>240</v>
      </c>
      <c r="J29" s="70">
        <f t="shared" si="6"/>
        <v>134</v>
      </c>
      <c r="K29" s="70">
        <f t="shared" si="6"/>
        <v>1484</v>
      </c>
      <c r="L29" s="70">
        <f t="shared" si="6"/>
        <v>4</v>
      </c>
      <c r="M29" s="78">
        <f t="shared" si="4"/>
        <v>738</v>
      </c>
      <c r="N29" s="79">
        <v>268</v>
      </c>
      <c r="O29" s="79">
        <v>57</v>
      </c>
      <c r="P29" s="79">
        <v>50</v>
      </c>
      <c r="Q29" s="79">
        <v>363</v>
      </c>
      <c r="R29" s="79">
        <v>0</v>
      </c>
      <c r="S29" s="78">
        <f t="shared" si="5"/>
        <v>737</v>
      </c>
      <c r="T29" s="79">
        <v>267</v>
      </c>
      <c r="U29" s="79">
        <v>57</v>
      </c>
      <c r="V29" s="79">
        <v>50</v>
      </c>
      <c r="W29" s="79">
        <v>363</v>
      </c>
      <c r="X29" s="79">
        <v>0</v>
      </c>
      <c r="Y29" s="78">
        <f t="shared" si="1"/>
        <v>738</v>
      </c>
      <c r="Z29" s="79">
        <v>277</v>
      </c>
      <c r="AA29" s="79">
        <v>63</v>
      </c>
      <c r="AB29" s="79">
        <v>17</v>
      </c>
      <c r="AC29" s="79">
        <v>379</v>
      </c>
      <c r="AD29" s="79">
        <v>2</v>
      </c>
      <c r="AE29" s="78">
        <f t="shared" si="2"/>
        <v>738</v>
      </c>
      <c r="AF29" s="79">
        <v>277</v>
      </c>
      <c r="AG29" s="79">
        <v>63</v>
      </c>
      <c r="AH29" s="79">
        <v>17</v>
      </c>
      <c r="AI29" s="79">
        <v>379</v>
      </c>
      <c r="AJ29" s="79">
        <v>2</v>
      </c>
    </row>
    <row r="30" spans="1:36" ht="38.25" x14ac:dyDescent="0.25">
      <c r="A30" s="15" t="s">
        <v>23</v>
      </c>
      <c r="B30" s="16">
        <v>505112</v>
      </c>
      <c r="C30" s="48">
        <v>510112</v>
      </c>
      <c r="D30" s="49" t="s">
        <v>116</v>
      </c>
      <c r="E30" s="56"/>
      <c r="F30" s="50" t="s">
        <v>272</v>
      </c>
      <c r="G30" s="69">
        <f t="shared" si="3"/>
        <v>2271</v>
      </c>
      <c r="H30" s="70">
        <f t="shared" si="6"/>
        <v>133</v>
      </c>
      <c r="I30" s="70">
        <f t="shared" si="6"/>
        <v>1060</v>
      </c>
      <c r="J30" s="70">
        <f t="shared" si="6"/>
        <v>100</v>
      </c>
      <c r="K30" s="70">
        <f t="shared" si="6"/>
        <v>972</v>
      </c>
      <c r="L30" s="70">
        <f t="shared" si="6"/>
        <v>6</v>
      </c>
      <c r="M30" s="78">
        <f t="shared" si="4"/>
        <v>568</v>
      </c>
      <c r="N30" s="79">
        <v>34</v>
      </c>
      <c r="O30" s="79">
        <v>265</v>
      </c>
      <c r="P30" s="79">
        <v>25</v>
      </c>
      <c r="Q30" s="79">
        <v>244</v>
      </c>
      <c r="R30" s="79">
        <v>0</v>
      </c>
      <c r="S30" s="78">
        <f t="shared" si="5"/>
        <v>567</v>
      </c>
      <c r="T30" s="79">
        <v>33</v>
      </c>
      <c r="U30" s="79">
        <v>265</v>
      </c>
      <c r="V30" s="79">
        <v>25</v>
      </c>
      <c r="W30" s="79">
        <v>243</v>
      </c>
      <c r="X30" s="79">
        <v>1</v>
      </c>
      <c r="Y30" s="78">
        <f t="shared" si="1"/>
        <v>568</v>
      </c>
      <c r="Z30" s="79">
        <v>33</v>
      </c>
      <c r="AA30" s="79">
        <v>265</v>
      </c>
      <c r="AB30" s="79">
        <v>25</v>
      </c>
      <c r="AC30" s="79">
        <v>243</v>
      </c>
      <c r="AD30" s="79">
        <v>2</v>
      </c>
      <c r="AE30" s="78">
        <f t="shared" si="2"/>
        <v>568</v>
      </c>
      <c r="AF30" s="79">
        <v>33</v>
      </c>
      <c r="AG30" s="79">
        <v>265</v>
      </c>
      <c r="AH30" s="79">
        <v>25</v>
      </c>
      <c r="AI30" s="79">
        <v>242</v>
      </c>
      <c r="AJ30" s="79">
        <v>3</v>
      </c>
    </row>
    <row r="31" spans="1:36" ht="38.25" x14ac:dyDescent="0.25">
      <c r="A31" s="15" t="s">
        <v>23</v>
      </c>
      <c r="B31" s="16">
        <v>505426</v>
      </c>
      <c r="C31" s="81">
        <v>542601</v>
      </c>
      <c r="D31" s="49" t="s">
        <v>121</v>
      </c>
      <c r="E31" s="56"/>
      <c r="F31" s="50" t="s">
        <v>272</v>
      </c>
      <c r="G31" s="69">
        <f t="shared" si="3"/>
        <v>5440</v>
      </c>
      <c r="H31" s="70">
        <f t="shared" si="6"/>
        <v>477</v>
      </c>
      <c r="I31" s="70">
        <f t="shared" si="6"/>
        <v>205</v>
      </c>
      <c r="J31" s="70">
        <f t="shared" si="6"/>
        <v>6</v>
      </c>
      <c r="K31" s="70">
        <f t="shared" si="6"/>
        <v>4745</v>
      </c>
      <c r="L31" s="70">
        <f t="shared" si="6"/>
        <v>7</v>
      </c>
      <c r="M31" s="78">
        <f t="shared" si="4"/>
        <v>1360</v>
      </c>
      <c r="N31" s="79">
        <v>252</v>
      </c>
      <c r="O31" s="79">
        <v>40</v>
      </c>
      <c r="P31" s="79">
        <v>3</v>
      </c>
      <c r="Q31" s="79">
        <v>1064</v>
      </c>
      <c r="R31" s="79">
        <v>1</v>
      </c>
      <c r="S31" s="78">
        <f t="shared" si="5"/>
        <v>1360</v>
      </c>
      <c r="T31" s="79">
        <v>75</v>
      </c>
      <c r="U31" s="79">
        <v>55</v>
      </c>
      <c r="V31" s="79">
        <v>1</v>
      </c>
      <c r="W31" s="79">
        <v>1227</v>
      </c>
      <c r="X31" s="79">
        <v>2</v>
      </c>
      <c r="Y31" s="78">
        <f t="shared" si="1"/>
        <v>1360</v>
      </c>
      <c r="Z31" s="79">
        <v>75</v>
      </c>
      <c r="AA31" s="79">
        <v>55</v>
      </c>
      <c r="AB31" s="79">
        <v>1</v>
      </c>
      <c r="AC31" s="79">
        <v>1227</v>
      </c>
      <c r="AD31" s="79">
        <v>2</v>
      </c>
      <c r="AE31" s="78">
        <f t="shared" si="2"/>
        <v>1360</v>
      </c>
      <c r="AF31" s="79">
        <v>75</v>
      </c>
      <c r="AG31" s="79">
        <v>55</v>
      </c>
      <c r="AH31" s="79">
        <v>1</v>
      </c>
      <c r="AI31" s="79">
        <v>1227</v>
      </c>
      <c r="AJ31" s="79">
        <v>2</v>
      </c>
    </row>
    <row r="32" spans="1:36" ht="38.25" x14ac:dyDescent="0.25">
      <c r="A32" s="81" t="s">
        <v>23</v>
      </c>
      <c r="B32" s="81">
        <v>509909</v>
      </c>
      <c r="C32" s="48">
        <v>990901</v>
      </c>
      <c r="D32" s="71" t="s">
        <v>158</v>
      </c>
      <c r="E32" s="48"/>
      <c r="F32" s="50" t="s">
        <v>272</v>
      </c>
      <c r="G32" s="69">
        <f t="shared" si="3"/>
        <v>4889</v>
      </c>
      <c r="H32" s="70">
        <f t="shared" si="6"/>
        <v>260</v>
      </c>
      <c r="I32" s="70">
        <f t="shared" si="6"/>
        <v>2482</v>
      </c>
      <c r="J32" s="70">
        <f t="shared" si="6"/>
        <v>32</v>
      </c>
      <c r="K32" s="70">
        <f t="shared" si="6"/>
        <v>1883</v>
      </c>
      <c r="L32" s="70">
        <f t="shared" si="6"/>
        <v>232</v>
      </c>
      <c r="M32" s="78">
        <f t="shared" si="4"/>
        <v>1222</v>
      </c>
      <c r="N32" s="79">
        <v>83</v>
      </c>
      <c r="O32" s="79">
        <v>545</v>
      </c>
      <c r="P32" s="79">
        <v>9</v>
      </c>
      <c r="Q32" s="79">
        <v>529</v>
      </c>
      <c r="R32" s="79">
        <v>56</v>
      </c>
      <c r="S32" s="78">
        <f t="shared" si="5"/>
        <v>1223</v>
      </c>
      <c r="T32" s="79">
        <v>83</v>
      </c>
      <c r="U32" s="79">
        <v>445</v>
      </c>
      <c r="V32" s="79">
        <v>9</v>
      </c>
      <c r="W32" s="79">
        <v>680</v>
      </c>
      <c r="X32" s="79">
        <v>6</v>
      </c>
      <c r="Y32" s="78">
        <f t="shared" si="1"/>
        <v>1222</v>
      </c>
      <c r="Z32" s="79">
        <v>47</v>
      </c>
      <c r="AA32" s="79">
        <v>746</v>
      </c>
      <c r="AB32" s="79">
        <v>7</v>
      </c>
      <c r="AC32" s="79">
        <v>337</v>
      </c>
      <c r="AD32" s="79">
        <v>85</v>
      </c>
      <c r="AE32" s="78">
        <f t="shared" si="2"/>
        <v>1222</v>
      </c>
      <c r="AF32" s="79">
        <v>47</v>
      </c>
      <c r="AG32" s="79">
        <v>746</v>
      </c>
      <c r="AH32" s="79">
        <v>7</v>
      </c>
      <c r="AI32" s="79">
        <v>337</v>
      </c>
      <c r="AJ32" s="79">
        <v>85</v>
      </c>
    </row>
    <row r="33" spans="1:36" x14ac:dyDescent="0.25">
      <c r="A33" s="57"/>
      <c r="B33" s="58"/>
      <c r="C33" s="59"/>
      <c r="D33" s="60" t="s">
        <v>161</v>
      </c>
      <c r="E33" s="61"/>
      <c r="F33" s="88"/>
      <c r="G33" s="80">
        <f t="shared" ref="G33:AJ33" si="7">SUM(G7:G32)</f>
        <v>99118</v>
      </c>
      <c r="H33" s="80">
        <f t="shared" si="7"/>
        <v>23981</v>
      </c>
      <c r="I33" s="80">
        <f t="shared" si="7"/>
        <v>37256</v>
      </c>
      <c r="J33" s="80">
        <f t="shared" si="7"/>
        <v>1537</v>
      </c>
      <c r="K33" s="80">
        <f t="shared" si="7"/>
        <v>35506</v>
      </c>
      <c r="L33" s="80">
        <f t="shared" si="7"/>
        <v>838</v>
      </c>
      <c r="M33" s="80">
        <f t="shared" si="7"/>
        <v>24780</v>
      </c>
      <c r="N33" s="80">
        <f t="shared" si="7"/>
        <v>5971</v>
      </c>
      <c r="O33" s="80">
        <f t="shared" si="7"/>
        <v>8875</v>
      </c>
      <c r="P33" s="80">
        <f t="shared" si="7"/>
        <v>435</v>
      </c>
      <c r="Q33" s="80">
        <f t="shared" si="7"/>
        <v>9348</v>
      </c>
      <c r="R33" s="80">
        <f t="shared" si="7"/>
        <v>151</v>
      </c>
      <c r="S33" s="80">
        <f t="shared" si="7"/>
        <v>24779</v>
      </c>
      <c r="T33" s="80">
        <f t="shared" si="7"/>
        <v>5989</v>
      </c>
      <c r="U33" s="80">
        <f t="shared" si="7"/>
        <v>8873</v>
      </c>
      <c r="V33" s="80">
        <f t="shared" si="7"/>
        <v>434</v>
      </c>
      <c r="W33" s="80">
        <f t="shared" si="7"/>
        <v>9333</v>
      </c>
      <c r="X33" s="80">
        <f t="shared" si="7"/>
        <v>150</v>
      </c>
      <c r="Y33" s="80">
        <f t="shared" si="7"/>
        <v>24780</v>
      </c>
      <c r="Z33" s="80">
        <f t="shared" si="7"/>
        <v>6010</v>
      </c>
      <c r="AA33" s="80">
        <f t="shared" si="7"/>
        <v>9753</v>
      </c>
      <c r="AB33" s="80">
        <f t="shared" si="7"/>
        <v>334</v>
      </c>
      <c r="AC33" s="80">
        <f t="shared" si="7"/>
        <v>8415</v>
      </c>
      <c r="AD33" s="80">
        <f t="shared" si="7"/>
        <v>268</v>
      </c>
      <c r="AE33" s="80">
        <f t="shared" si="7"/>
        <v>24779</v>
      </c>
      <c r="AF33" s="80">
        <f t="shared" si="7"/>
        <v>6011</v>
      </c>
      <c r="AG33" s="80">
        <f t="shared" si="7"/>
        <v>9755</v>
      </c>
      <c r="AH33" s="80">
        <f t="shared" si="7"/>
        <v>334</v>
      </c>
      <c r="AI33" s="80">
        <f t="shared" si="7"/>
        <v>8410</v>
      </c>
      <c r="AJ33" s="80">
        <f t="shared" si="7"/>
        <v>269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193" priority="4" operator="lessThan">
      <formula>0</formula>
    </cfRule>
  </conditionalFormatting>
  <conditionalFormatting sqref="A2">
    <cfRule type="cellIs" dxfId="192" priority="3" operator="lessThan">
      <formula>0</formula>
    </cfRule>
  </conditionalFormatting>
  <conditionalFormatting sqref="A21:B21">
    <cfRule type="cellIs" dxfId="191" priority="9" operator="lessThan">
      <formula>0</formula>
    </cfRule>
  </conditionalFormatting>
  <conditionalFormatting sqref="C21">
    <cfRule type="cellIs" dxfId="190" priority="5" operator="lessThan">
      <formula>0</formula>
    </cfRule>
    <cfRule type="duplicateValues" dxfId="189" priority="6"/>
    <cfRule type="duplicateValues" dxfId="188" priority="7"/>
    <cfRule type="duplicateValues" dxfId="187" priority="8"/>
  </conditionalFormatting>
  <conditionalFormatting sqref="D21">
    <cfRule type="cellIs" dxfId="186" priority="10" operator="lessThan">
      <formula>0</formula>
    </cfRule>
  </conditionalFormatting>
  <conditionalFormatting sqref="A30:C30">
    <cfRule type="cellIs" dxfId="185" priority="35" operator="lessThan">
      <formula>0</formula>
    </cfRule>
  </conditionalFormatting>
  <conditionalFormatting sqref="A30:B30">
    <cfRule type="cellIs" dxfId="184" priority="31" operator="lessThan">
      <formula>0</formula>
    </cfRule>
    <cfRule type="cellIs" dxfId="183" priority="32" operator="lessThan">
      <formula>0</formula>
    </cfRule>
    <cfRule type="cellIs" dxfId="182" priority="33" operator="lessThan">
      <formula>0</formula>
    </cfRule>
    <cfRule type="cellIs" dxfId="181" priority="34" operator="lessThan">
      <formula>0</formula>
    </cfRule>
  </conditionalFormatting>
  <conditionalFormatting sqref="C30">
    <cfRule type="duplicateValues" dxfId="180" priority="37"/>
    <cfRule type="duplicateValues" dxfId="179" priority="38"/>
    <cfRule type="duplicateValues" dxfId="178" priority="39"/>
  </conditionalFormatting>
  <conditionalFormatting sqref="D30">
    <cfRule type="cellIs" dxfId="177" priority="36" operator="lessThan">
      <formula>0</formula>
    </cfRule>
  </conditionalFormatting>
  <conditionalFormatting sqref="A31">
    <cfRule type="cellIs" dxfId="176" priority="27" operator="lessThan">
      <formula>0</formula>
    </cfRule>
  </conditionalFormatting>
  <conditionalFormatting sqref="A31:B31">
    <cfRule type="cellIs" dxfId="175" priority="22" operator="lessThan">
      <formula>0</formula>
    </cfRule>
    <cfRule type="cellIs" dxfId="174" priority="23" operator="lessThan">
      <formula>0</formula>
    </cfRule>
    <cfRule type="cellIs" dxfId="173" priority="24" operator="lessThan">
      <formula>0</formula>
    </cfRule>
    <cfRule type="cellIs" dxfId="172" priority="25" operator="lessThan">
      <formula>0</formula>
    </cfRule>
  </conditionalFormatting>
  <conditionalFormatting sqref="B31:C31">
    <cfRule type="cellIs" dxfId="171" priority="26" operator="lessThan">
      <formula>0</formula>
    </cfRule>
  </conditionalFormatting>
  <conditionalFormatting sqref="C31">
    <cfRule type="duplicateValues" dxfId="170" priority="29"/>
    <cfRule type="duplicateValues" dxfId="169" priority="30"/>
  </conditionalFormatting>
  <conditionalFormatting sqref="D31">
    <cfRule type="cellIs" dxfId="168" priority="28" operator="lessThan">
      <formula>0</formula>
    </cfRule>
  </conditionalFormatting>
  <conditionalFormatting sqref="A32:D32">
    <cfRule type="cellIs" dxfId="167" priority="19" operator="lessThan">
      <formula>0</formula>
    </cfRule>
  </conditionalFormatting>
  <conditionalFormatting sqref="A32:B32">
    <cfRule type="cellIs" dxfId="166" priority="15" operator="lessThan">
      <formula>0</formula>
    </cfRule>
    <cfRule type="cellIs" dxfId="165" priority="16" operator="lessThan">
      <formula>0</formula>
    </cfRule>
    <cfRule type="cellIs" dxfId="164" priority="17" operator="lessThan">
      <formula>0</formula>
    </cfRule>
    <cfRule type="cellIs" dxfId="163" priority="18" operator="lessThan">
      <formula>0</formula>
    </cfRule>
  </conditionalFormatting>
  <conditionalFormatting sqref="C32">
    <cfRule type="duplicateValues" dxfId="162" priority="13"/>
    <cfRule type="duplicateValues" dxfId="161" priority="14"/>
    <cfRule type="duplicateValues" dxfId="160" priority="20"/>
  </conditionalFormatting>
  <conditionalFormatting sqref="E32">
    <cfRule type="cellIs" dxfId="159" priority="21" operator="lessThan">
      <formula>0</formula>
    </cfRule>
  </conditionalFormatting>
  <conditionalFormatting sqref="C1:C3">
    <cfRule type="duplicateValues" dxfId="158" priority="131"/>
  </conditionalFormatting>
  <conditionalFormatting sqref="C4:C6">
    <cfRule type="duplicateValues" dxfId="157" priority="132"/>
  </conditionalFormatting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3"/>
  <sheetViews>
    <sheetView zoomScale="60" zoomScaleNormal="60" workbookViewId="0">
      <pane xSplit="6" ySplit="6" topLeftCell="G13" activePane="bottomRight" state="frozen"/>
      <selection pane="topRight"/>
      <selection pane="bottomLeft"/>
      <selection pane="bottomRight" activeCell="I20" sqref="I20"/>
    </sheetView>
  </sheetViews>
  <sheetFormatPr defaultColWidth="8.7109375" defaultRowHeight="15" x14ac:dyDescent="0.25"/>
  <cols>
    <col min="1" max="1" width="10.85546875" style="6" customWidth="1"/>
    <col min="2" max="3" width="8.7109375" style="6"/>
    <col min="4" max="4" width="36.7109375" style="6" customWidth="1"/>
    <col min="5" max="5" width="10.28515625" style="66" hidden="1" customWidth="1"/>
    <col min="6" max="6" width="14.85546875" style="6" customWidth="1"/>
    <col min="7" max="24" width="8.7109375" style="6"/>
    <col min="25" max="36" width="8.7109375" style="6" customWidth="1"/>
    <col min="37" max="16384" width="8.7109375" style="6"/>
  </cols>
  <sheetData>
    <row r="1" spans="1:36" ht="15.75" x14ac:dyDescent="0.25">
      <c r="A1" s="35" t="s">
        <v>378</v>
      </c>
      <c r="B1" s="3"/>
      <c r="C1" s="3"/>
      <c r="D1" s="36"/>
      <c r="E1" s="3"/>
      <c r="F1" s="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4" t="s">
        <v>1</v>
      </c>
      <c r="AE1" s="38"/>
      <c r="AG1" s="38"/>
      <c r="AH1" s="38"/>
      <c r="AI1" s="38"/>
      <c r="AJ1" s="38"/>
    </row>
    <row r="2" spans="1:36" x14ac:dyDescent="0.25">
      <c r="A2" s="8" t="s">
        <v>2</v>
      </c>
      <c r="B2" s="39"/>
      <c r="C2" s="9"/>
      <c r="D2" s="10"/>
      <c r="E2" s="67"/>
      <c r="F2" s="40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x14ac:dyDescent="0.25">
      <c r="A3" s="3"/>
      <c r="B3" s="3"/>
      <c r="C3" s="3"/>
      <c r="D3" s="36"/>
      <c r="E3" s="3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ht="15" customHeight="1" x14ac:dyDescent="0.25">
      <c r="A4" s="526" t="s">
        <v>3</v>
      </c>
      <c r="B4" s="532" t="s">
        <v>250</v>
      </c>
      <c r="C4" s="529" t="s">
        <v>5</v>
      </c>
      <c r="D4" s="532" t="s">
        <v>251</v>
      </c>
      <c r="E4" s="532" t="s">
        <v>7</v>
      </c>
      <c r="F4" s="557" t="s">
        <v>8</v>
      </c>
      <c r="G4" s="561" t="s">
        <v>11</v>
      </c>
      <c r="H4" s="551"/>
      <c r="I4" s="551"/>
      <c r="J4" s="551"/>
      <c r="K4" s="551"/>
      <c r="L4" s="551"/>
      <c r="M4" s="552" t="s">
        <v>12</v>
      </c>
      <c r="N4" s="553"/>
      <c r="O4" s="553"/>
      <c r="P4" s="553"/>
      <c r="Q4" s="553"/>
      <c r="R4" s="553"/>
      <c r="S4" s="552" t="s">
        <v>13</v>
      </c>
      <c r="T4" s="553"/>
      <c r="U4" s="553"/>
      <c r="V4" s="553"/>
      <c r="W4" s="553"/>
      <c r="X4" s="553"/>
      <c r="Y4" s="552" t="s">
        <v>14</v>
      </c>
      <c r="Z4" s="553"/>
      <c r="AA4" s="553"/>
      <c r="AB4" s="553"/>
      <c r="AC4" s="553"/>
      <c r="AD4" s="553"/>
      <c r="AE4" s="552" t="s">
        <v>15</v>
      </c>
      <c r="AF4" s="553"/>
      <c r="AG4" s="553"/>
      <c r="AH4" s="553"/>
      <c r="AI4" s="553"/>
      <c r="AJ4" s="562"/>
    </row>
    <row r="5" spans="1:36" ht="15" customHeight="1" x14ac:dyDescent="0.25">
      <c r="A5" s="527"/>
      <c r="B5" s="533"/>
      <c r="C5" s="530"/>
      <c r="D5" s="533"/>
      <c r="E5" s="533"/>
      <c r="F5" s="558"/>
      <c r="G5" s="515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2"/>
    </row>
    <row r="6" spans="1:36" ht="63.75" x14ac:dyDescent="0.25">
      <c r="A6" s="528"/>
      <c r="B6" s="534"/>
      <c r="C6" s="531"/>
      <c r="D6" s="534"/>
      <c r="E6" s="534"/>
      <c r="F6" s="560"/>
      <c r="G6" s="541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29" t="s">
        <v>18</v>
      </c>
      <c r="O6" s="29" t="s">
        <v>19</v>
      </c>
      <c r="P6" s="29" t="s">
        <v>20</v>
      </c>
      <c r="Q6" s="29" t="s">
        <v>21</v>
      </c>
      <c r="R6" s="29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83" t="s">
        <v>22</v>
      </c>
    </row>
    <row r="7" spans="1:36" ht="38.25" x14ac:dyDescent="0.25">
      <c r="A7" s="15" t="s">
        <v>23</v>
      </c>
      <c r="B7" s="16">
        <v>500101</v>
      </c>
      <c r="C7" s="41">
        <v>10101</v>
      </c>
      <c r="D7" s="68" t="s">
        <v>24</v>
      </c>
      <c r="E7" s="41">
        <v>3</v>
      </c>
      <c r="F7" s="43" t="s">
        <v>272</v>
      </c>
      <c r="G7" s="69">
        <f>SUM(H7:L7)</f>
        <v>39788</v>
      </c>
      <c r="H7" s="70">
        <f>N7+T7+Z7+AF7</f>
        <v>880</v>
      </c>
      <c r="I7" s="70">
        <f t="shared" ref="I7:L7" si="0">O7+U7+AA7+AG7</f>
        <v>27340</v>
      </c>
      <c r="J7" s="70">
        <f t="shared" si="0"/>
        <v>84</v>
      </c>
      <c r="K7" s="70">
        <f t="shared" si="0"/>
        <v>9660</v>
      </c>
      <c r="L7" s="70">
        <f t="shared" si="0"/>
        <v>1824</v>
      </c>
      <c r="M7" s="78">
        <f>SUM(N7:R7)</f>
        <v>9947</v>
      </c>
      <c r="N7" s="82">
        <v>220</v>
      </c>
      <c r="O7" s="82">
        <v>6835</v>
      </c>
      <c r="P7" s="82">
        <v>21</v>
      </c>
      <c r="Q7" s="82">
        <v>2415</v>
      </c>
      <c r="R7" s="82">
        <v>456</v>
      </c>
      <c r="S7" s="78">
        <f>SUM(T7:X7)</f>
        <v>9947</v>
      </c>
      <c r="T7" s="82">
        <v>220</v>
      </c>
      <c r="U7" s="82">
        <v>6835</v>
      </c>
      <c r="V7" s="82">
        <v>21</v>
      </c>
      <c r="W7" s="82">
        <v>2415</v>
      </c>
      <c r="X7" s="82">
        <v>456</v>
      </c>
      <c r="Y7" s="78">
        <f t="shared" ref="Y7:Y61" si="1">SUM(Z7:AD7)</f>
        <v>9947</v>
      </c>
      <c r="Z7" s="82">
        <v>220</v>
      </c>
      <c r="AA7" s="82">
        <v>6835</v>
      </c>
      <c r="AB7" s="82">
        <v>21</v>
      </c>
      <c r="AC7" s="82">
        <v>2415</v>
      </c>
      <c r="AD7" s="82">
        <v>456</v>
      </c>
      <c r="AE7" s="78">
        <f t="shared" ref="AE7:AE66" si="2">SUM(AF7:AJ7)</f>
        <v>9947</v>
      </c>
      <c r="AF7" s="82">
        <v>220</v>
      </c>
      <c r="AG7" s="82">
        <v>6835</v>
      </c>
      <c r="AH7" s="82">
        <v>21</v>
      </c>
      <c r="AI7" s="82">
        <v>2415</v>
      </c>
      <c r="AJ7" s="82">
        <v>456</v>
      </c>
    </row>
    <row r="8" spans="1:36" ht="38.25" x14ac:dyDescent="0.25">
      <c r="A8" s="15" t="s">
        <v>23</v>
      </c>
      <c r="B8" s="16">
        <v>500201</v>
      </c>
      <c r="C8" s="48">
        <v>20101</v>
      </c>
      <c r="D8" s="71" t="s">
        <v>32</v>
      </c>
      <c r="E8" s="48">
        <v>3</v>
      </c>
      <c r="F8" s="50" t="s">
        <v>272</v>
      </c>
      <c r="G8" s="69">
        <f t="shared" ref="G8:G67" si="3">SUM(H8:L8)</f>
        <v>1040</v>
      </c>
      <c r="H8" s="70">
        <f t="shared" ref="H8:H67" si="4">N8+T8+Z8+AF8</f>
        <v>4</v>
      </c>
      <c r="I8" s="70">
        <f t="shared" ref="I8:I67" si="5">O8+U8+AA8+AG8</f>
        <v>636</v>
      </c>
      <c r="J8" s="70">
        <f t="shared" ref="J8:J67" si="6">P8+V8+AB8+AH8</f>
        <v>32</v>
      </c>
      <c r="K8" s="70">
        <f t="shared" ref="K8:K67" si="7">Q8+W8+AC8+AI8</f>
        <v>368</v>
      </c>
      <c r="L8" s="70">
        <f t="shared" ref="L8:L67" si="8">R8+X8+AD8+AJ8</f>
        <v>0</v>
      </c>
      <c r="M8" s="78">
        <f t="shared" ref="M8:M67" si="9">SUM(N8:R8)</f>
        <v>260</v>
      </c>
      <c r="N8" s="82">
        <v>1</v>
      </c>
      <c r="O8" s="82">
        <v>159</v>
      </c>
      <c r="P8" s="82">
        <v>8</v>
      </c>
      <c r="Q8" s="82">
        <v>92</v>
      </c>
      <c r="R8" s="82">
        <v>0</v>
      </c>
      <c r="S8" s="78">
        <f t="shared" ref="S8:S67" si="10">SUM(T8:X8)</f>
        <v>260</v>
      </c>
      <c r="T8" s="82">
        <v>1</v>
      </c>
      <c r="U8" s="82">
        <v>159</v>
      </c>
      <c r="V8" s="82">
        <v>8</v>
      </c>
      <c r="W8" s="82">
        <v>92</v>
      </c>
      <c r="X8" s="82">
        <v>0</v>
      </c>
      <c r="Y8" s="78">
        <f t="shared" si="1"/>
        <v>260</v>
      </c>
      <c r="Z8" s="82">
        <v>1</v>
      </c>
      <c r="AA8" s="82">
        <v>159</v>
      </c>
      <c r="AB8" s="82">
        <v>8</v>
      </c>
      <c r="AC8" s="82">
        <v>92</v>
      </c>
      <c r="AD8" s="82">
        <v>0</v>
      </c>
      <c r="AE8" s="78">
        <f t="shared" si="2"/>
        <v>260</v>
      </c>
      <c r="AF8" s="82">
        <v>1</v>
      </c>
      <c r="AG8" s="82">
        <v>159</v>
      </c>
      <c r="AH8" s="82">
        <v>8</v>
      </c>
      <c r="AI8" s="82">
        <v>92</v>
      </c>
      <c r="AJ8" s="82">
        <v>0</v>
      </c>
    </row>
    <row r="9" spans="1:36" ht="38.25" x14ac:dyDescent="0.25">
      <c r="A9" s="15" t="s">
        <v>23</v>
      </c>
      <c r="B9" s="16">
        <v>500003</v>
      </c>
      <c r="C9" s="48">
        <v>31801</v>
      </c>
      <c r="D9" s="49" t="s">
        <v>33</v>
      </c>
      <c r="E9" s="48">
        <v>3</v>
      </c>
      <c r="F9" s="50" t="s">
        <v>272</v>
      </c>
      <c r="G9" s="69">
        <f t="shared" si="3"/>
        <v>7250</v>
      </c>
      <c r="H9" s="70">
        <f t="shared" si="4"/>
        <v>172</v>
      </c>
      <c r="I9" s="70">
        <f t="shared" si="5"/>
        <v>3348</v>
      </c>
      <c r="J9" s="70">
        <f t="shared" si="6"/>
        <v>0</v>
      </c>
      <c r="K9" s="70">
        <f t="shared" si="7"/>
        <v>3722</v>
      </c>
      <c r="L9" s="70">
        <f t="shared" si="8"/>
        <v>8</v>
      </c>
      <c r="M9" s="78">
        <f t="shared" si="9"/>
        <v>1813</v>
      </c>
      <c r="N9" s="82">
        <v>43</v>
      </c>
      <c r="O9" s="82">
        <v>837</v>
      </c>
      <c r="P9" s="82">
        <v>0</v>
      </c>
      <c r="Q9" s="82">
        <v>931</v>
      </c>
      <c r="R9" s="82">
        <v>2</v>
      </c>
      <c r="S9" s="78">
        <f t="shared" si="10"/>
        <v>1812</v>
      </c>
      <c r="T9" s="82">
        <v>43</v>
      </c>
      <c r="U9" s="82">
        <v>837</v>
      </c>
      <c r="V9" s="82">
        <v>0</v>
      </c>
      <c r="W9" s="82">
        <v>930</v>
      </c>
      <c r="X9" s="82">
        <v>2</v>
      </c>
      <c r="Y9" s="78">
        <f t="shared" si="1"/>
        <v>1813</v>
      </c>
      <c r="Z9" s="82">
        <v>43</v>
      </c>
      <c r="AA9" s="82">
        <v>837</v>
      </c>
      <c r="AB9" s="82">
        <v>0</v>
      </c>
      <c r="AC9" s="82">
        <v>931</v>
      </c>
      <c r="AD9" s="82">
        <v>2</v>
      </c>
      <c r="AE9" s="78">
        <f t="shared" si="2"/>
        <v>1812</v>
      </c>
      <c r="AF9" s="82">
        <v>43</v>
      </c>
      <c r="AG9" s="82">
        <v>837</v>
      </c>
      <c r="AH9" s="82">
        <v>0</v>
      </c>
      <c r="AI9" s="82">
        <v>930</v>
      </c>
      <c r="AJ9" s="82">
        <v>2</v>
      </c>
    </row>
    <row r="10" spans="1:36" ht="38.25" x14ac:dyDescent="0.25">
      <c r="A10" s="15" t="s">
        <v>23</v>
      </c>
      <c r="B10" s="16">
        <v>500416</v>
      </c>
      <c r="C10" s="48">
        <v>41601</v>
      </c>
      <c r="D10" s="71" t="s">
        <v>34</v>
      </c>
      <c r="E10" s="48">
        <v>3</v>
      </c>
      <c r="F10" s="50" t="s">
        <v>272</v>
      </c>
      <c r="G10" s="69">
        <f t="shared" si="3"/>
        <v>6000</v>
      </c>
      <c r="H10" s="70">
        <f t="shared" si="4"/>
        <v>2435</v>
      </c>
      <c r="I10" s="70">
        <f t="shared" si="5"/>
        <v>2825</v>
      </c>
      <c r="J10" s="70">
        <f t="shared" si="6"/>
        <v>72</v>
      </c>
      <c r="K10" s="70">
        <f t="shared" si="7"/>
        <v>600</v>
      </c>
      <c r="L10" s="70">
        <f t="shared" si="8"/>
        <v>68</v>
      </c>
      <c r="M10" s="78">
        <f t="shared" si="9"/>
        <v>1500</v>
      </c>
      <c r="N10" s="82">
        <v>635</v>
      </c>
      <c r="O10" s="82">
        <v>680</v>
      </c>
      <c r="P10" s="82">
        <v>18</v>
      </c>
      <c r="Q10" s="82">
        <v>150</v>
      </c>
      <c r="R10" s="82">
        <v>17</v>
      </c>
      <c r="S10" s="78">
        <f t="shared" si="10"/>
        <v>1500</v>
      </c>
      <c r="T10" s="82">
        <v>600</v>
      </c>
      <c r="U10" s="82">
        <v>715</v>
      </c>
      <c r="V10" s="82">
        <v>18</v>
      </c>
      <c r="W10" s="82">
        <v>150</v>
      </c>
      <c r="X10" s="82">
        <v>17</v>
      </c>
      <c r="Y10" s="78">
        <f t="shared" si="1"/>
        <v>1500</v>
      </c>
      <c r="Z10" s="82">
        <v>600</v>
      </c>
      <c r="AA10" s="82">
        <v>715</v>
      </c>
      <c r="AB10" s="82">
        <v>18</v>
      </c>
      <c r="AC10" s="82">
        <v>150</v>
      </c>
      <c r="AD10" s="82">
        <v>17</v>
      </c>
      <c r="AE10" s="78">
        <f t="shared" si="2"/>
        <v>1500</v>
      </c>
      <c r="AF10" s="82">
        <v>600</v>
      </c>
      <c r="AG10" s="82">
        <v>715</v>
      </c>
      <c r="AH10" s="82">
        <v>18</v>
      </c>
      <c r="AI10" s="82">
        <v>150</v>
      </c>
      <c r="AJ10" s="82">
        <v>17</v>
      </c>
    </row>
    <row r="11" spans="1:36" ht="38.25" x14ac:dyDescent="0.25">
      <c r="A11" s="15" t="s">
        <v>23</v>
      </c>
      <c r="B11" s="16">
        <v>500501</v>
      </c>
      <c r="C11" s="48">
        <v>50101</v>
      </c>
      <c r="D11" s="71" t="s">
        <v>35</v>
      </c>
      <c r="E11" s="48">
        <v>3</v>
      </c>
      <c r="F11" s="50" t="s">
        <v>272</v>
      </c>
      <c r="G11" s="69">
        <f t="shared" si="3"/>
        <v>5500</v>
      </c>
      <c r="H11" s="70">
        <f t="shared" si="4"/>
        <v>4828</v>
      </c>
      <c r="I11" s="70">
        <f t="shared" si="5"/>
        <v>272</v>
      </c>
      <c r="J11" s="70">
        <f t="shared" si="6"/>
        <v>12</v>
      </c>
      <c r="K11" s="70">
        <f t="shared" si="7"/>
        <v>372</v>
      </c>
      <c r="L11" s="70">
        <f t="shared" si="8"/>
        <v>16</v>
      </c>
      <c r="M11" s="78">
        <f t="shared" si="9"/>
        <v>1375</v>
      </c>
      <c r="N11" s="82">
        <v>1207</v>
      </c>
      <c r="O11" s="82">
        <v>68</v>
      </c>
      <c r="P11" s="82">
        <v>3</v>
      </c>
      <c r="Q11" s="82">
        <v>93</v>
      </c>
      <c r="R11" s="82">
        <v>4</v>
      </c>
      <c r="S11" s="78">
        <f t="shared" si="10"/>
        <v>1375</v>
      </c>
      <c r="T11" s="82">
        <v>1207</v>
      </c>
      <c r="U11" s="82">
        <v>68</v>
      </c>
      <c r="V11" s="82">
        <v>3</v>
      </c>
      <c r="W11" s="82">
        <v>93</v>
      </c>
      <c r="X11" s="82">
        <v>4</v>
      </c>
      <c r="Y11" s="78">
        <f t="shared" si="1"/>
        <v>1375</v>
      </c>
      <c r="Z11" s="82">
        <v>1207</v>
      </c>
      <c r="AA11" s="82">
        <v>68</v>
      </c>
      <c r="AB11" s="82">
        <v>3</v>
      </c>
      <c r="AC11" s="82">
        <v>93</v>
      </c>
      <c r="AD11" s="82">
        <v>4</v>
      </c>
      <c r="AE11" s="78">
        <f t="shared" si="2"/>
        <v>1375</v>
      </c>
      <c r="AF11" s="82">
        <v>1207</v>
      </c>
      <c r="AG11" s="82">
        <v>68</v>
      </c>
      <c r="AH11" s="82">
        <v>3</v>
      </c>
      <c r="AI11" s="82">
        <v>93</v>
      </c>
      <c r="AJ11" s="82">
        <v>4</v>
      </c>
    </row>
    <row r="12" spans="1:36" ht="38.25" x14ac:dyDescent="0.25">
      <c r="A12" s="15" t="s">
        <v>23</v>
      </c>
      <c r="B12" s="16">
        <v>500601</v>
      </c>
      <c r="C12" s="48">
        <v>60101</v>
      </c>
      <c r="D12" s="71" t="s">
        <v>36</v>
      </c>
      <c r="E12" s="48">
        <v>3</v>
      </c>
      <c r="F12" s="50" t="s">
        <v>272</v>
      </c>
      <c r="G12" s="69">
        <f t="shared" si="3"/>
        <v>8725</v>
      </c>
      <c r="H12" s="70">
        <f t="shared" si="4"/>
        <v>80</v>
      </c>
      <c r="I12" s="70">
        <f t="shared" si="5"/>
        <v>4149</v>
      </c>
      <c r="J12" s="70">
        <f t="shared" si="6"/>
        <v>12</v>
      </c>
      <c r="K12" s="70">
        <f t="shared" si="7"/>
        <v>4480</v>
      </c>
      <c r="L12" s="70">
        <f t="shared" si="8"/>
        <v>4</v>
      </c>
      <c r="M12" s="78">
        <f t="shared" si="9"/>
        <v>2181</v>
      </c>
      <c r="N12" s="82">
        <v>23</v>
      </c>
      <c r="O12" s="82">
        <v>1034</v>
      </c>
      <c r="P12" s="82">
        <v>3</v>
      </c>
      <c r="Q12" s="82">
        <v>1120</v>
      </c>
      <c r="R12" s="82">
        <v>1</v>
      </c>
      <c r="S12" s="78">
        <f t="shared" si="10"/>
        <v>2182</v>
      </c>
      <c r="T12" s="82">
        <v>19</v>
      </c>
      <c r="U12" s="82">
        <v>1039</v>
      </c>
      <c r="V12" s="82">
        <v>3</v>
      </c>
      <c r="W12" s="82">
        <v>1120</v>
      </c>
      <c r="X12" s="82">
        <v>1</v>
      </c>
      <c r="Y12" s="78">
        <f t="shared" si="1"/>
        <v>2181</v>
      </c>
      <c r="Z12" s="82">
        <v>19</v>
      </c>
      <c r="AA12" s="82">
        <v>1038</v>
      </c>
      <c r="AB12" s="82">
        <v>3</v>
      </c>
      <c r="AC12" s="82">
        <v>1120</v>
      </c>
      <c r="AD12" s="82">
        <v>1</v>
      </c>
      <c r="AE12" s="78">
        <f t="shared" si="2"/>
        <v>2181</v>
      </c>
      <c r="AF12" s="82">
        <v>19</v>
      </c>
      <c r="AG12" s="82">
        <v>1038</v>
      </c>
      <c r="AH12" s="82">
        <v>3</v>
      </c>
      <c r="AI12" s="82">
        <v>1120</v>
      </c>
      <c r="AJ12" s="82">
        <v>1</v>
      </c>
    </row>
    <row r="13" spans="1:36" ht="38.25" x14ac:dyDescent="0.25">
      <c r="A13" s="15" t="s">
        <v>30</v>
      </c>
      <c r="B13" s="16">
        <v>500611</v>
      </c>
      <c r="C13" s="48">
        <v>61001</v>
      </c>
      <c r="D13" s="71" t="s">
        <v>170</v>
      </c>
      <c r="E13" s="48">
        <v>3</v>
      </c>
      <c r="F13" s="50" t="s">
        <v>272</v>
      </c>
      <c r="G13" s="69">
        <f t="shared" si="3"/>
        <v>7</v>
      </c>
      <c r="H13" s="70">
        <f t="shared" si="4"/>
        <v>0</v>
      </c>
      <c r="I13" s="70">
        <f t="shared" si="5"/>
        <v>4</v>
      </c>
      <c r="J13" s="70">
        <f t="shared" si="6"/>
        <v>0</v>
      </c>
      <c r="K13" s="70">
        <f t="shared" si="7"/>
        <v>3</v>
      </c>
      <c r="L13" s="70">
        <f t="shared" si="8"/>
        <v>0</v>
      </c>
      <c r="M13" s="78">
        <f t="shared" si="9"/>
        <v>2</v>
      </c>
      <c r="N13" s="82">
        <v>0</v>
      </c>
      <c r="O13" s="82">
        <v>0</v>
      </c>
      <c r="P13" s="82">
        <v>0</v>
      </c>
      <c r="Q13" s="82">
        <v>2</v>
      </c>
      <c r="R13" s="82">
        <v>0</v>
      </c>
      <c r="S13" s="78">
        <f t="shared" si="10"/>
        <v>1</v>
      </c>
      <c r="T13" s="82">
        <v>0</v>
      </c>
      <c r="U13" s="82">
        <v>1</v>
      </c>
      <c r="V13" s="82">
        <v>0</v>
      </c>
      <c r="W13" s="82">
        <v>0</v>
      </c>
      <c r="X13" s="82">
        <v>0</v>
      </c>
      <c r="Y13" s="78">
        <f t="shared" si="1"/>
        <v>2</v>
      </c>
      <c r="Z13" s="82">
        <v>0</v>
      </c>
      <c r="AA13" s="82">
        <v>1</v>
      </c>
      <c r="AB13" s="82">
        <v>0</v>
      </c>
      <c r="AC13" s="82">
        <v>1</v>
      </c>
      <c r="AD13" s="82">
        <v>0</v>
      </c>
      <c r="AE13" s="78">
        <f t="shared" si="2"/>
        <v>2</v>
      </c>
      <c r="AF13" s="82">
        <v>0</v>
      </c>
      <c r="AG13" s="82">
        <v>2</v>
      </c>
      <c r="AH13" s="82">
        <v>0</v>
      </c>
      <c r="AI13" s="82">
        <v>0</v>
      </c>
      <c r="AJ13" s="82">
        <v>0</v>
      </c>
    </row>
    <row r="14" spans="1:36" ht="38.25" x14ac:dyDescent="0.25">
      <c r="A14" s="15" t="s">
        <v>23</v>
      </c>
      <c r="B14" s="16">
        <v>500701</v>
      </c>
      <c r="C14" s="48">
        <v>70101</v>
      </c>
      <c r="D14" s="71" t="s">
        <v>37</v>
      </c>
      <c r="E14" s="48">
        <v>3</v>
      </c>
      <c r="F14" s="50" t="s">
        <v>272</v>
      </c>
      <c r="G14" s="69">
        <f t="shared" si="3"/>
        <v>1500</v>
      </c>
      <c r="H14" s="70">
        <f t="shared" si="4"/>
        <v>1432</v>
      </c>
      <c r="I14" s="70">
        <f t="shared" si="5"/>
        <v>40</v>
      </c>
      <c r="J14" s="70">
        <f t="shared" si="6"/>
        <v>0</v>
      </c>
      <c r="K14" s="70">
        <f t="shared" si="7"/>
        <v>28</v>
      </c>
      <c r="L14" s="70">
        <f t="shared" si="8"/>
        <v>0</v>
      </c>
      <c r="M14" s="78">
        <f t="shared" si="9"/>
        <v>375</v>
      </c>
      <c r="N14" s="82">
        <v>358</v>
      </c>
      <c r="O14" s="82">
        <v>10</v>
      </c>
      <c r="P14" s="82">
        <v>0</v>
      </c>
      <c r="Q14" s="82">
        <v>7</v>
      </c>
      <c r="R14" s="82">
        <v>0</v>
      </c>
      <c r="S14" s="78">
        <f t="shared" si="10"/>
        <v>375</v>
      </c>
      <c r="T14" s="82">
        <v>358</v>
      </c>
      <c r="U14" s="82">
        <v>10</v>
      </c>
      <c r="V14" s="82">
        <v>0</v>
      </c>
      <c r="W14" s="82">
        <v>7</v>
      </c>
      <c r="X14" s="82">
        <v>0</v>
      </c>
      <c r="Y14" s="78">
        <f t="shared" si="1"/>
        <v>375</v>
      </c>
      <c r="Z14" s="82">
        <v>358</v>
      </c>
      <c r="AA14" s="82">
        <v>10</v>
      </c>
      <c r="AB14" s="82">
        <v>0</v>
      </c>
      <c r="AC14" s="82">
        <v>7</v>
      </c>
      <c r="AD14" s="82">
        <v>0</v>
      </c>
      <c r="AE14" s="78">
        <f t="shared" si="2"/>
        <v>375</v>
      </c>
      <c r="AF14" s="82">
        <v>358</v>
      </c>
      <c r="AG14" s="82">
        <v>10</v>
      </c>
      <c r="AH14" s="82">
        <v>0</v>
      </c>
      <c r="AI14" s="82">
        <v>7</v>
      </c>
      <c r="AJ14" s="82">
        <v>0</v>
      </c>
    </row>
    <row r="15" spans="1:36" ht="38.25" x14ac:dyDescent="0.25">
      <c r="A15" s="15" t="s">
        <v>38</v>
      </c>
      <c r="B15" s="16">
        <v>500702</v>
      </c>
      <c r="C15" s="48">
        <v>70301</v>
      </c>
      <c r="D15" s="71" t="s">
        <v>39</v>
      </c>
      <c r="E15" s="48">
        <v>3</v>
      </c>
      <c r="F15" s="50" t="s">
        <v>272</v>
      </c>
      <c r="G15" s="69">
        <f t="shared" si="3"/>
        <v>2356</v>
      </c>
      <c r="H15" s="70">
        <f t="shared" si="4"/>
        <v>1520</v>
      </c>
      <c r="I15" s="70">
        <f t="shared" si="5"/>
        <v>212</v>
      </c>
      <c r="J15" s="70">
        <f t="shared" si="6"/>
        <v>208</v>
      </c>
      <c r="K15" s="70">
        <f t="shared" si="7"/>
        <v>208</v>
      </c>
      <c r="L15" s="70">
        <f t="shared" si="8"/>
        <v>208</v>
      </c>
      <c r="M15" s="78">
        <f t="shared" si="9"/>
        <v>589</v>
      </c>
      <c r="N15" s="82">
        <v>380</v>
      </c>
      <c r="O15" s="82">
        <v>53</v>
      </c>
      <c r="P15" s="82">
        <v>52</v>
      </c>
      <c r="Q15" s="82">
        <v>52</v>
      </c>
      <c r="R15" s="82">
        <v>52</v>
      </c>
      <c r="S15" s="78">
        <f t="shared" si="10"/>
        <v>589</v>
      </c>
      <c r="T15" s="82">
        <v>380</v>
      </c>
      <c r="U15" s="82">
        <v>53</v>
      </c>
      <c r="V15" s="82">
        <v>52</v>
      </c>
      <c r="W15" s="82">
        <v>52</v>
      </c>
      <c r="X15" s="82">
        <v>52</v>
      </c>
      <c r="Y15" s="78">
        <f t="shared" si="1"/>
        <v>589</v>
      </c>
      <c r="Z15" s="82">
        <v>380</v>
      </c>
      <c r="AA15" s="82">
        <v>53</v>
      </c>
      <c r="AB15" s="82">
        <v>52</v>
      </c>
      <c r="AC15" s="82">
        <v>52</v>
      </c>
      <c r="AD15" s="82">
        <v>52</v>
      </c>
      <c r="AE15" s="78">
        <f t="shared" si="2"/>
        <v>589</v>
      </c>
      <c r="AF15" s="82">
        <v>380</v>
      </c>
      <c r="AG15" s="82">
        <v>53</v>
      </c>
      <c r="AH15" s="82">
        <v>52</v>
      </c>
      <c r="AI15" s="82">
        <v>52</v>
      </c>
      <c r="AJ15" s="82">
        <v>52</v>
      </c>
    </row>
    <row r="16" spans="1:36" ht="38.25" x14ac:dyDescent="0.25">
      <c r="A16" s="15" t="s">
        <v>23</v>
      </c>
      <c r="B16" s="16">
        <v>500801</v>
      </c>
      <c r="C16" s="48">
        <v>80101</v>
      </c>
      <c r="D16" s="71" t="s">
        <v>40</v>
      </c>
      <c r="E16" s="48">
        <v>3</v>
      </c>
      <c r="F16" s="50" t="s">
        <v>272</v>
      </c>
      <c r="G16" s="69">
        <f t="shared" si="3"/>
        <v>10336</v>
      </c>
      <c r="H16" s="70">
        <f t="shared" si="4"/>
        <v>337</v>
      </c>
      <c r="I16" s="70">
        <f t="shared" si="5"/>
        <v>3811</v>
      </c>
      <c r="J16" s="70">
        <f t="shared" si="6"/>
        <v>8</v>
      </c>
      <c r="K16" s="70">
        <f t="shared" si="7"/>
        <v>6180</v>
      </c>
      <c r="L16" s="70">
        <f t="shared" si="8"/>
        <v>0</v>
      </c>
      <c r="M16" s="78">
        <f t="shared" si="9"/>
        <v>2584</v>
      </c>
      <c r="N16" s="82">
        <v>241</v>
      </c>
      <c r="O16" s="82">
        <v>796</v>
      </c>
      <c r="P16" s="82">
        <v>2</v>
      </c>
      <c r="Q16" s="82">
        <v>1545</v>
      </c>
      <c r="R16" s="82">
        <v>0</v>
      </c>
      <c r="S16" s="78">
        <f t="shared" si="10"/>
        <v>2584</v>
      </c>
      <c r="T16" s="82">
        <v>32</v>
      </c>
      <c r="U16" s="82">
        <v>1005</v>
      </c>
      <c r="V16" s="82">
        <v>2</v>
      </c>
      <c r="W16" s="82">
        <v>1545</v>
      </c>
      <c r="X16" s="82">
        <v>0</v>
      </c>
      <c r="Y16" s="78">
        <f t="shared" si="1"/>
        <v>2584</v>
      </c>
      <c r="Z16" s="82">
        <v>32</v>
      </c>
      <c r="AA16" s="82">
        <v>1005</v>
      </c>
      <c r="AB16" s="82">
        <v>2</v>
      </c>
      <c r="AC16" s="82">
        <v>1545</v>
      </c>
      <c r="AD16" s="82">
        <v>0</v>
      </c>
      <c r="AE16" s="78">
        <f t="shared" si="2"/>
        <v>2584</v>
      </c>
      <c r="AF16" s="82">
        <v>32</v>
      </c>
      <c r="AG16" s="82">
        <v>1005</v>
      </c>
      <c r="AH16" s="82">
        <v>2</v>
      </c>
      <c r="AI16" s="82">
        <v>1545</v>
      </c>
      <c r="AJ16" s="82">
        <v>0</v>
      </c>
    </row>
    <row r="17" spans="1:36" ht="38.25" x14ac:dyDescent="0.25">
      <c r="A17" s="15" t="s">
        <v>23</v>
      </c>
      <c r="B17" s="16">
        <v>501001</v>
      </c>
      <c r="C17" s="48">
        <v>100101</v>
      </c>
      <c r="D17" s="71" t="s">
        <v>43</v>
      </c>
      <c r="E17" s="48">
        <v>3</v>
      </c>
      <c r="F17" s="50" t="s">
        <v>272</v>
      </c>
      <c r="G17" s="69">
        <f t="shared" si="3"/>
        <v>6650</v>
      </c>
      <c r="H17" s="70">
        <f t="shared" si="4"/>
        <v>798</v>
      </c>
      <c r="I17" s="70">
        <f t="shared" si="5"/>
        <v>1371</v>
      </c>
      <c r="J17" s="70">
        <f t="shared" si="6"/>
        <v>2</v>
      </c>
      <c r="K17" s="70">
        <f t="shared" si="7"/>
        <v>4459</v>
      </c>
      <c r="L17" s="70">
        <f t="shared" si="8"/>
        <v>20</v>
      </c>
      <c r="M17" s="78">
        <f t="shared" si="9"/>
        <v>1663</v>
      </c>
      <c r="N17" s="82">
        <v>200</v>
      </c>
      <c r="O17" s="82">
        <v>342</v>
      </c>
      <c r="P17" s="82">
        <v>2</v>
      </c>
      <c r="Q17" s="82">
        <v>1114</v>
      </c>
      <c r="R17" s="82">
        <v>5</v>
      </c>
      <c r="S17" s="78">
        <f t="shared" si="10"/>
        <v>1662</v>
      </c>
      <c r="T17" s="82">
        <v>199</v>
      </c>
      <c r="U17" s="82">
        <v>343</v>
      </c>
      <c r="V17" s="82">
        <v>0</v>
      </c>
      <c r="W17" s="82">
        <v>1115</v>
      </c>
      <c r="X17" s="82">
        <v>5</v>
      </c>
      <c r="Y17" s="78">
        <f t="shared" si="1"/>
        <v>1663</v>
      </c>
      <c r="Z17" s="82">
        <v>200</v>
      </c>
      <c r="AA17" s="82">
        <v>343</v>
      </c>
      <c r="AB17" s="82">
        <v>0</v>
      </c>
      <c r="AC17" s="82">
        <v>1115</v>
      </c>
      <c r="AD17" s="82">
        <v>5</v>
      </c>
      <c r="AE17" s="78">
        <f t="shared" si="2"/>
        <v>1662</v>
      </c>
      <c r="AF17" s="82">
        <v>199</v>
      </c>
      <c r="AG17" s="82">
        <v>343</v>
      </c>
      <c r="AH17" s="82">
        <v>0</v>
      </c>
      <c r="AI17" s="82">
        <v>1115</v>
      </c>
      <c r="AJ17" s="82">
        <v>5</v>
      </c>
    </row>
    <row r="18" spans="1:36" ht="51" x14ac:dyDescent="0.25">
      <c r="A18" s="15" t="s">
        <v>38</v>
      </c>
      <c r="B18" s="16">
        <v>501002</v>
      </c>
      <c r="C18" s="48">
        <v>100201</v>
      </c>
      <c r="D18" s="71" t="s">
        <v>388</v>
      </c>
      <c r="E18" s="48">
        <v>3</v>
      </c>
      <c r="F18" s="50" t="s">
        <v>272</v>
      </c>
      <c r="G18" s="69">
        <f t="shared" si="3"/>
        <v>828</v>
      </c>
      <c r="H18" s="70">
        <f t="shared" si="4"/>
        <v>34</v>
      </c>
      <c r="I18" s="70">
        <f t="shared" si="5"/>
        <v>133</v>
      </c>
      <c r="J18" s="70">
        <f t="shared" si="6"/>
        <v>0</v>
      </c>
      <c r="K18" s="70">
        <f t="shared" si="7"/>
        <v>661</v>
      </c>
      <c r="L18" s="70">
        <f t="shared" si="8"/>
        <v>0</v>
      </c>
      <c r="M18" s="78">
        <f t="shared" si="9"/>
        <v>207</v>
      </c>
      <c r="N18" s="82">
        <v>19</v>
      </c>
      <c r="O18" s="82">
        <v>34</v>
      </c>
      <c r="P18" s="82">
        <v>0</v>
      </c>
      <c r="Q18" s="82">
        <v>154</v>
      </c>
      <c r="R18" s="82">
        <v>0</v>
      </c>
      <c r="S18" s="78">
        <f t="shared" si="10"/>
        <v>207</v>
      </c>
      <c r="T18" s="82">
        <v>5</v>
      </c>
      <c r="U18" s="82">
        <v>33</v>
      </c>
      <c r="V18" s="82">
        <v>0</v>
      </c>
      <c r="W18" s="82">
        <v>169</v>
      </c>
      <c r="X18" s="82">
        <v>0</v>
      </c>
      <c r="Y18" s="78">
        <f t="shared" si="1"/>
        <v>207</v>
      </c>
      <c r="Z18" s="82">
        <v>5</v>
      </c>
      <c r="AA18" s="82">
        <v>33</v>
      </c>
      <c r="AB18" s="82">
        <v>0</v>
      </c>
      <c r="AC18" s="82">
        <v>169</v>
      </c>
      <c r="AD18" s="82">
        <v>0</v>
      </c>
      <c r="AE18" s="78">
        <f t="shared" si="2"/>
        <v>207</v>
      </c>
      <c r="AF18" s="82">
        <v>5</v>
      </c>
      <c r="AG18" s="82">
        <v>33</v>
      </c>
      <c r="AH18" s="82">
        <v>0</v>
      </c>
      <c r="AI18" s="82">
        <v>169</v>
      </c>
      <c r="AJ18" s="82">
        <v>0</v>
      </c>
    </row>
    <row r="19" spans="1:36" ht="38.25" x14ac:dyDescent="0.25">
      <c r="A19" s="15" t="s">
        <v>30</v>
      </c>
      <c r="B19" s="16">
        <v>501003</v>
      </c>
      <c r="C19" s="48">
        <v>100301</v>
      </c>
      <c r="D19" s="71" t="s">
        <v>273</v>
      </c>
      <c r="E19" s="48">
        <v>3</v>
      </c>
      <c r="F19" s="50" t="s">
        <v>272</v>
      </c>
      <c r="G19" s="69">
        <f t="shared" si="3"/>
        <v>719</v>
      </c>
      <c r="H19" s="70">
        <f t="shared" si="4"/>
        <v>52</v>
      </c>
      <c r="I19" s="70">
        <f t="shared" si="5"/>
        <v>235</v>
      </c>
      <c r="J19" s="70">
        <f t="shared" si="6"/>
        <v>0</v>
      </c>
      <c r="K19" s="70">
        <f t="shared" si="7"/>
        <v>432</v>
      </c>
      <c r="L19" s="70">
        <f t="shared" si="8"/>
        <v>0</v>
      </c>
      <c r="M19" s="78">
        <f t="shared" si="9"/>
        <v>180</v>
      </c>
      <c r="N19" s="82">
        <v>13</v>
      </c>
      <c r="O19" s="82">
        <v>59</v>
      </c>
      <c r="P19" s="82">
        <v>0</v>
      </c>
      <c r="Q19" s="82">
        <v>108</v>
      </c>
      <c r="R19" s="82">
        <v>0</v>
      </c>
      <c r="S19" s="78">
        <f t="shared" si="10"/>
        <v>179</v>
      </c>
      <c r="T19" s="82">
        <v>13</v>
      </c>
      <c r="U19" s="82">
        <v>58</v>
      </c>
      <c r="V19" s="82">
        <v>0</v>
      </c>
      <c r="W19" s="82">
        <v>108</v>
      </c>
      <c r="X19" s="82">
        <v>0</v>
      </c>
      <c r="Y19" s="78">
        <f t="shared" si="1"/>
        <v>180</v>
      </c>
      <c r="Z19" s="82">
        <v>13</v>
      </c>
      <c r="AA19" s="82">
        <v>59</v>
      </c>
      <c r="AB19" s="82">
        <v>0</v>
      </c>
      <c r="AC19" s="82">
        <v>108</v>
      </c>
      <c r="AD19" s="82">
        <v>0</v>
      </c>
      <c r="AE19" s="78">
        <f t="shared" si="2"/>
        <v>180</v>
      </c>
      <c r="AF19" s="82">
        <v>13</v>
      </c>
      <c r="AG19" s="82">
        <v>59</v>
      </c>
      <c r="AH19" s="82">
        <v>0</v>
      </c>
      <c r="AI19" s="82">
        <v>108</v>
      </c>
      <c r="AJ19" s="82">
        <v>0</v>
      </c>
    </row>
    <row r="20" spans="1:36" ht="38.25" x14ac:dyDescent="0.25">
      <c r="A20" s="15" t="s">
        <v>23</v>
      </c>
      <c r="B20" s="16">
        <v>501101</v>
      </c>
      <c r="C20" s="48">
        <v>110101</v>
      </c>
      <c r="D20" s="71" t="s">
        <v>45</v>
      </c>
      <c r="E20" s="48">
        <v>3</v>
      </c>
      <c r="F20" s="50" t="s">
        <v>272</v>
      </c>
      <c r="G20" s="69">
        <f t="shared" si="3"/>
        <v>3045</v>
      </c>
      <c r="H20" s="70">
        <f t="shared" si="4"/>
        <v>32</v>
      </c>
      <c r="I20" s="70">
        <f t="shared" si="5"/>
        <v>2285</v>
      </c>
      <c r="J20" s="70">
        <f t="shared" si="6"/>
        <v>24</v>
      </c>
      <c r="K20" s="70">
        <f t="shared" si="7"/>
        <v>696</v>
      </c>
      <c r="L20" s="70">
        <f t="shared" si="8"/>
        <v>8</v>
      </c>
      <c r="M20" s="78">
        <f t="shared" si="9"/>
        <v>761</v>
      </c>
      <c r="N20" s="82">
        <v>8</v>
      </c>
      <c r="O20" s="82">
        <v>571</v>
      </c>
      <c r="P20" s="82">
        <v>6</v>
      </c>
      <c r="Q20" s="82">
        <v>174</v>
      </c>
      <c r="R20" s="82">
        <v>2</v>
      </c>
      <c r="S20" s="78">
        <f t="shared" si="10"/>
        <v>761</v>
      </c>
      <c r="T20" s="82">
        <v>8</v>
      </c>
      <c r="U20" s="82">
        <v>571</v>
      </c>
      <c r="V20" s="82">
        <v>6</v>
      </c>
      <c r="W20" s="82">
        <v>174</v>
      </c>
      <c r="X20" s="82">
        <v>2</v>
      </c>
      <c r="Y20" s="78">
        <f t="shared" si="1"/>
        <v>761</v>
      </c>
      <c r="Z20" s="82">
        <v>8</v>
      </c>
      <c r="AA20" s="82">
        <v>571</v>
      </c>
      <c r="AB20" s="82">
        <v>6</v>
      </c>
      <c r="AC20" s="82">
        <v>174</v>
      </c>
      <c r="AD20" s="82">
        <v>2</v>
      </c>
      <c r="AE20" s="78">
        <f t="shared" si="2"/>
        <v>762</v>
      </c>
      <c r="AF20" s="82">
        <v>8</v>
      </c>
      <c r="AG20" s="82">
        <v>572</v>
      </c>
      <c r="AH20" s="82">
        <v>6</v>
      </c>
      <c r="AI20" s="82">
        <v>174</v>
      </c>
      <c r="AJ20" s="82">
        <v>2</v>
      </c>
    </row>
    <row r="21" spans="1:36" ht="38.25" x14ac:dyDescent="0.25">
      <c r="A21" s="15" t="s">
        <v>23</v>
      </c>
      <c r="B21" s="16">
        <v>501301</v>
      </c>
      <c r="C21" s="48">
        <v>130101</v>
      </c>
      <c r="D21" s="71" t="s">
        <v>46</v>
      </c>
      <c r="E21" s="48">
        <v>3</v>
      </c>
      <c r="F21" s="50" t="s">
        <v>272</v>
      </c>
      <c r="G21" s="69">
        <f t="shared" si="3"/>
        <v>3528</v>
      </c>
      <c r="H21" s="70">
        <f t="shared" si="4"/>
        <v>208</v>
      </c>
      <c r="I21" s="70">
        <f t="shared" si="5"/>
        <v>163</v>
      </c>
      <c r="J21" s="70">
        <f t="shared" si="6"/>
        <v>14</v>
      </c>
      <c r="K21" s="70">
        <f t="shared" si="7"/>
        <v>3131</v>
      </c>
      <c r="L21" s="70">
        <f t="shared" si="8"/>
        <v>12</v>
      </c>
      <c r="M21" s="78">
        <f t="shared" si="9"/>
        <v>882</v>
      </c>
      <c r="N21" s="82">
        <v>25</v>
      </c>
      <c r="O21" s="82">
        <v>28</v>
      </c>
      <c r="P21" s="82">
        <v>2</v>
      </c>
      <c r="Q21" s="82">
        <v>827</v>
      </c>
      <c r="R21" s="82">
        <v>0</v>
      </c>
      <c r="S21" s="78">
        <f t="shared" si="10"/>
        <v>882</v>
      </c>
      <c r="T21" s="82">
        <v>61</v>
      </c>
      <c r="U21" s="82">
        <v>45</v>
      </c>
      <c r="V21" s="82">
        <v>4</v>
      </c>
      <c r="W21" s="82">
        <v>768</v>
      </c>
      <c r="X21" s="82">
        <v>4</v>
      </c>
      <c r="Y21" s="78">
        <f t="shared" si="1"/>
        <v>882</v>
      </c>
      <c r="Z21" s="82">
        <v>61</v>
      </c>
      <c r="AA21" s="82">
        <v>45</v>
      </c>
      <c r="AB21" s="82">
        <v>4</v>
      </c>
      <c r="AC21" s="82">
        <v>768</v>
      </c>
      <c r="AD21" s="82">
        <v>4</v>
      </c>
      <c r="AE21" s="78">
        <f t="shared" si="2"/>
        <v>882</v>
      </c>
      <c r="AF21" s="82">
        <v>61</v>
      </c>
      <c r="AG21" s="82">
        <v>45</v>
      </c>
      <c r="AH21" s="82">
        <v>4</v>
      </c>
      <c r="AI21" s="82">
        <v>768</v>
      </c>
      <c r="AJ21" s="82">
        <v>4</v>
      </c>
    </row>
    <row r="22" spans="1:36" ht="38.25" x14ac:dyDescent="0.25">
      <c r="A22" s="15" t="s">
        <v>23</v>
      </c>
      <c r="B22" s="16">
        <v>501411</v>
      </c>
      <c r="C22" s="48">
        <v>141101</v>
      </c>
      <c r="D22" s="71" t="s">
        <v>47</v>
      </c>
      <c r="E22" s="48">
        <v>3</v>
      </c>
      <c r="F22" s="50" t="s">
        <v>272</v>
      </c>
      <c r="G22" s="69">
        <f t="shared" si="3"/>
        <v>9500</v>
      </c>
      <c r="H22" s="70">
        <f t="shared" si="4"/>
        <v>972</v>
      </c>
      <c r="I22" s="70">
        <f t="shared" si="5"/>
        <v>7696</v>
      </c>
      <c r="J22" s="70">
        <f t="shared" si="6"/>
        <v>56</v>
      </c>
      <c r="K22" s="70">
        <f t="shared" si="7"/>
        <v>721</v>
      </c>
      <c r="L22" s="70">
        <f t="shared" si="8"/>
        <v>55</v>
      </c>
      <c r="M22" s="78">
        <f t="shared" si="9"/>
        <v>2375</v>
      </c>
      <c r="N22" s="82">
        <v>243</v>
      </c>
      <c r="O22" s="82">
        <v>1924</v>
      </c>
      <c r="P22" s="82">
        <v>14</v>
      </c>
      <c r="Q22" s="82">
        <v>181</v>
      </c>
      <c r="R22" s="82">
        <v>13</v>
      </c>
      <c r="S22" s="78">
        <f t="shared" si="10"/>
        <v>2375</v>
      </c>
      <c r="T22" s="82">
        <v>243</v>
      </c>
      <c r="U22" s="82">
        <v>1924</v>
      </c>
      <c r="V22" s="82">
        <v>14</v>
      </c>
      <c r="W22" s="82">
        <v>180</v>
      </c>
      <c r="X22" s="82">
        <v>14</v>
      </c>
      <c r="Y22" s="78">
        <f t="shared" si="1"/>
        <v>2375</v>
      </c>
      <c r="Z22" s="82">
        <v>243</v>
      </c>
      <c r="AA22" s="82">
        <v>1924</v>
      </c>
      <c r="AB22" s="82">
        <v>14</v>
      </c>
      <c r="AC22" s="82">
        <v>180</v>
      </c>
      <c r="AD22" s="82">
        <v>14</v>
      </c>
      <c r="AE22" s="78">
        <f t="shared" si="2"/>
        <v>2375</v>
      </c>
      <c r="AF22" s="82">
        <v>243</v>
      </c>
      <c r="AG22" s="82">
        <v>1924</v>
      </c>
      <c r="AH22" s="82">
        <v>14</v>
      </c>
      <c r="AI22" s="82">
        <v>180</v>
      </c>
      <c r="AJ22" s="82">
        <v>14</v>
      </c>
    </row>
    <row r="23" spans="1:36" ht="38.25" x14ac:dyDescent="0.25">
      <c r="A23" s="15" t="s">
        <v>23</v>
      </c>
      <c r="B23" s="16">
        <v>501501</v>
      </c>
      <c r="C23" s="48">
        <v>150101</v>
      </c>
      <c r="D23" s="71" t="s">
        <v>48</v>
      </c>
      <c r="E23" s="48">
        <v>3</v>
      </c>
      <c r="F23" s="50" t="s">
        <v>272</v>
      </c>
      <c r="G23" s="69">
        <f t="shared" si="3"/>
        <v>6500</v>
      </c>
      <c r="H23" s="70">
        <f t="shared" si="4"/>
        <v>5033</v>
      </c>
      <c r="I23" s="70">
        <f t="shared" si="5"/>
        <v>576</v>
      </c>
      <c r="J23" s="70">
        <f t="shared" si="6"/>
        <v>30</v>
      </c>
      <c r="K23" s="70">
        <f t="shared" si="7"/>
        <v>849</v>
      </c>
      <c r="L23" s="70">
        <f t="shared" si="8"/>
        <v>12</v>
      </c>
      <c r="M23" s="78">
        <f t="shared" si="9"/>
        <v>1625</v>
      </c>
      <c r="N23" s="82">
        <v>1307</v>
      </c>
      <c r="O23" s="82">
        <v>144</v>
      </c>
      <c r="P23" s="82">
        <v>9</v>
      </c>
      <c r="Q23" s="82">
        <v>162</v>
      </c>
      <c r="R23" s="82">
        <v>3</v>
      </c>
      <c r="S23" s="78">
        <f t="shared" si="10"/>
        <v>1625</v>
      </c>
      <c r="T23" s="82">
        <v>1242</v>
      </c>
      <c r="U23" s="82">
        <v>144</v>
      </c>
      <c r="V23" s="82">
        <v>7</v>
      </c>
      <c r="W23" s="82">
        <v>229</v>
      </c>
      <c r="X23" s="82">
        <v>3</v>
      </c>
      <c r="Y23" s="78">
        <f t="shared" si="1"/>
        <v>1625</v>
      </c>
      <c r="Z23" s="82">
        <v>1242</v>
      </c>
      <c r="AA23" s="82">
        <v>144</v>
      </c>
      <c r="AB23" s="82">
        <v>7</v>
      </c>
      <c r="AC23" s="82">
        <v>229</v>
      </c>
      <c r="AD23" s="82">
        <v>3</v>
      </c>
      <c r="AE23" s="78">
        <f t="shared" si="2"/>
        <v>1625</v>
      </c>
      <c r="AF23" s="82">
        <v>1242</v>
      </c>
      <c r="AG23" s="82">
        <v>144</v>
      </c>
      <c r="AH23" s="82">
        <v>7</v>
      </c>
      <c r="AI23" s="82">
        <v>229</v>
      </c>
      <c r="AJ23" s="82">
        <v>3</v>
      </c>
    </row>
    <row r="24" spans="1:36" ht="38.25" x14ac:dyDescent="0.25">
      <c r="A24" s="15" t="s">
        <v>38</v>
      </c>
      <c r="B24" s="16">
        <v>501505</v>
      </c>
      <c r="C24" s="48">
        <v>150601</v>
      </c>
      <c r="D24" s="71" t="s">
        <v>173</v>
      </c>
      <c r="E24" s="48"/>
      <c r="F24" s="50" t="s">
        <v>272</v>
      </c>
      <c r="G24" s="69">
        <f t="shared" si="3"/>
        <v>3451</v>
      </c>
      <c r="H24" s="70">
        <f t="shared" si="4"/>
        <v>3183</v>
      </c>
      <c r="I24" s="70">
        <f t="shared" si="5"/>
        <v>112</v>
      </c>
      <c r="J24" s="70">
        <f t="shared" si="6"/>
        <v>8</v>
      </c>
      <c r="K24" s="70">
        <f t="shared" si="7"/>
        <v>136</v>
      </c>
      <c r="L24" s="70">
        <f t="shared" si="8"/>
        <v>12</v>
      </c>
      <c r="M24" s="78">
        <f t="shared" si="9"/>
        <v>863</v>
      </c>
      <c r="N24" s="82">
        <v>796</v>
      </c>
      <c r="O24" s="82">
        <v>28</v>
      </c>
      <c r="P24" s="82">
        <v>2</v>
      </c>
      <c r="Q24" s="82">
        <v>34</v>
      </c>
      <c r="R24" s="82">
        <v>3</v>
      </c>
      <c r="S24" s="78">
        <f t="shared" si="10"/>
        <v>862</v>
      </c>
      <c r="T24" s="82">
        <v>795</v>
      </c>
      <c r="U24" s="82">
        <v>28</v>
      </c>
      <c r="V24" s="82">
        <v>2</v>
      </c>
      <c r="W24" s="82">
        <v>34</v>
      </c>
      <c r="X24" s="82">
        <v>3</v>
      </c>
      <c r="Y24" s="78">
        <f t="shared" si="1"/>
        <v>863</v>
      </c>
      <c r="Z24" s="82">
        <v>796</v>
      </c>
      <c r="AA24" s="82">
        <v>28</v>
      </c>
      <c r="AB24" s="82">
        <v>2</v>
      </c>
      <c r="AC24" s="82">
        <v>34</v>
      </c>
      <c r="AD24" s="82">
        <v>3</v>
      </c>
      <c r="AE24" s="78">
        <f t="shared" si="2"/>
        <v>863</v>
      </c>
      <c r="AF24" s="82">
        <v>796</v>
      </c>
      <c r="AG24" s="82">
        <v>28</v>
      </c>
      <c r="AH24" s="82">
        <v>2</v>
      </c>
      <c r="AI24" s="82">
        <v>34</v>
      </c>
      <c r="AJ24" s="82">
        <v>3</v>
      </c>
    </row>
    <row r="25" spans="1:36" ht="38.25" x14ac:dyDescent="0.25">
      <c r="A25" s="15" t="s">
        <v>23</v>
      </c>
      <c r="B25" s="16">
        <v>501601</v>
      </c>
      <c r="C25" s="48">
        <v>160101</v>
      </c>
      <c r="D25" s="71" t="s">
        <v>51</v>
      </c>
      <c r="E25" s="48">
        <v>3</v>
      </c>
      <c r="F25" s="50" t="s">
        <v>272</v>
      </c>
      <c r="G25" s="69">
        <f t="shared" si="3"/>
        <v>2600</v>
      </c>
      <c r="H25" s="70">
        <f t="shared" si="4"/>
        <v>24</v>
      </c>
      <c r="I25" s="70">
        <f t="shared" si="5"/>
        <v>2440</v>
      </c>
      <c r="J25" s="70">
        <f t="shared" si="6"/>
        <v>0</v>
      </c>
      <c r="K25" s="70">
        <f t="shared" si="7"/>
        <v>132</v>
      </c>
      <c r="L25" s="70">
        <f t="shared" si="8"/>
        <v>4</v>
      </c>
      <c r="M25" s="78">
        <f t="shared" si="9"/>
        <v>650</v>
      </c>
      <c r="N25" s="82">
        <v>6</v>
      </c>
      <c r="O25" s="82">
        <v>610</v>
      </c>
      <c r="P25" s="82">
        <v>0</v>
      </c>
      <c r="Q25" s="82">
        <v>33</v>
      </c>
      <c r="R25" s="82">
        <v>1</v>
      </c>
      <c r="S25" s="78">
        <f t="shared" si="10"/>
        <v>650</v>
      </c>
      <c r="T25" s="82">
        <v>6</v>
      </c>
      <c r="U25" s="82">
        <v>610</v>
      </c>
      <c r="V25" s="82">
        <v>0</v>
      </c>
      <c r="W25" s="82">
        <v>33</v>
      </c>
      <c r="X25" s="82">
        <v>1</v>
      </c>
      <c r="Y25" s="78">
        <f t="shared" si="1"/>
        <v>650</v>
      </c>
      <c r="Z25" s="82">
        <v>6</v>
      </c>
      <c r="AA25" s="82">
        <v>610</v>
      </c>
      <c r="AB25" s="82">
        <v>0</v>
      </c>
      <c r="AC25" s="82">
        <v>33</v>
      </c>
      <c r="AD25" s="82">
        <v>1</v>
      </c>
      <c r="AE25" s="78">
        <f t="shared" si="2"/>
        <v>650</v>
      </c>
      <c r="AF25" s="82">
        <v>6</v>
      </c>
      <c r="AG25" s="82">
        <v>610</v>
      </c>
      <c r="AH25" s="82">
        <v>0</v>
      </c>
      <c r="AI25" s="82">
        <v>33</v>
      </c>
      <c r="AJ25" s="82">
        <v>1</v>
      </c>
    </row>
    <row r="26" spans="1:36" ht="38.25" x14ac:dyDescent="0.25">
      <c r="A26" s="15" t="s">
        <v>23</v>
      </c>
      <c r="B26" s="16">
        <v>501701</v>
      </c>
      <c r="C26" s="48">
        <v>170101</v>
      </c>
      <c r="D26" s="71" t="s">
        <v>52</v>
      </c>
      <c r="E26" s="48">
        <v>3</v>
      </c>
      <c r="F26" s="50" t="s">
        <v>272</v>
      </c>
      <c r="G26" s="69">
        <f t="shared" si="3"/>
        <v>10148</v>
      </c>
      <c r="H26" s="70">
        <f t="shared" si="4"/>
        <v>108</v>
      </c>
      <c r="I26" s="70">
        <f t="shared" si="5"/>
        <v>9380</v>
      </c>
      <c r="J26" s="70">
        <f t="shared" si="6"/>
        <v>4</v>
      </c>
      <c r="K26" s="70">
        <f t="shared" si="7"/>
        <v>644</v>
      </c>
      <c r="L26" s="70">
        <f t="shared" si="8"/>
        <v>12</v>
      </c>
      <c r="M26" s="78">
        <f t="shared" si="9"/>
        <v>2537</v>
      </c>
      <c r="N26" s="82">
        <v>27</v>
      </c>
      <c r="O26" s="82">
        <v>2345</v>
      </c>
      <c r="P26" s="82">
        <v>1</v>
      </c>
      <c r="Q26" s="82">
        <v>161</v>
      </c>
      <c r="R26" s="82">
        <v>3</v>
      </c>
      <c r="S26" s="78">
        <f t="shared" si="10"/>
        <v>2537</v>
      </c>
      <c r="T26" s="82">
        <v>27</v>
      </c>
      <c r="U26" s="82">
        <v>2345</v>
      </c>
      <c r="V26" s="82">
        <v>1</v>
      </c>
      <c r="W26" s="82">
        <v>161</v>
      </c>
      <c r="X26" s="82">
        <v>3</v>
      </c>
      <c r="Y26" s="78">
        <f t="shared" si="1"/>
        <v>2537</v>
      </c>
      <c r="Z26" s="82">
        <v>27</v>
      </c>
      <c r="AA26" s="82">
        <v>2345</v>
      </c>
      <c r="AB26" s="82">
        <v>1</v>
      </c>
      <c r="AC26" s="82">
        <v>161</v>
      </c>
      <c r="AD26" s="82">
        <v>3</v>
      </c>
      <c r="AE26" s="78">
        <f t="shared" si="2"/>
        <v>2537</v>
      </c>
      <c r="AF26" s="82">
        <v>27</v>
      </c>
      <c r="AG26" s="82">
        <v>2345</v>
      </c>
      <c r="AH26" s="82">
        <v>1</v>
      </c>
      <c r="AI26" s="82">
        <v>161</v>
      </c>
      <c r="AJ26" s="82">
        <v>3</v>
      </c>
    </row>
    <row r="27" spans="1:36" ht="38.25" x14ac:dyDescent="0.25">
      <c r="A27" s="15" t="s">
        <v>30</v>
      </c>
      <c r="B27" s="16">
        <v>501707</v>
      </c>
      <c r="C27" s="48">
        <v>171001</v>
      </c>
      <c r="D27" s="71" t="s">
        <v>175</v>
      </c>
      <c r="E27" s="48">
        <v>3</v>
      </c>
      <c r="F27" s="50" t="s">
        <v>272</v>
      </c>
      <c r="G27" s="69">
        <f t="shared" si="3"/>
        <v>71</v>
      </c>
      <c r="H27" s="70">
        <f t="shared" si="4"/>
        <v>7</v>
      </c>
      <c r="I27" s="70">
        <f t="shared" si="5"/>
        <v>42</v>
      </c>
      <c r="J27" s="70">
        <f t="shared" si="6"/>
        <v>4</v>
      </c>
      <c r="K27" s="70">
        <f t="shared" si="7"/>
        <v>9</v>
      </c>
      <c r="L27" s="70">
        <f t="shared" si="8"/>
        <v>9</v>
      </c>
      <c r="M27" s="78">
        <f t="shared" si="9"/>
        <v>18</v>
      </c>
      <c r="N27" s="82">
        <v>1</v>
      </c>
      <c r="O27" s="82">
        <v>16</v>
      </c>
      <c r="P27" s="82">
        <v>0</v>
      </c>
      <c r="Q27" s="82">
        <v>1</v>
      </c>
      <c r="R27" s="82">
        <v>0</v>
      </c>
      <c r="S27" s="78">
        <f t="shared" si="10"/>
        <v>17</v>
      </c>
      <c r="T27" s="82">
        <v>1</v>
      </c>
      <c r="U27" s="82">
        <v>12</v>
      </c>
      <c r="V27" s="82">
        <v>0</v>
      </c>
      <c r="W27" s="82">
        <v>2</v>
      </c>
      <c r="X27" s="82">
        <v>2</v>
      </c>
      <c r="Y27" s="78">
        <f t="shared" si="1"/>
        <v>18</v>
      </c>
      <c r="Z27" s="82">
        <v>1</v>
      </c>
      <c r="AA27" s="82">
        <v>12</v>
      </c>
      <c r="AB27" s="82">
        <v>0</v>
      </c>
      <c r="AC27" s="82">
        <v>2</v>
      </c>
      <c r="AD27" s="82">
        <v>3</v>
      </c>
      <c r="AE27" s="78">
        <f t="shared" si="2"/>
        <v>18</v>
      </c>
      <c r="AF27" s="82">
        <v>4</v>
      </c>
      <c r="AG27" s="82">
        <v>2</v>
      </c>
      <c r="AH27" s="82">
        <v>4</v>
      </c>
      <c r="AI27" s="82">
        <v>4</v>
      </c>
      <c r="AJ27" s="82">
        <v>4</v>
      </c>
    </row>
    <row r="28" spans="1:36" ht="38.25" x14ac:dyDescent="0.25">
      <c r="A28" s="15" t="s">
        <v>23</v>
      </c>
      <c r="B28" s="16">
        <v>501901</v>
      </c>
      <c r="C28" s="48">
        <v>190101</v>
      </c>
      <c r="D28" s="71" t="s">
        <v>56</v>
      </c>
      <c r="E28" s="48">
        <v>3</v>
      </c>
      <c r="F28" s="50" t="s">
        <v>272</v>
      </c>
      <c r="G28" s="69">
        <f t="shared" si="3"/>
        <v>12064</v>
      </c>
      <c r="H28" s="70">
        <f t="shared" si="4"/>
        <v>168</v>
      </c>
      <c r="I28" s="70">
        <f t="shared" si="5"/>
        <v>4884</v>
      </c>
      <c r="J28" s="70">
        <f t="shared" si="6"/>
        <v>4</v>
      </c>
      <c r="K28" s="70">
        <f t="shared" si="7"/>
        <v>7000</v>
      </c>
      <c r="L28" s="70">
        <f t="shared" si="8"/>
        <v>8</v>
      </c>
      <c r="M28" s="78">
        <f t="shared" si="9"/>
        <v>3016</v>
      </c>
      <c r="N28" s="82">
        <v>42</v>
      </c>
      <c r="O28" s="82">
        <v>1221</v>
      </c>
      <c r="P28" s="82">
        <v>1</v>
      </c>
      <c r="Q28" s="82">
        <v>1750</v>
      </c>
      <c r="R28" s="82">
        <v>2</v>
      </c>
      <c r="S28" s="78">
        <f t="shared" si="10"/>
        <v>3016</v>
      </c>
      <c r="T28" s="82">
        <v>42</v>
      </c>
      <c r="U28" s="82">
        <v>1221</v>
      </c>
      <c r="V28" s="82">
        <v>1</v>
      </c>
      <c r="W28" s="82">
        <v>1750</v>
      </c>
      <c r="X28" s="82">
        <v>2</v>
      </c>
      <c r="Y28" s="78">
        <f t="shared" si="1"/>
        <v>3016</v>
      </c>
      <c r="Z28" s="82">
        <v>42</v>
      </c>
      <c r="AA28" s="82">
        <v>1221</v>
      </c>
      <c r="AB28" s="82">
        <v>1</v>
      </c>
      <c r="AC28" s="82">
        <v>1750</v>
      </c>
      <c r="AD28" s="82">
        <v>2</v>
      </c>
      <c r="AE28" s="78">
        <f t="shared" si="2"/>
        <v>3016</v>
      </c>
      <c r="AF28" s="82">
        <v>42</v>
      </c>
      <c r="AG28" s="82">
        <v>1221</v>
      </c>
      <c r="AH28" s="82">
        <v>1</v>
      </c>
      <c r="AI28" s="82">
        <v>1750</v>
      </c>
      <c r="AJ28" s="82">
        <v>2</v>
      </c>
    </row>
    <row r="29" spans="1:36" ht="38.25" x14ac:dyDescent="0.25">
      <c r="A29" s="15" t="s">
        <v>23</v>
      </c>
      <c r="B29" s="16">
        <v>502003</v>
      </c>
      <c r="C29" s="48">
        <v>200301</v>
      </c>
      <c r="D29" s="71" t="s">
        <v>59</v>
      </c>
      <c r="E29" s="48">
        <v>3</v>
      </c>
      <c r="F29" s="50" t="s">
        <v>272</v>
      </c>
      <c r="G29" s="69">
        <f t="shared" si="3"/>
        <v>6409</v>
      </c>
      <c r="H29" s="70">
        <f t="shared" si="4"/>
        <v>384</v>
      </c>
      <c r="I29" s="70">
        <f t="shared" si="5"/>
        <v>4165</v>
      </c>
      <c r="J29" s="70">
        <f t="shared" si="6"/>
        <v>128</v>
      </c>
      <c r="K29" s="70">
        <f t="shared" si="7"/>
        <v>1604</v>
      </c>
      <c r="L29" s="70">
        <f t="shared" si="8"/>
        <v>128</v>
      </c>
      <c r="M29" s="78">
        <f t="shared" si="9"/>
        <v>1602</v>
      </c>
      <c r="N29" s="82">
        <v>96</v>
      </c>
      <c r="O29" s="82">
        <v>1041</v>
      </c>
      <c r="P29" s="82">
        <v>32</v>
      </c>
      <c r="Q29" s="82">
        <v>401</v>
      </c>
      <c r="R29" s="82">
        <v>32</v>
      </c>
      <c r="S29" s="78">
        <f t="shared" si="10"/>
        <v>1603</v>
      </c>
      <c r="T29" s="82">
        <v>96</v>
      </c>
      <c r="U29" s="82">
        <v>1042</v>
      </c>
      <c r="V29" s="82">
        <v>32</v>
      </c>
      <c r="W29" s="82">
        <v>401</v>
      </c>
      <c r="X29" s="82">
        <v>32</v>
      </c>
      <c r="Y29" s="78">
        <f t="shared" si="1"/>
        <v>1602</v>
      </c>
      <c r="Z29" s="82">
        <v>96</v>
      </c>
      <c r="AA29" s="82">
        <v>1041</v>
      </c>
      <c r="AB29" s="82">
        <v>32</v>
      </c>
      <c r="AC29" s="82">
        <v>401</v>
      </c>
      <c r="AD29" s="82">
        <v>32</v>
      </c>
      <c r="AE29" s="78">
        <f t="shared" si="2"/>
        <v>1602</v>
      </c>
      <c r="AF29" s="82">
        <v>96</v>
      </c>
      <c r="AG29" s="82">
        <v>1041</v>
      </c>
      <c r="AH29" s="82">
        <v>32</v>
      </c>
      <c r="AI29" s="82">
        <v>401</v>
      </c>
      <c r="AJ29" s="82">
        <v>32</v>
      </c>
    </row>
    <row r="30" spans="1:36" ht="38.25" x14ac:dyDescent="0.25">
      <c r="A30" s="15" t="s">
        <v>23</v>
      </c>
      <c r="B30" s="16">
        <v>502004</v>
      </c>
      <c r="C30" s="48">
        <v>200401</v>
      </c>
      <c r="D30" s="71" t="s">
        <v>60</v>
      </c>
      <c r="E30" s="48">
        <v>3</v>
      </c>
      <c r="F30" s="50" t="s">
        <v>272</v>
      </c>
      <c r="G30" s="69">
        <f t="shared" si="3"/>
        <v>13123</v>
      </c>
      <c r="H30" s="70">
        <f t="shared" si="4"/>
        <v>226</v>
      </c>
      <c r="I30" s="70">
        <f t="shared" si="5"/>
        <v>5637</v>
      </c>
      <c r="J30" s="70">
        <f t="shared" si="6"/>
        <v>38</v>
      </c>
      <c r="K30" s="70">
        <f t="shared" si="7"/>
        <v>7153</v>
      </c>
      <c r="L30" s="70">
        <f t="shared" si="8"/>
        <v>69</v>
      </c>
      <c r="M30" s="78">
        <f t="shared" si="9"/>
        <v>3281</v>
      </c>
      <c r="N30" s="82">
        <v>79</v>
      </c>
      <c r="O30" s="82">
        <v>1410</v>
      </c>
      <c r="P30" s="82">
        <v>26</v>
      </c>
      <c r="Q30" s="82">
        <v>1754</v>
      </c>
      <c r="R30" s="82">
        <v>12</v>
      </c>
      <c r="S30" s="78">
        <f t="shared" si="10"/>
        <v>3280</v>
      </c>
      <c r="T30" s="82">
        <v>49</v>
      </c>
      <c r="U30" s="82">
        <v>1409</v>
      </c>
      <c r="V30" s="82">
        <v>4</v>
      </c>
      <c r="W30" s="82">
        <v>1799</v>
      </c>
      <c r="X30" s="82">
        <v>19</v>
      </c>
      <c r="Y30" s="78">
        <f t="shared" si="1"/>
        <v>3281</v>
      </c>
      <c r="Z30" s="82">
        <v>49</v>
      </c>
      <c r="AA30" s="82">
        <v>1409</v>
      </c>
      <c r="AB30" s="82">
        <v>4</v>
      </c>
      <c r="AC30" s="82">
        <v>1800</v>
      </c>
      <c r="AD30" s="82">
        <v>19</v>
      </c>
      <c r="AE30" s="78">
        <f t="shared" si="2"/>
        <v>3281</v>
      </c>
      <c r="AF30" s="82">
        <v>49</v>
      </c>
      <c r="AG30" s="82">
        <v>1409</v>
      </c>
      <c r="AH30" s="82">
        <v>4</v>
      </c>
      <c r="AI30" s="82">
        <v>1800</v>
      </c>
      <c r="AJ30" s="82">
        <v>19</v>
      </c>
    </row>
    <row r="31" spans="1:36" ht="38.25" x14ac:dyDescent="0.25">
      <c r="A31" s="15" t="s">
        <v>30</v>
      </c>
      <c r="B31" s="16">
        <v>502013</v>
      </c>
      <c r="C31" s="48">
        <v>201401</v>
      </c>
      <c r="D31" s="71" t="s">
        <v>363</v>
      </c>
      <c r="E31" s="48">
        <v>3</v>
      </c>
      <c r="F31" s="50" t="s">
        <v>272</v>
      </c>
      <c r="G31" s="69">
        <f t="shared" si="3"/>
        <v>28</v>
      </c>
      <c r="H31" s="70">
        <f t="shared" si="4"/>
        <v>3</v>
      </c>
      <c r="I31" s="70">
        <f t="shared" si="5"/>
        <v>19</v>
      </c>
      <c r="J31" s="70">
        <f t="shared" si="6"/>
        <v>0</v>
      </c>
      <c r="K31" s="70">
        <f t="shared" si="7"/>
        <v>6</v>
      </c>
      <c r="L31" s="70">
        <f t="shared" si="8"/>
        <v>0</v>
      </c>
      <c r="M31" s="78">
        <f t="shared" si="9"/>
        <v>7</v>
      </c>
      <c r="N31" s="82">
        <v>0</v>
      </c>
      <c r="O31" s="82">
        <v>4</v>
      </c>
      <c r="P31" s="82">
        <v>0</v>
      </c>
      <c r="Q31" s="82">
        <v>3</v>
      </c>
      <c r="R31" s="82">
        <v>0</v>
      </c>
      <c r="S31" s="78">
        <f t="shared" si="10"/>
        <v>7</v>
      </c>
      <c r="T31" s="82">
        <v>1</v>
      </c>
      <c r="U31" s="82">
        <v>5</v>
      </c>
      <c r="V31" s="82">
        <v>0</v>
      </c>
      <c r="W31" s="82">
        <v>1</v>
      </c>
      <c r="X31" s="82">
        <v>0</v>
      </c>
      <c r="Y31" s="78">
        <f t="shared" si="1"/>
        <v>7</v>
      </c>
      <c r="Z31" s="82">
        <v>1</v>
      </c>
      <c r="AA31" s="82">
        <v>5</v>
      </c>
      <c r="AB31" s="82">
        <v>0</v>
      </c>
      <c r="AC31" s="82">
        <v>1</v>
      </c>
      <c r="AD31" s="82">
        <v>0</v>
      </c>
      <c r="AE31" s="78">
        <f t="shared" si="2"/>
        <v>7</v>
      </c>
      <c r="AF31" s="82">
        <v>1</v>
      </c>
      <c r="AG31" s="82">
        <v>5</v>
      </c>
      <c r="AH31" s="82">
        <v>0</v>
      </c>
      <c r="AI31" s="82">
        <v>1</v>
      </c>
      <c r="AJ31" s="82">
        <v>0</v>
      </c>
    </row>
    <row r="32" spans="1:36" ht="38.25" x14ac:dyDescent="0.25">
      <c r="A32" s="15" t="s">
        <v>23</v>
      </c>
      <c r="B32" s="16">
        <v>502101</v>
      </c>
      <c r="C32" s="48">
        <v>210101</v>
      </c>
      <c r="D32" s="71" t="s">
        <v>61</v>
      </c>
      <c r="E32" s="48">
        <v>3</v>
      </c>
      <c r="F32" s="50" t="s">
        <v>272</v>
      </c>
      <c r="G32" s="69">
        <f t="shared" si="3"/>
        <v>9000</v>
      </c>
      <c r="H32" s="70">
        <f t="shared" si="4"/>
        <v>1800</v>
      </c>
      <c r="I32" s="70">
        <f t="shared" si="5"/>
        <v>5848</v>
      </c>
      <c r="J32" s="70">
        <f t="shared" si="6"/>
        <v>56</v>
      </c>
      <c r="K32" s="70">
        <f t="shared" si="7"/>
        <v>1252</v>
      </c>
      <c r="L32" s="70">
        <f t="shared" si="8"/>
        <v>44</v>
      </c>
      <c r="M32" s="78">
        <f t="shared" si="9"/>
        <v>2250</v>
      </c>
      <c r="N32" s="82">
        <v>450</v>
      </c>
      <c r="O32" s="82">
        <v>1462</v>
      </c>
      <c r="P32" s="82">
        <v>14</v>
      </c>
      <c r="Q32" s="82">
        <v>313</v>
      </c>
      <c r="R32" s="82">
        <v>11</v>
      </c>
      <c r="S32" s="78">
        <f t="shared" si="10"/>
        <v>2250</v>
      </c>
      <c r="T32" s="82">
        <v>450</v>
      </c>
      <c r="U32" s="82">
        <v>1462</v>
      </c>
      <c r="V32" s="82">
        <v>14</v>
      </c>
      <c r="W32" s="82">
        <v>313</v>
      </c>
      <c r="X32" s="82">
        <v>11</v>
      </c>
      <c r="Y32" s="78">
        <f t="shared" si="1"/>
        <v>2250</v>
      </c>
      <c r="Z32" s="82">
        <v>450</v>
      </c>
      <c r="AA32" s="82">
        <v>1462</v>
      </c>
      <c r="AB32" s="82">
        <v>14</v>
      </c>
      <c r="AC32" s="82">
        <v>313</v>
      </c>
      <c r="AD32" s="82">
        <v>11</v>
      </c>
      <c r="AE32" s="78">
        <f t="shared" si="2"/>
        <v>2250</v>
      </c>
      <c r="AF32" s="82">
        <v>450</v>
      </c>
      <c r="AG32" s="82">
        <v>1462</v>
      </c>
      <c r="AH32" s="82">
        <v>14</v>
      </c>
      <c r="AI32" s="82">
        <v>313</v>
      </c>
      <c r="AJ32" s="82">
        <v>11</v>
      </c>
    </row>
    <row r="33" spans="1:36" ht="38.25" x14ac:dyDescent="0.25">
      <c r="A33" s="15" t="s">
        <v>23</v>
      </c>
      <c r="B33" s="16">
        <v>502201</v>
      </c>
      <c r="C33" s="48">
        <v>220101</v>
      </c>
      <c r="D33" s="71" t="s">
        <v>64</v>
      </c>
      <c r="E33" s="48">
        <v>3</v>
      </c>
      <c r="F33" s="50" t="s">
        <v>272</v>
      </c>
      <c r="G33" s="69">
        <f t="shared" si="3"/>
        <v>600</v>
      </c>
      <c r="H33" s="70">
        <f t="shared" si="4"/>
        <v>4</v>
      </c>
      <c r="I33" s="70">
        <f t="shared" si="5"/>
        <v>587</v>
      </c>
      <c r="J33" s="70">
        <f t="shared" si="6"/>
        <v>1</v>
      </c>
      <c r="K33" s="70">
        <f t="shared" si="7"/>
        <v>8</v>
      </c>
      <c r="L33" s="70">
        <f t="shared" si="8"/>
        <v>0</v>
      </c>
      <c r="M33" s="78">
        <f t="shared" si="9"/>
        <v>150</v>
      </c>
      <c r="N33" s="82">
        <v>1</v>
      </c>
      <c r="O33" s="82">
        <v>146</v>
      </c>
      <c r="P33" s="82">
        <v>1</v>
      </c>
      <c r="Q33" s="82">
        <v>2</v>
      </c>
      <c r="R33" s="82">
        <v>0</v>
      </c>
      <c r="S33" s="78">
        <f t="shared" si="10"/>
        <v>150</v>
      </c>
      <c r="T33" s="82">
        <v>1</v>
      </c>
      <c r="U33" s="82">
        <v>147</v>
      </c>
      <c r="V33" s="82">
        <v>0</v>
      </c>
      <c r="W33" s="82">
        <v>2</v>
      </c>
      <c r="X33" s="82">
        <v>0</v>
      </c>
      <c r="Y33" s="78">
        <f t="shared" si="1"/>
        <v>150</v>
      </c>
      <c r="Z33" s="82">
        <v>1</v>
      </c>
      <c r="AA33" s="82">
        <v>147</v>
      </c>
      <c r="AB33" s="82">
        <v>0</v>
      </c>
      <c r="AC33" s="82">
        <v>2</v>
      </c>
      <c r="AD33" s="82">
        <v>0</v>
      </c>
      <c r="AE33" s="78">
        <f t="shared" si="2"/>
        <v>150</v>
      </c>
      <c r="AF33" s="82">
        <v>1</v>
      </c>
      <c r="AG33" s="82">
        <v>147</v>
      </c>
      <c r="AH33" s="82">
        <v>0</v>
      </c>
      <c r="AI33" s="82">
        <v>2</v>
      </c>
      <c r="AJ33" s="82">
        <v>0</v>
      </c>
    </row>
    <row r="34" spans="1:36" ht="38.25" x14ac:dyDescent="0.25">
      <c r="A34" s="15" t="s">
        <v>23</v>
      </c>
      <c r="B34" s="16">
        <v>502301</v>
      </c>
      <c r="C34" s="48">
        <v>230101</v>
      </c>
      <c r="D34" s="71" t="s">
        <v>65</v>
      </c>
      <c r="E34" s="48">
        <v>3</v>
      </c>
      <c r="F34" s="50" t="s">
        <v>272</v>
      </c>
      <c r="G34" s="69">
        <f t="shared" si="3"/>
        <v>8553</v>
      </c>
      <c r="H34" s="70">
        <f t="shared" si="4"/>
        <v>6045</v>
      </c>
      <c r="I34" s="70">
        <f t="shared" si="5"/>
        <v>316</v>
      </c>
      <c r="J34" s="70">
        <f t="shared" si="6"/>
        <v>60</v>
      </c>
      <c r="K34" s="70">
        <f t="shared" si="7"/>
        <v>2112</v>
      </c>
      <c r="L34" s="70">
        <f t="shared" si="8"/>
        <v>20</v>
      </c>
      <c r="M34" s="78">
        <f t="shared" si="9"/>
        <v>2138</v>
      </c>
      <c r="N34" s="82">
        <v>1511</v>
      </c>
      <c r="O34" s="82">
        <v>79</v>
      </c>
      <c r="P34" s="82">
        <v>15</v>
      </c>
      <c r="Q34" s="82">
        <v>528</v>
      </c>
      <c r="R34" s="82">
        <v>5</v>
      </c>
      <c r="S34" s="78">
        <f t="shared" si="10"/>
        <v>2138</v>
      </c>
      <c r="T34" s="82">
        <v>1511</v>
      </c>
      <c r="U34" s="82">
        <v>79</v>
      </c>
      <c r="V34" s="82">
        <v>15</v>
      </c>
      <c r="W34" s="82">
        <v>528</v>
      </c>
      <c r="X34" s="82">
        <v>5</v>
      </c>
      <c r="Y34" s="78">
        <f t="shared" si="1"/>
        <v>2138</v>
      </c>
      <c r="Z34" s="82">
        <v>1511</v>
      </c>
      <c r="AA34" s="82">
        <v>79</v>
      </c>
      <c r="AB34" s="82">
        <v>15</v>
      </c>
      <c r="AC34" s="82">
        <v>528</v>
      </c>
      <c r="AD34" s="82">
        <v>5</v>
      </c>
      <c r="AE34" s="78">
        <f t="shared" si="2"/>
        <v>2139</v>
      </c>
      <c r="AF34" s="82">
        <v>1512</v>
      </c>
      <c r="AG34" s="82">
        <v>79</v>
      </c>
      <c r="AH34" s="82">
        <v>15</v>
      </c>
      <c r="AI34" s="82">
        <v>528</v>
      </c>
      <c r="AJ34" s="82">
        <v>5</v>
      </c>
    </row>
    <row r="35" spans="1:36" ht="38.25" x14ac:dyDescent="0.25">
      <c r="A35" s="15" t="s">
        <v>23</v>
      </c>
      <c r="B35" s="16">
        <v>502401</v>
      </c>
      <c r="C35" s="48">
        <v>240101</v>
      </c>
      <c r="D35" s="71" t="s">
        <v>66</v>
      </c>
      <c r="E35" s="48">
        <v>3</v>
      </c>
      <c r="F35" s="50" t="s">
        <v>272</v>
      </c>
      <c r="G35" s="69">
        <f t="shared" si="3"/>
        <v>2500</v>
      </c>
      <c r="H35" s="70">
        <f t="shared" si="4"/>
        <v>427</v>
      </c>
      <c r="I35" s="70">
        <f t="shared" si="5"/>
        <v>1945</v>
      </c>
      <c r="J35" s="70">
        <f t="shared" si="6"/>
        <v>0</v>
      </c>
      <c r="K35" s="70">
        <f t="shared" si="7"/>
        <v>127</v>
      </c>
      <c r="L35" s="70">
        <f t="shared" si="8"/>
        <v>1</v>
      </c>
      <c r="M35" s="78">
        <f t="shared" si="9"/>
        <v>625</v>
      </c>
      <c r="N35" s="82">
        <v>4</v>
      </c>
      <c r="O35" s="82">
        <v>508</v>
      </c>
      <c r="P35" s="82">
        <v>0</v>
      </c>
      <c r="Q35" s="82">
        <v>112</v>
      </c>
      <c r="R35" s="82">
        <v>1</v>
      </c>
      <c r="S35" s="78">
        <f t="shared" si="10"/>
        <v>625</v>
      </c>
      <c r="T35" s="82">
        <v>141</v>
      </c>
      <c r="U35" s="82">
        <v>479</v>
      </c>
      <c r="V35" s="82">
        <v>0</v>
      </c>
      <c r="W35" s="82">
        <v>5</v>
      </c>
      <c r="X35" s="82">
        <v>0</v>
      </c>
      <c r="Y35" s="78">
        <f t="shared" si="1"/>
        <v>625</v>
      </c>
      <c r="Z35" s="82">
        <v>141</v>
      </c>
      <c r="AA35" s="82">
        <v>479</v>
      </c>
      <c r="AB35" s="82">
        <v>0</v>
      </c>
      <c r="AC35" s="82">
        <v>5</v>
      </c>
      <c r="AD35" s="82">
        <v>0</v>
      </c>
      <c r="AE35" s="78">
        <f t="shared" si="2"/>
        <v>625</v>
      </c>
      <c r="AF35" s="82">
        <v>141</v>
      </c>
      <c r="AG35" s="82">
        <v>479</v>
      </c>
      <c r="AH35" s="82">
        <v>0</v>
      </c>
      <c r="AI35" s="82">
        <v>5</v>
      </c>
      <c r="AJ35" s="82">
        <v>0</v>
      </c>
    </row>
    <row r="36" spans="1:36" ht="38.25" x14ac:dyDescent="0.25">
      <c r="A36" s="15" t="s">
        <v>23</v>
      </c>
      <c r="B36" s="16">
        <v>502501</v>
      </c>
      <c r="C36" s="48">
        <v>250101</v>
      </c>
      <c r="D36" s="71" t="s">
        <v>67</v>
      </c>
      <c r="E36" s="48">
        <v>3</v>
      </c>
      <c r="F36" s="50" t="s">
        <v>272</v>
      </c>
      <c r="G36" s="69">
        <f t="shared" si="3"/>
        <v>3296</v>
      </c>
      <c r="H36" s="70">
        <f t="shared" si="4"/>
        <v>3196</v>
      </c>
      <c r="I36" s="70">
        <f t="shared" si="5"/>
        <v>52</v>
      </c>
      <c r="J36" s="70">
        <f t="shared" si="6"/>
        <v>4</v>
      </c>
      <c r="K36" s="70">
        <f t="shared" si="7"/>
        <v>28</v>
      </c>
      <c r="L36" s="70">
        <f t="shared" si="8"/>
        <v>16</v>
      </c>
      <c r="M36" s="78">
        <f t="shared" si="9"/>
        <v>824</v>
      </c>
      <c r="N36" s="82">
        <v>799</v>
      </c>
      <c r="O36" s="82">
        <v>13</v>
      </c>
      <c r="P36" s="82">
        <v>1</v>
      </c>
      <c r="Q36" s="82">
        <v>7</v>
      </c>
      <c r="R36" s="82">
        <v>4</v>
      </c>
      <c r="S36" s="78">
        <f t="shared" si="10"/>
        <v>824</v>
      </c>
      <c r="T36" s="82">
        <v>799</v>
      </c>
      <c r="U36" s="82">
        <v>13</v>
      </c>
      <c r="V36" s="82">
        <v>1</v>
      </c>
      <c r="W36" s="82">
        <v>7</v>
      </c>
      <c r="X36" s="82">
        <v>4</v>
      </c>
      <c r="Y36" s="78">
        <f t="shared" si="1"/>
        <v>824</v>
      </c>
      <c r="Z36" s="82">
        <v>799</v>
      </c>
      <c r="AA36" s="82">
        <v>13</v>
      </c>
      <c r="AB36" s="82">
        <v>1</v>
      </c>
      <c r="AC36" s="82">
        <v>7</v>
      </c>
      <c r="AD36" s="82">
        <v>4</v>
      </c>
      <c r="AE36" s="78">
        <f t="shared" si="2"/>
        <v>824</v>
      </c>
      <c r="AF36" s="82">
        <v>799</v>
      </c>
      <c r="AG36" s="82">
        <v>13</v>
      </c>
      <c r="AH36" s="82">
        <v>1</v>
      </c>
      <c r="AI36" s="82">
        <v>7</v>
      </c>
      <c r="AJ36" s="82">
        <v>4</v>
      </c>
    </row>
    <row r="37" spans="1:36" ht="38.25" x14ac:dyDescent="0.25">
      <c r="A37" s="15" t="s">
        <v>23</v>
      </c>
      <c r="B37" s="16">
        <v>506201</v>
      </c>
      <c r="C37" s="48">
        <v>260301</v>
      </c>
      <c r="D37" s="71" t="s">
        <v>68</v>
      </c>
      <c r="E37" s="48">
        <v>3</v>
      </c>
      <c r="F37" s="50" t="s">
        <v>272</v>
      </c>
      <c r="G37" s="69">
        <f t="shared" si="3"/>
        <v>1037</v>
      </c>
      <c r="H37" s="70">
        <f t="shared" si="4"/>
        <v>161</v>
      </c>
      <c r="I37" s="70">
        <f t="shared" si="5"/>
        <v>364</v>
      </c>
      <c r="J37" s="70">
        <f t="shared" si="6"/>
        <v>90</v>
      </c>
      <c r="K37" s="70">
        <f t="shared" si="7"/>
        <v>422</v>
      </c>
      <c r="L37" s="70">
        <f t="shared" si="8"/>
        <v>0</v>
      </c>
      <c r="M37" s="78">
        <f t="shared" si="9"/>
        <v>259</v>
      </c>
      <c r="N37" s="82">
        <v>110</v>
      </c>
      <c r="O37" s="82">
        <v>76</v>
      </c>
      <c r="P37" s="82">
        <v>0</v>
      </c>
      <c r="Q37" s="82">
        <v>73</v>
      </c>
      <c r="R37" s="82">
        <v>0</v>
      </c>
      <c r="S37" s="78">
        <f t="shared" si="10"/>
        <v>260</v>
      </c>
      <c r="T37" s="82">
        <v>17</v>
      </c>
      <c r="U37" s="82">
        <v>96</v>
      </c>
      <c r="V37" s="82">
        <v>30</v>
      </c>
      <c r="W37" s="82">
        <v>117</v>
      </c>
      <c r="X37" s="82">
        <v>0</v>
      </c>
      <c r="Y37" s="78">
        <f t="shared" si="1"/>
        <v>259</v>
      </c>
      <c r="Z37" s="82">
        <v>17</v>
      </c>
      <c r="AA37" s="82">
        <v>96</v>
      </c>
      <c r="AB37" s="82">
        <v>30</v>
      </c>
      <c r="AC37" s="82">
        <v>116</v>
      </c>
      <c r="AD37" s="82">
        <v>0</v>
      </c>
      <c r="AE37" s="78">
        <f t="shared" si="2"/>
        <v>259</v>
      </c>
      <c r="AF37" s="82">
        <v>17</v>
      </c>
      <c r="AG37" s="82">
        <v>96</v>
      </c>
      <c r="AH37" s="82">
        <v>30</v>
      </c>
      <c r="AI37" s="82">
        <v>116</v>
      </c>
      <c r="AJ37" s="82">
        <v>0</v>
      </c>
    </row>
    <row r="38" spans="1:36" ht="38.25" x14ac:dyDescent="0.25">
      <c r="A38" s="15" t="s">
        <v>38</v>
      </c>
      <c r="B38" s="16">
        <v>506202</v>
      </c>
      <c r="C38" s="48">
        <v>260401</v>
      </c>
      <c r="D38" s="71" t="s">
        <v>69</v>
      </c>
      <c r="E38" s="48">
        <v>3</v>
      </c>
      <c r="F38" s="50" t="s">
        <v>272</v>
      </c>
      <c r="G38" s="69">
        <f t="shared" si="3"/>
        <v>300</v>
      </c>
      <c r="H38" s="70">
        <f t="shared" si="4"/>
        <v>283</v>
      </c>
      <c r="I38" s="70">
        <f t="shared" si="5"/>
        <v>10</v>
      </c>
      <c r="J38" s="70">
        <f t="shared" si="6"/>
        <v>3</v>
      </c>
      <c r="K38" s="70">
        <f t="shared" si="7"/>
        <v>1</v>
      </c>
      <c r="L38" s="70">
        <f t="shared" si="8"/>
        <v>3</v>
      </c>
      <c r="M38" s="78">
        <f t="shared" si="9"/>
        <v>75</v>
      </c>
      <c r="N38" s="82">
        <v>70</v>
      </c>
      <c r="O38" s="82">
        <v>4</v>
      </c>
      <c r="P38" s="82">
        <v>0</v>
      </c>
      <c r="Q38" s="82">
        <v>1</v>
      </c>
      <c r="R38" s="82">
        <v>0</v>
      </c>
      <c r="S38" s="78">
        <f t="shared" si="10"/>
        <v>75</v>
      </c>
      <c r="T38" s="82">
        <v>71</v>
      </c>
      <c r="U38" s="82">
        <v>2</v>
      </c>
      <c r="V38" s="82">
        <v>1</v>
      </c>
      <c r="W38" s="82">
        <v>0</v>
      </c>
      <c r="X38" s="82">
        <v>1</v>
      </c>
      <c r="Y38" s="78">
        <f t="shared" si="1"/>
        <v>75</v>
      </c>
      <c r="Z38" s="82">
        <v>71</v>
      </c>
      <c r="AA38" s="82">
        <v>2</v>
      </c>
      <c r="AB38" s="82">
        <v>1</v>
      </c>
      <c r="AC38" s="82">
        <v>0</v>
      </c>
      <c r="AD38" s="82">
        <v>1</v>
      </c>
      <c r="AE38" s="78">
        <f t="shared" si="2"/>
        <v>75</v>
      </c>
      <c r="AF38" s="82">
        <v>71</v>
      </c>
      <c r="AG38" s="82">
        <v>2</v>
      </c>
      <c r="AH38" s="82">
        <v>1</v>
      </c>
      <c r="AI38" s="82">
        <v>0</v>
      </c>
      <c r="AJ38" s="82">
        <v>1</v>
      </c>
    </row>
    <row r="39" spans="1:36" ht="38.25" x14ac:dyDescent="0.25">
      <c r="A39" s="15" t="s">
        <v>23</v>
      </c>
      <c r="B39" s="16">
        <v>506901</v>
      </c>
      <c r="C39" s="48">
        <v>261501</v>
      </c>
      <c r="D39" s="71" t="s">
        <v>176</v>
      </c>
      <c r="E39" s="48">
        <v>3</v>
      </c>
      <c r="F39" s="50" t="s">
        <v>272</v>
      </c>
      <c r="G39" s="69">
        <f t="shared" si="3"/>
        <v>1500</v>
      </c>
      <c r="H39" s="70">
        <f t="shared" si="4"/>
        <v>1361</v>
      </c>
      <c r="I39" s="70">
        <f t="shared" si="5"/>
        <v>67</v>
      </c>
      <c r="J39" s="70">
        <f t="shared" si="6"/>
        <v>2</v>
      </c>
      <c r="K39" s="70">
        <f t="shared" si="7"/>
        <v>67</v>
      </c>
      <c r="L39" s="70">
        <f t="shared" si="8"/>
        <v>3</v>
      </c>
      <c r="M39" s="78">
        <f t="shared" si="9"/>
        <v>375</v>
      </c>
      <c r="N39" s="82">
        <v>326</v>
      </c>
      <c r="O39" s="82">
        <v>13</v>
      </c>
      <c r="P39" s="82">
        <v>2</v>
      </c>
      <c r="Q39" s="82">
        <v>34</v>
      </c>
      <c r="R39" s="82">
        <v>0</v>
      </c>
      <c r="S39" s="78">
        <f t="shared" si="10"/>
        <v>375</v>
      </c>
      <c r="T39" s="82">
        <v>345</v>
      </c>
      <c r="U39" s="82">
        <v>18</v>
      </c>
      <c r="V39" s="82">
        <v>0</v>
      </c>
      <c r="W39" s="82">
        <v>11</v>
      </c>
      <c r="X39" s="82">
        <v>1</v>
      </c>
      <c r="Y39" s="78">
        <f t="shared" si="1"/>
        <v>375</v>
      </c>
      <c r="Z39" s="82">
        <v>345</v>
      </c>
      <c r="AA39" s="82">
        <v>18</v>
      </c>
      <c r="AB39" s="82">
        <v>0</v>
      </c>
      <c r="AC39" s="82">
        <v>11</v>
      </c>
      <c r="AD39" s="82">
        <v>1</v>
      </c>
      <c r="AE39" s="78">
        <f t="shared" si="2"/>
        <v>375</v>
      </c>
      <c r="AF39" s="82">
        <v>345</v>
      </c>
      <c r="AG39" s="82">
        <v>18</v>
      </c>
      <c r="AH39" s="82">
        <v>0</v>
      </c>
      <c r="AI39" s="82">
        <v>11</v>
      </c>
      <c r="AJ39" s="82">
        <v>1</v>
      </c>
    </row>
    <row r="40" spans="1:36" ht="38.25" x14ac:dyDescent="0.25">
      <c r="A40" s="15" t="s">
        <v>23</v>
      </c>
      <c r="B40" s="16">
        <v>502606</v>
      </c>
      <c r="C40" s="48">
        <v>262101</v>
      </c>
      <c r="D40" s="71" t="s">
        <v>71</v>
      </c>
      <c r="E40" s="48">
        <v>3</v>
      </c>
      <c r="F40" s="50" t="s">
        <v>272</v>
      </c>
      <c r="G40" s="69">
        <f t="shared" si="3"/>
        <v>1400</v>
      </c>
      <c r="H40" s="70">
        <f t="shared" si="4"/>
        <v>1101</v>
      </c>
      <c r="I40" s="70">
        <f t="shared" si="5"/>
        <v>153</v>
      </c>
      <c r="J40" s="70">
        <f t="shared" si="6"/>
        <v>12</v>
      </c>
      <c r="K40" s="70">
        <f t="shared" si="7"/>
        <v>122</v>
      </c>
      <c r="L40" s="70">
        <f t="shared" si="8"/>
        <v>12</v>
      </c>
      <c r="M40" s="78">
        <f t="shared" si="9"/>
        <v>350</v>
      </c>
      <c r="N40" s="82">
        <v>291</v>
      </c>
      <c r="O40" s="82">
        <v>27</v>
      </c>
      <c r="P40" s="82">
        <v>6</v>
      </c>
      <c r="Q40" s="82">
        <v>26</v>
      </c>
      <c r="R40" s="82">
        <v>0</v>
      </c>
      <c r="S40" s="78">
        <f t="shared" si="10"/>
        <v>350</v>
      </c>
      <c r="T40" s="82">
        <v>270</v>
      </c>
      <c r="U40" s="82">
        <v>42</v>
      </c>
      <c r="V40" s="82">
        <v>2</v>
      </c>
      <c r="W40" s="82">
        <v>32</v>
      </c>
      <c r="X40" s="82">
        <v>4</v>
      </c>
      <c r="Y40" s="78">
        <f t="shared" si="1"/>
        <v>350</v>
      </c>
      <c r="Z40" s="82">
        <v>270</v>
      </c>
      <c r="AA40" s="82">
        <v>42</v>
      </c>
      <c r="AB40" s="82">
        <v>2</v>
      </c>
      <c r="AC40" s="82">
        <v>32</v>
      </c>
      <c r="AD40" s="82">
        <v>4</v>
      </c>
      <c r="AE40" s="78">
        <f t="shared" si="2"/>
        <v>350</v>
      </c>
      <c r="AF40" s="82">
        <v>270</v>
      </c>
      <c r="AG40" s="82">
        <v>42</v>
      </c>
      <c r="AH40" s="82">
        <v>2</v>
      </c>
      <c r="AI40" s="82">
        <v>32</v>
      </c>
      <c r="AJ40" s="82">
        <v>4</v>
      </c>
    </row>
    <row r="41" spans="1:36" ht="38.25" x14ac:dyDescent="0.25">
      <c r="A41" s="15" t="s">
        <v>30</v>
      </c>
      <c r="B41" s="16">
        <v>502609</v>
      </c>
      <c r="C41" s="48">
        <v>262401</v>
      </c>
      <c r="D41" s="71" t="s">
        <v>365</v>
      </c>
      <c r="E41" s="48">
        <v>3</v>
      </c>
      <c r="F41" s="50" t="s">
        <v>272</v>
      </c>
      <c r="G41" s="69">
        <f t="shared" si="3"/>
        <v>292</v>
      </c>
      <c r="H41" s="70">
        <f t="shared" si="4"/>
        <v>207</v>
      </c>
      <c r="I41" s="70">
        <f t="shared" si="5"/>
        <v>23</v>
      </c>
      <c r="J41" s="70">
        <f t="shared" si="6"/>
        <v>3</v>
      </c>
      <c r="K41" s="70">
        <f t="shared" si="7"/>
        <v>56</v>
      </c>
      <c r="L41" s="70">
        <f t="shared" si="8"/>
        <v>3</v>
      </c>
      <c r="M41" s="78">
        <f t="shared" si="9"/>
        <v>73</v>
      </c>
      <c r="N41" s="82">
        <v>59</v>
      </c>
      <c r="O41" s="82">
        <v>3</v>
      </c>
      <c r="P41" s="82">
        <v>0</v>
      </c>
      <c r="Q41" s="82">
        <v>11</v>
      </c>
      <c r="R41" s="82">
        <v>0</v>
      </c>
      <c r="S41" s="78">
        <f t="shared" si="10"/>
        <v>73</v>
      </c>
      <c r="T41" s="82">
        <v>49</v>
      </c>
      <c r="U41" s="82">
        <v>7</v>
      </c>
      <c r="V41" s="82">
        <v>1</v>
      </c>
      <c r="W41" s="82">
        <v>15</v>
      </c>
      <c r="X41" s="82">
        <v>1</v>
      </c>
      <c r="Y41" s="78">
        <f t="shared" si="1"/>
        <v>73</v>
      </c>
      <c r="Z41" s="82">
        <v>49</v>
      </c>
      <c r="AA41" s="82">
        <v>7</v>
      </c>
      <c r="AB41" s="82">
        <v>1</v>
      </c>
      <c r="AC41" s="82">
        <v>15</v>
      </c>
      <c r="AD41" s="82">
        <v>1</v>
      </c>
      <c r="AE41" s="78">
        <f t="shared" si="2"/>
        <v>73</v>
      </c>
      <c r="AF41" s="82">
        <v>50</v>
      </c>
      <c r="AG41" s="82">
        <v>6</v>
      </c>
      <c r="AH41" s="82">
        <v>1</v>
      </c>
      <c r="AI41" s="82">
        <v>15</v>
      </c>
      <c r="AJ41" s="82">
        <v>1</v>
      </c>
    </row>
    <row r="42" spans="1:36" ht="38.25" x14ac:dyDescent="0.25">
      <c r="A42" s="15" t="s">
        <v>23</v>
      </c>
      <c r="B42" s="16">
        <v>502630</v>
      </c>
      <c r="C42" s="48">
        <v>263001</v>
      </c>
      <c r="D42" s="71" t="s">
        <v>72</v>
      </c>
      <c r="E42" s="48">
        <v>3</v>
      </c>
      <c r="F42" s="50" t="s">
        <v>272</v>
      </c>
      <c r="G42" s="69">
        <f t="shared" si="3"/>
        <v>23584</v>
      </c>
      <c r="H42" s="70">
        <f t="shared" si="4"/>
        <v>21228</v>
      </c>
      <c r="I42" s="70">
        <f t="shared" si="5"/>
        <v>1528</v>
      </c>
      <c r="J42" s="70">
        <f t="shared" si="6"/>
        <v>24</v>
      </c>
      <c r="K42" s="70">
        <f t="shared" si="7"/>
        <v>756</v>
      </c>
      <c r="L42" s="70">
        <f t="shared" si="8"/>
        <v>48</v>
      </c>
      <c r="M42" s="78">
        <f t="shared" si="9"/>
        <v>5896</v>
      </c>
      <c r="N42" s="82">
        <v>5307</v>
      </c>
      <c r="O42" s="82">
        <v>382</v>
      </c>
      <c r="P42" s="82">
        <v>6</v>
      </c>
      <c r="Q42" s="82">
        <v>189</v>
      </c>
      <c r="R42" s="82">
        <v>12</v>
      </c>
      <c r="S42" s="78">
        <f t="shared" si="10"/>
        <v>5896</v>
      </c>
      <c r="T42" s="82">
        <v>5307</v>
      </c>
      <c r="U42" s="82">
        <v>382</v>
      </c>
      <c r="V42" s="82">
        <v>6</v>
      </c>
      <c r="W42" s="82">
        <v>189</v>
      </c>
      <c r="X42" s="82">
        <v>12</v>
      </c>
      <c r="Y42" s="78">
        <f t="shared" si="1"/>
        <v>5896</v>
      </c>
      <c r="Z42" s="82">
        <v>5307</v>
      </c>
      <c r="AA42" s="82">
        <v>382</v>
      </c>
      <c r="AB42" s="82">
        <v>6</v>
      </c>
      <c r="AC42" s="82">
        <v>189</v>
      </c>
      <c r="AD42" s="82">
        <v>12</v>
      </c>
      <c r="AE42" s="78">
        <f t="shared" si="2"/>
        <v>5896</v>
      </c>
      <c r="AF42" s="82">
        <v>5307</v>
      </c>
      <c r="AG42" s="82">
        <v>382</v>
      </c>
      <c r="AH42" s="82">
        <v>6</v>
      </c>
      <c r="AI42" s="82">
        <v>189</v>
      </c>
      <c r="AJ42" s="82">
        <v>12</v>
      </c>
    </row>
    <row r="43" spans="1:36" ht="38.25" x14ac:dyDescent="0.25">
      <c r="A43" s="15" t="s">
        <v>23</v>
      </c>
      <c r="B43" s="16">
        <v>502701</v>
      </c>
      <c r="C43" s="48">
        <v>270101</v>
      </c>
      <c r="D43" s="71" t="s">
        <v>73</v>
      </c>
      <c r="E43" s="48">
        <v>3</v>
      </c>
      <c r="F43" s="50" t="s">
        <v>272</v>
      </c>
      <c r="G43" s="69">
        <f t="shared" si="3"/>
        <v>5126</v>
      </c>
      <c r="H43" s="70">
        <f t="shared" si="4"/>
        <v>24</v>
      </c>
      <c r="I43" s="70">
        <f t="shared" si="5"/>
        <v>5058</v>
      </c>
      <c r="J43" s="70">
        <f t="shared" si="6"/>
        <v>8</v>
      </c>
      <c r="K43" s="70">
        <f t="shared" si="7"/>
        <v>36</v>
      </c>
      <c r="L43" s="70">
        <f t="shared" si="8"/>
        <v>0</v>
      </c>
      <c r="M43" s="78">
        <f t="shared" si="9"/>
        <v>1282</v>
      </c>
      <c r="N43" s="82">
        <v>6</v>
      </c>
      <c r="O43" s="82">
        <v>1265</v>
      </c>
      <c r="P43" s="82">
        <v>2</v>
      </c>
      <c r="Q43" s="82">
        <v>9</v>
      </c>
      <c r="R43" s="82">
        <v>0</v>
      </c>
      <c r="S43" s="78">
        <f t="shared" si="10"/>
        <v>1281</v>
      </c>
      <c r="T43" s="82">
        <v>6</v>
      </c>
      <c r="U43" s="82">
        <v>1264</v>
      </c>
      <c r="V43" s="82">
        <v>2</v>
      </c>
      <c r="W43" s="82">
        <v>9</v>
      </c>
      <c r="X43" s="82">
        <v>0</v>
      </c>
      <c r="Y43" s="78">
        <f t="shared" si="1"/>
        <v>1282</v>
      </c>
      <c r="Z43" s="82">
        <v>6</v>
      </c>
      <c r="AA43" s="82">
        <v>1265</v>
      </c>
      <c r="AB43" s="82">
        <v>2</v>
      </c>
      <c r="AC43" s="82">
        <v>9</v>
      </c>
      <c r="AD43" s="82">
        <v>0</v>
      </c>
      <c r="AE43" s="78">
        <f t="shared" si="2"/>
        <v>1281</v>
      </c>
      <c r="AF43" s="82">
        <v>6</v>
      </c>
      <c r="AG43" s="82">
        <v>1264</v>
      </c>
      <c r="AH43" s="82">
        <v>2</v>
      </c>
      <c r="AI43" s="82">
        <v>9</v>
      </c>
      <c r="AJ43" s="82">
        <v>0</v>
      </c>
    </row>
    <row r="44" spans="1:36" ht="38.25" x14ac:dyDescent="0.25">
      <c r="A44" s="15" t="s">
        <v>23</v>
      </c>
      <c r="B44" s="16">
        <v>502801</v>
      </c>
      <c r="C44" s="48">
        <v>280101</v>
      </c>
      <c r="D44" s="71" t="s">
        <v>74</v>
      </c>
      <c r="E44" s="48">
        <v>3</v>
      </c>
      <c r="F44" s="50" t="s">
        <v>272</v>
      </c>
      <c r="G44" s="69">
        <f t="shared" si="3"/>
        <v>21081</v>
      </c>
      <c r="H44" s="70">
        <f t="shared" si="4"/>
        <v>12471</v>
      </c>
      <c r="I44" s="70">
        <f t="shared" si="5"/>
        <v>4806</v>
      </c>
      <c r="J44" s="70">
        <f t="shared" si="6"/>
        <v>32</v>
      </c>
      <c r="K44" s="70">
        <f t="shared" si="7"/>
        <v>3736</v>
      </c>
      <c r="L44" s="70">
        <f t="shared" si="8"/>
        <v>36</v>
      </c>
      <c r="M44" s="78">
        <f t="shared" si="9"/>
        <v>5270</v>
      </c>
      <c r="N44" s="82">
        <v>3092</v>
      </c>
      <c r="O44" s="82">
        <v>1227</v>
      </c>
      <c r="P44" s="82">
        <v>8</v>
      </c>
      <c r="Q44" s="82">
        <v>934</v>
      </c>
      <c r="R44" s="82">
        <v>9</v>
      </c>
      <c r="S44" s="78">
        <f t="shared" si="10"/>
        <v>5271</v>
      </c>
      <c r="T44" s="82">
        <v>3127</v>
      </c>
      <c r="U44" s="82">
        <v>1193</v>
      </c>
      <c r="V44" s="82">
        <v>8</v>
      </c>
      <c r="W44" s="82">
        <v>934</v>
      </c>
      <c r="X44" s="82">
        <v>9</v>
      </c>
      <c r="Y44" s="78">
        <f t="shared" si="1"/>
        <v>5270</v>
      </c>
      <c r="Z44" s="82">
        <v>3126</v>
      </c>
      <c r="AA44" s="82">
        <v>1193</v>
      </c>
      <c r="AB44" s="82">
        <v>8</v>
      </c>
      <c r="AC44" s="82">
        <v>934</v>
      </c>
      <c r="AD44" s="82">
        <v>9</v>
      </c>
      <c r="AE44" s="78">
        <f t="shared" si="2"/>
        <v>5270</v>
      </c>
      <c r="AF44" s="82">
        <v>3126</v>
      </c>
      <c r="AG44" s="82">
        <v>1193</v>
      </c>
      <c r="AH44" s="82">
        <v>8</v>
      </c>
      <c r="AI44" s="82">
        <v>934</v>
      </c>
      <c r="AJ44" s="82">
        <v>9</v>
      </c>
    </row>
    <row r="45" spans="1:36" ht="38.25" x14ac:dyDescent="0.25">
      <c r="A45" s="15" t="s">
        <v>23</v>
      </c>
      <c r="B45" s="16">
        <v>502910</v>
      </c>
      <c r="C45" s="48">
        <v>291201</v>
      </c>
      <c r="D45" s="71" t="s">
        <v>75</v>
      </c>
      <c r="E45" s="48">
        <v>3</v>
      </c>
      <c r="F45" s="50" t="s">
        <v>272</v>
      </c>
      <c r="G45" s="69">
        <f t="shared" si="3"/>
        <v>540</v>
      </c>
      <c r="H45" s="70">
        <f t="shared" si="4"/>
        <v>12</v>
      </c>
      <c r="I45" s="70">
        <f t="shared" si="5"/>
        <v>412</v>
      </c>
      <c r="J45" s="70">
        <f t="shared" si="6"/>
        <v>12</v>
      </c>
      <c r="K45" s="70">
        <f t="shared" si="7"/>
        <v>92</v>
      </c>
      <c r="L45" s="70">
        <f t="shared" si="8"/>
        <v>12</v>
      </c>
      <c r="M45" s="78">
        <f t="shared" si="9"/>
        <v>135</v>
      </c>
      <c r="N45" s="82">
        <v>3</v>
      </c>
      <c r="O45" s="82">
        <v>103</v>
      </c>
      <c r="P45" s="82">
        <v>3</v>
      </c>
      <c r="Q45" s="82">
        <v>23</v>
      </c>
      <c r="R45" s="82">
        <v>3</v>
      </c>
      <c r="S45" s="78">
        <f t="shared" si="10"/>
        <v>135</v>
      </c>
      <c r="T45" s="82">
        <v>3</v>
      </c>
      <c r="U45" s="82">
        <v>103</v>
      </c>
      <c r="V45" s="82">
        <v>3</v>
      </c>
      <c r="W45" s="82">
        <v>23</v>
      </c>
      <c r="X45" s="82">
        <v>3</v>
      </c>
      <c r="Y45" s="78">
        <f t="shared" si="1"/>
        <v>135</v>
      </c>
      <c r="Z45" s="82">
        <v>3</v>
      </c>
      <c r="AA45" s="82">
        <v>103</v>
      </c>
      <c r="AB45" s="82">
        <v>3</v>
      </c>
      <c r="AC45" s="82">
        <v>23</v>
      </c>
      <c r="AD45" s="82">
        <v>3</v>
      </c>
      <c r="AE45" s="78">
        <f t="shared" si="2"/>
        <v>135</v>
      </c>
      <c r="AF45" s="82">
        <v>3</v>
      </c>
      <c r="AG45" s="82">
        <v>103</v>
      </c>
      <c r="AH45" s="82">
        <v>3</v>
      </c>
      <c r="AI45" s="82">
        <v>23</v>
      </c>
      <c r="AJ45" s="82">
        <v>3</v>
      </c>
    </row>
    <row r="46" spans="1:36" ht="38.25" x14ac:dyDescent="0.25">
      <c r="A46" s="15" t="s">
        <v>23</v>
      </c>
      <c r="B46" s="16">
        <v>502916</v>
      </c>
      <c r="C46" s="48">
        <v>291601</v>
      </c>
      <c r="D46" s="71" t="s">
        <v>76</v>
      </c>
      <c r="E46" s="48">
        <v>3</v>
      </c>
      <c r="F46" s="50" t="s">
        <v>272</v>
      </c>
      <c r="G46" s="69">
        <f t="shared" si="3"/>
        <v>5200</v>
      </c>
      <c r="H46" s="70">
        <f t="shared" si="4"/>
        <v>56</v>
      </c>
      <c r="I46" s="70">
        <f t="shared" si="5"/>
        <v>2777</v>
      </c>
      <c r="J46" s="70">
        <f t="shared" si="6"/>
        <v>32</v>
      </c>
      <c r="K46" s="70">
        <f t="shared" si="7"/>
        <v>2139</v>
      </c>
      <c r="L46" s="70">
        <f t="shared" si="8"/>
        <v>196</v>
      </c>
      <c r="M46" s="78">
        <f t="shared" si="9"/>
        <v>1300</v>
      </c>
      <c r="N46" s="82">
        <v>14</v>
      </c>
      <c r="O46" s="82">
        <v>962</v>
      </c>
      <c r="P46" s="82">
        <v>8</v>
      </c>
      <c r="Q46" s="82">
        <v>267</v>
      </c>
      <c r="R46" s="82">
        <v>49</v>
      </c>
      <c r="S46" s="78">
        <f t="shared" si="10"/>
        <v>1300</v>
      </c>
      <c r="T46" s="82">
        <v>14</v>
      </c>
      <c r="U46" s="82">
        <v>605</v>
      </c>
      <c r="V46" s="82">
        <v>8</v>
      </c>
      <c r="W46" s="82">
        <v>624</v>
      </c>
      <c r="X46" s="82">
        <v>49</v>
      </c>
      <c r="Y46" s="78">
        <f t="shared" si="1"/>
        <v>1300</v>
      </c>
      <c r="Z46" s="82">
        <v>14</v>
      </c>
      <c r="AA46" s="82">
        <v>605</v>
      </c>
      <c r="AB46" s="82">
        <v>8</v>
      </c>
      <c r="AC46" s="82">
        <v>624</v>
      </c>
      <c r="AD46" s="82">
        <v>49</v>
      </c>
      <c r="AE46" s="78">
        <f t="shared" si="2"/>
        <v>1300</v>
      </c>
      <c r="AF46" s="82">
        <v>14</v>
      </c>
      <c r="AG46" s="82">
        <v>605</v>
      </c>
      <c r="AH46" s="82">
        <v>8</v>
      </c>
      <c r="AI46" s="82">
        <v>624</v>
      </c>
      <c r="AJ46" s="82">
        <v>49</v>
      </c>
    </row>
    <row r="47" spans="1:36" ht="38.25" x14ac:dyDescent="0.25">
      <c r="A47" s="15" t="s">
        <v>23</v>
      </c>
      <c r="B47" s="16">
        <v>503001</v>
      </c>
      <c r="C47" s="48">
        <v>300101</v>
      </c>
      <c r="D47" s="71" t="s">
        <v>77</v>
      </c>
      <c r="E47" s="48">
        <v>3</v>
      </c>
      <c r="F47" s="50" t="s">
        <v>272</v>
      </c>
      <c r="G47" s="69">
        <f t="shared" si="3"/>
        <v>5000</v>
      </c>
      <c r="H47" s="70">
        <f t="shared" si="4"/>
        <v>1420</v>
      </c>
      <c r="I47" s="70">
        <f t="shared" si="5"/>
        <v>2568</v>
      </c>
      <c r="J47" s="70">
        <f t="shared" si="6"/>
        <v>20</v>
      </c>
      <c r="K47" s="70">
        <f t="shared" si="7"/>
        <v>972</v>
      </c>
      <c r="L47" s="70">
        <f t="shared" si="8"/>
        <v>20</v>
      </c>
      <c r="M47" s="78">
        <f t="shared" si="9"/>
        <v>1250</v>
      </c>
      <c r="N47" s="82">
        <v>355</v>
      </c>
      <c r="O47" s="82">
        <v>642</v>
      </c>
      <c r="P47" s="82">
        <v>5</v>
      </c>
      <c r="Q47" s="82">
        <v>243</v>
      </c>
      <c r="R47" s="82">
        <v>5</v>
      </c>
      <c r="S47" s="78">
        <f t="shared" si="10"/>
        <v>1250</v>
      </c>
      <c r="T47" s="82">
        <v>355</v>
      </c>
      <c r="U47" s="82">
        <v>642</v>
      </c>
      <c r="V47" s="82">
        <v>5</v>
      </c>
      <c r="W47" s="82">
        <v>243</v>
      </c>
      <c r="X47" s="82">
        <v>5</v>
      </c>
      <c r="Y47" s="78">
        <f t="shared" si="1"/>
        <v>1250</v>
      </c>
      <c r="Z47" s="82">
        <v>355</v>
      </c>
      <c r="AA47" s="82">
        <v>642</v>
      </c>
      <c r="AB47" s="82">
        <v>5</v>
      </c>
      <c r="AC47" s="82">
        <v>243</v>
      </c>
      <c r="AD47" s="82">
        <v>5</v>
      </c>
      <c r="AE47" s="78">
        <f t="shared" si="2"/>
        <v>1250</v>
      </c>
      <c r="AF47" s="82">
        <v>355</v>
      </c>
      <c r="AG47" s="82">
        <v>642</v>
      </c>
      <c r="AH47" s="82">
        <v>5</v>
      </c>
      <c r="AI47" s="82">
        <v>243</v>
      </c>
      <c r="AJ47" s="82">
        <v>5</v>
      </c>
    </row>
    <row r="48" spans="1:36" ht="38.25" x14ac:dyDescent="0.25">
      <c r="A48" s="15" t="s">
        <v>23</v>
      </c>
      <c r="B48" s="16">
        <v>507001</v>
      </c>
      <c r="C48" s="48">
        <v>300301</v>
      </c>
      <c r="D48" s="71" t="s">
        <v>78</v>
      </c>
      <c r="E48" s="48">
        <v>3</v>
      </c>
      <c r="F48" s="50" t="s">
        <v>272</v>
      </c>
      <c r="G48" s="69">
        <f t="shared" si="3"/>
        <v>1698</v>
      </c>
      <c r="H48" s="70">
        <f t="shared" si="4"/>
        <v>883</v>
      </c>
      <c r="I48" s="70">
        <f t="shared" si="5"/>
        <v>51</v>
      </c>
      <c r="J48" s="70">
        <f t="shared" si="6"/>
        <v>17</v>
      </c>
      <c r="K48" s="70">
        <f t="shared" si="7"/>
        <v>731</v>
      </c>
      <c r="L48" s="70">
        <f t="shared" si="8"/>
        <v>16</v>
      </c>
      <c r="M48" s="78">
        <f t="shared" si="9"/>
        <v>425</v>
      </c>
      <c r="N48" s="82">
        <v>221</v>
      </c>
      <c r="O48" s="82">
        <v>13</v>
      </c>
      <c r="P48" s="82">
        <v>4</v>
      </c>
      <c r="Q48" s="82">
        <v>183</v>
      </c>
      <c r="R48" s="82">
        <v>4</v>
      </c>
      <c r="S48" s="78">
        <f t="shared" si="10"/>
        <v>424</v>
      </c>
      <c r="T48" s="82">
        <v>220</v>
      </c>
      <c r="U48" s="82">
        <v>13</v>
      </c>
      <c r="V48" s="82">
        <v>5</v>
      </c>
      <c r="W48" s="82">
        <v>182</v>
      </c>
      <c r="X48" s="82">
        <v>4</v>
      </c>
      <c r="Y48" s="78">
        <f t="shared" si="1"/>
        <v>425</v>
      </c>
      <c r="Z48" s="82">
        <v>221</v>
      </c>
      <c r="AA48" s="82">
        <v>13</v>
      </c>
      <c r="AB48" s="82">
        <v>4</v>
      </c>
      <c r="AC48" s="82">
        <v>183</v>
      </c>
      <c r="AD48" s="82">
        <v>4</v>
      </c>
      <c r="AE48" s="78">
        <f t="shared" si="2"/>
        <v>424</v>
      </c>
      <c r="AF48" s="82">
        <v>221</v>
      </c>
      <c r="AG48" s="82">
        <v>12</v>
      </c>
      <c r="AH48" s="82">
        <v>4</v>
      </c>
      <c r="AI48" s="82">
        <v>183</v>
      </c>
      <c r="AJ48" s="82">
        <v>4</v>
      </c>
    </row>
    <row r="49" spans="1:36" ht="38.25" x14ac:dyDescent="0.25">
      <c r="A49" s="15" t="s">
        <v>38</v>
      </c>
      <c r="B49" s="16">
        <v>508816</v>
      </c>
      <c r="C49" s="48">
        <v>310401</v>
      </c>
      <c r="D49" s="71" t="s">
        <v>79</v>
      </c>
      <c r="E49" s="48">
        <v>3</v>
      </c>
      <c r="F49" s="50" t="s">
        <v>272</v>
      </c>
      <c r="G49" s="69">
        <f t="shared" si="3"/>
        <v>2518</v>
      </c>
      <c r="H49" s="70">
        <f t="shared" si="4"/>
        <v>528</v>
      </c>
      <c r="I49" s="70">
        <f t="shared" si="5"/>
        <v>1534</v>
      </c>
      <c r="J49" s="70">
        <f t="shared" si="6"/>
        <v>200</v>
      </c>
      <c r="K49" s="70">
        <f t="shared" si="7"/>
        <v>228</v>
      </c>
      <c r="L49" s="70">
        <f t="shared" si="8"/>
        <v>28</v>
      </c>
      <c r="M49" s="78">
        <f t="shared" si="9"/>
        <v>630</v>
      </c>
      <c r="N49" s="82">
        <v>132</v>
      </c>
      <c r="O49" s="82">
        <v>384</v>
      </c>
      <c r="P49" s="82">
        <v>50</v>
      </c>
      <c r="Q49" s="82">
        <v>57</v>
      </c>
      <c r="R49" s="82">
        <v>7</v>
      </c>
      <c r="S49" s="78">
        <f t="shared" si="10"/>
        <v>629</v>
      </c>
      <c r="T49" s="82">
        <v>132</v>
      </c>
      <c r="U49" s="82">
        <v>383</v>
      </c>
      <c r="V49" s="82">
        <v>50</v>
      </c>
      <c r="W49" s="82">
        <v>57</v>
      </c>
      <c r="X49" s="82">
        <v>7</v>
      </c>
      <c r="Y49" s="78">
        <f t="shared" si="1"/>
        <v>630</v>
      </c>
      <c r="Z49" s="82">
        <v>132</v>
      </c>
      <c r="AA49" s="82">
        <v>384</v>
      </c>
      <c r="AB49" s="82">
        <v>50</v>
      </c>
      <c r="AC49" s="82">
        <v>57</v>
      </c>
      <c r="AD49" s="82">
        <v>7</v>
      </c>
      <c r="AE49" s="78">
        <f t="shared" si="2"/>
        <v>629</v>
      </c>
      <c r="AF49" s="82">
        <v>132</v>
      </c>
      <c r="AG49" s="82">
        <v>383</v>
      </c>
      <c r="AH49" s="82">
        <v>50</v>
      </c>
      <c r="AI49" s="82">
        <v>57</v>
      </c>
      <c r="AJ49" s="82">
        <v>7</v>
      </c>
    </row>
    <row r="50" spans="1:36" ht="38.25" x14ac:dyDescent="0.25">
      <c r="A50" s="15" t="s">
        <v>23</v>
      </c>
      <c r="B50" s="16">
        <v>507301</v>
      </c>
      <c r="C50" s="48">
        <v>311301</v>
      </c>
      <c r="D50" s="71" t="s">
        <v>314</v>
      </c>
      <c r="E50" s="48">
        <v>3</v>
      </c>
      <c r="F50" s="50" t="s">
        <v>272</v>
      </c>
      <c r="G50" s="69">
        <f t="shared" si="3"/>
        <v>650</v>
      </c>
      <c r="H50" s="70">
        <f t="shared" si="4"/>
        <v>43</v>
      </c>
      <c r="I50" s="70">
        <f t="shared" si="5"/>
        <v>522</v>
      </c>
      <c r="J50" s="70">
        <f t="shared" si="6"/>
        <v>46</v>
      </c>
      <c r="K50" s="70">
        <f t="shared" si="7"/>
        <v>39</v>
      </c>
      <c r="L50" s="70">
        <f t="shared" si="8"/>
        <v>0</v>
      </c>
      <c r="M50" s="78">
        <f t="shared" si="9"/>
        <v>163</v>
      </c>
      <c r="N50" s="82">
        <v>4</v>
      </c>
      <c r="O50" s="82">
        <v>116</v>
      </c>
      <c r="P50" s="82">
        <v>40</v>
      </c>
      <c r="Q50" s="82">
        <v>3</v>
      </c>
      <c r="R50" s="82">
        <v>0</v>
      </c>
      <c r="S50" s="78">
        <f t="shared" si="10"/>
        <v>162</v>
      </c>
      <c r="T50" s="82">
        <v>13</v>
      </c>
      <c r="U50" s="82">
        <v>135</v>
      </c>
      <c r="V50" s="82">
        <v>2</v>
      </c>
      <c r="W50" s="82">
        <v>12</v>
      </c>
      <c r="X50" s="82">
        <v>0</v>
      </c>
      <c r="Y50" s="78">
        <f t="shared" si="1"/>
        <v>163</v>
      </c>
      <c r="Z50" s="82">
        <v>13</v>
      </c>
      <c r="AA50" s="82">
        <v>136</v>
      </c>
      <c r="AB50" s="82">
        <v>2</v>
      </c>
      <c r="AC50" s="82">
        <v>12</v>
      </c>
      <c r="AD50" s="82">
        <v>0</v>
      </c>
      <c r="AE50" s="78">
        <f t="shared" si="2"/>
        <v>162</v>
      </c>
      <c r="AF50" s="82">
        <v>13</v>
      </c>
      <c r="AG50" s="82">
        <v>135</v>
      </c>
      <c r="AH50" s="82">
        <v>2</v>
      </c>
      <c r="AI50" s="82">
        <v>12</v>
      </c>
      <c r="AJ50" s="82">
        <v>0</v>
      </c>
    </row>
    <row r="51" spans="1:36" ht="38.25" x14ac:dyDescent="0.25">
      <c r="A51" s="15" t="s">
        <v>30</v>
      </c>
      <c r="B51" s="16">
        <v>503111</v>
      </c>
      <c r="C51" s="48">
        <v>311401</v>
      </c>
      <c r="D51" s="71" t="s">
        <v>180</v>
      </c>
      <c r="E51" s="48">
        <v>3</v>
      </c>
      <c r="F51" s="50" t="s">
        <v>272</v>
      </c>
      <c r="G51" s="69">
        <f t="shared" si="3"/>
        <v>144</v>
      </c>
      <c r="H51" s="70">
        <f t="shared" si="4"/>
        <v>32</v>
      </c>
      <c r="I51" s="70">
        <f t="shared" si="5"/>
        <v>96</v>
      </c>
      <c r="J51" s="70">
        <f t="shared" si="6"/>
        <v>8</v>
      </c>
      <c r="K51" s="70">
        <f t="shared" si="7"/>
        <v>8</v>
      </c>
      <c r="L51" s="70">
        <f t="shared" si="8"/>
        <v>0</v>
      </c>
      <c r="M51" s="78">
        <f t="shared" si="9"/>
        <v>36</v>
      </c>
      <c r="N51" s="82">
        <v>8</v>
      </c>
      <c r="O51" s="82">
        <v>24</v>
      </c>
      <c r="P51" s="82">
        <v>2</v>
      </c>
      <c r="Q51" s="82">
        <v>2</v>
      </c>
      <c r="R51" s="82">
        <v>0</v>
      </c>
      <c r="S51" s="78">
        <f t="shared" si="10"/>
        <v>36</v>
      </c>
      <c r="T51" s="82">
        <v>8</v>
      </c>
      <c r="U51" s="82">
        <v>24</v>
      </c>
      <c r="V51" s="82">
        <v>2</v>
      </c>
      <c r="W51" s="82">
        <v>2</v>
      </c>
      <c r="X51" s="82">
        <v>0</v>
      </c>
      <c r="Y51" s="78">
        <f t="shared" si="1"/>
        <v>36</v>
      </c>
      <c r="Z51" s="82">
        <v>8</v>
      </c>
      <c r="AA51" s="82">
        <v>24</v>
      </c>
      <c r="AB51" s="82">
        <v>2</v>
      </c>
      <c r="AC51" s="82">
        <v>2</v>
      </c>
      <c r="AD51" s="82">
        <v>0</v>
      </c>
      <c r="AE51" s="78">
        <f t="shared" si="2"/>
        <v>36</v>
      </c>
      <c r="AF51" s="82">
        <v>8</v>
      </c>
      <c r="AG51" s="82">
        <v>24</v>
      </c>
      <c r="AH51" s="82">
        <v>2</v>
      </c>
      <c r="AI51" s="82">
        <v>2</v>
      </c>
      <c r="AJ51" s="82">
        <v>0</v>
      </c>
    </row>
    <row r="52" spans="1:36" ht="38.25" x14ac:dyDescent="0.25">
      <c r="A52" s="15" t="s">
        <v>30</v>
      </c>
      <c r="B52" s="16">
        <v>503117</v>
      </c>
      <c r="C52" s="48">
        <v>312001</v>
      </c>
      <c r="D52" s="71" t="s">
        <v>368</v>
      </c>
      <c r="E52" s="48">
        <v>3</v>
      </c>
      <c r="F52" s="50" t="s">
        <v>272</v>
      </c>
      <c r="G52" s="69">
        <f t="shared" si="3"/>
        <v>51</v>
      </c>
      <c r="H52" s="70">
        <f t="shared" si="4"/>
        <v>4</v>
      </c>
      <c r="I52" s="70">
        <f t="shared" si="5"/>
        <v>37</v>
      </c>
      <c r="J52" s="70">
        <f t="shared" si="6"/>
        <v>7</v>
      </c>
      <c r="K52" s="70">
        <f t="shared" si="7"/>
        <v>3</v>
      </c>
      <c r="L52" s="70">
        <f t="shared" si="8"/>
        <v>0</v>
      </c>
      <c r="M52" s="78">
        <f t="shared" si="9"/>
        <v>13</v>
      </c>
      <c r="N52" s="82">
        <v>1</v>
      </c>
      <c r="O52" s="82">
        <v>10</v>
      </c>
      <c r="P52" s="82">
        <v>2</v>
      </c>
      <c r="Q52" s="82">
        <v>0</v>
      </c>
      <c r="R52" s="82">
        <v>0</v>
      </c>
      <c r="S52" s="78">
        <f t="shared" si="10"/>
        <v>12</v>
      </c>
      <c r="T52" s="82">
        <v>1</v>
      </c>
      <c r="U52" s="82">
        <v>8</v>
      </c>
      <c r="V52" s="82">
        <v>2</v>
      </c>
      <c r="W52" s="82">
        <v>1</v>
      </c>
      <c r="X52" s="82">
        <v>0</v>
      </c>
      <c r="Y52" s="78">
        <f t="shared" si="1"/>
        <v>13</v>
      </c>
      <c r="Z52" s="82">
        <v>1</v>
      </c>
      <c r="AA52" s="82">
        <v>9</v>
      </c>
      <c r="AB52" s="82">
        <v>2</v>
      </c>
      <c r="AC52" s="82">
        <v>1</v>
      </c>
      <c r="AD52" s="82">
        <v>0</v>
      </c>
      <c r="AE52" s="78">
        <f t="shared" si="2"/>
        <v>13</v>
      </c>
      <c r="AF52" s="82">
        <v>1</v>
      </c>
      <c r="AG52" s="82">
        <v>10</v>
      </c>
      <c r="AH52" s="82">
        <v>1</v>
      </c>
      <c r="AI52" s="82">
        <v>1</v>
      </c>
      <c r="AJ52" s="82">
        <v>0</v>
      </c>
    </row>
    <row r="53" spans="1:36" ht="38.25" x14ac:dyDescent="0.25">
      <c r="A53" s="15" t="s">
        <v>23</v>
      </c>
      <c r="B53" s="16">
        <v>503133</v>
      </c>
      <c r="C53" s="48">
        <v>313301</v>
      </c>
      <c r="D53" s="71" t="s">
        <v>82</v>
      </c>
      <c r="E53" s="48">
        <v>3</v>
      </c>
      <c r="F53" s="50" t="s">
        <v>272</v>
      </c>
      <c r="G53" s="69">
        <f t="shared" si="3"/>
        <v>11966</v>
      </c>
      <c r="H53" s="70">
        <f t="shared" si="4"/>
        <v>1914</v>
      </c>
      <c r="I53" s="70">
        <f t="shared" si="5"/>
        <v>7734</v>
      </c>
      <c r="J53" s="70">
        <f t="shared" si="6"/>
        <v>1136</v>
      </c>
      <c r="K53" s="70">
        <f t="shared" si="7"/>
        <v>1136</v>
      </c>
      <c r="L53" s="70">
        <f t="shared" si="8"/>
        <v>46</v>
      </c>
      <c r="M53" s="78">
        <f t="shared" si="9"/>
        <v>2991</v>
      </c>
      <c r="N53" s="82">
        <v>702</v>
      </c>
      <c r="O53" s="82">
        <v>1810</v>
      </c>
      <c r="P53" s="82">
        <v>194</v>
      </c>
      <c r="Q53" s="82">
        <v>284</v>
      </c>
      <c r="R53" s="82">
        <v>1</v>
      </c>
      <c r="S53" s="78">
        <f t="shared" si="10"/>
        <v>2992</v>
      </c>
      <c r="T53" s="82">
        <v>404</v>
      </c>
      <c r="U53" s="82">
        <v>1975</v>
      </c>
      <c r="V53" s="82">
        <v>314</v>
      </c>
      <c r="W53" s="82">
        <v>284</v>
      </c>
      <c r="X53" s="82">
        <v>15</v>
      </c>
      <c r="Y53" s="78">
        <f t="shared" si="1"/>
        <v>2991</v>
      </c>
      <c r="Z53" s="82">
        <v>404</v>
      </c>
      <c r="AA53" s="82">
        <v>1974</v>
      </c>
      <c r="AB53" s="82">
        <v>314</v>
      </c>
      <c r="AC53" s="82">
        <v>284</v>
      </c>
      <c r="AD53" s="82">
        <v>15</v>
      </c>
      <c r="AE53" s="78">
        <f t="shared" si="2"/>
        <v>2992</v>
      </c>
      <c r="AF53" s="82">
        <v>404</v>
      </c>
      <c r="AG53" s="82">
        <v>1975</v>
      </c>
      <c r="AH53" s="82">
        <v>314</v>
      </c>
      <c r="AI53" s="82">
        <v>284</v>
      </c>
      <c r="AJ53" s="82">
        <v>15</v>
      </c>
    </row>
    <row r="54" spans="1:36" ht="38.25" x14ac:dyDescent="0.25">
      <c r="A54" s="15" t="s">
        <v>23</v>
      </c>
      <c r="B54" s="16">
        <v>503201</v>
      </c>
      <c r="C54" s="48">
        <v>320101</v>
      </c>
      <c r="D54" s="71" t="s">
        <v>84</v>
      </c>
      <c r="E54" s="48">
        <v>3</v>
      </c>
      <c r="F54" s="50" t="s">
        <v>272</v>
      </c>
      <c r="G54" s="69">
        <f t="shared" si="3"/>
        <v>1242</v>
      </c>
      <c r="H54" s="70">
        <f t="shared" si="4"/>
        <v>8</v>
      </c>
      <c r="I54" s="70">
        <f t="shared" si="5"/>
        <v>619</v>
      </c>
      <c r="J54" s="70">
        <f t="shared" si="6"/>
        <v>0</v>
      </c>
      <c r="K54" s="70">
        <f t="shared" si="7"/>
        <v>615</v>
      </c>
      <c r="L54" s="70">
        <f t="shared" si="8"/>
        <v>0</v>
      </c>
      <c r="M54" s="78">
        <f t="shared" si="9"/>
        <v>311</v>
      </c>
      <c r="N54" s="82">
        <v>5</v>
      </c>
      <c r="O54" s="82">
        <v>157</v>
      </c>
      <c r="P54" s="82">
        <v>0</v>
      </c>
      <c r="Q54" s="82">
        <v>149</v>
      </c>
      <c r="R54" s="82">
        <v>0</v>
      </c>
      <c r="S54" s="78">
        <f t="shared" si="10"/>
        <v>310</v>
      </c>
      <c r="T54" s="82">
        <v>1</v>
      </c>
      <c r="U54" s="82">
        <v>154</v>
      </c>
      <c r="V54" s="82">
        <v>0</v>
      </c>
      <c r="W54" s="82">
        <v>155</v>
      </c>
      <c r="X54" s="82">
        <v>0</v>
      </c>
      <c r="Y54" s="78">
        <f t="shared" si="1"/>
        <v>311</v>
      </c>
      <c r="Z54" s="82">
        <v>1</v>
      </c>
      <c r="AA54" s="82">
        <v>154</v>
      </c>
      <c r="AB54" s="82">
        <v>0</v>
      </c>
      <c r="AC54" s="82">
        <v>156</v>
      </c>
      <c r="AD54" s="82">
        <v>0</v>
      </c>
      <c r="AE54" s="78">
        <f t="shared" si="2"/>
        <v>310</v>
      </c>
      <c r="AF54" s="82">
        <v>1</v>
      </c>
      <c r="AG54" s="82">
        <v>154</v>
      </c>
      <c r="AH54" s="82">
        <v>0</v>
      </c>
      <c r="AI54" s="82">
        <v>155</v>
      </c>
      <c r="AJ54" s="82">
        <v>0</v>
      </c>
    </row>
    <row r="55" spans="1:36" ht="38.25" x14ac:dyDescent="0.25">
      <c r="A55" s="15" t="s">
        <v>23</v>
      </c>
      <c r="B55" s="16">
        <v>503302</v>
      </c>
      <c r="C55" s="48">
        <v>330201</v>
      </c>
      <c r="D55" s="71" t="s">
        <v>185</v>
      </c>
      <c r="E55" s="48">
        <v>3</v>
      </c>
      <c r="F55" s="50" t="s">
        <v>272</v>
      </c>
      <c r="G55" s="69">
        <f t="shared" si="3"/>
        <v>720</v>
      </c>
      <c r="H55" s="70">
        <f t="shared" si="4"/>
        <v>4</v>
      </c>
      <c r="I55" s="70">
        <f t="shared" si="5"/>
        <v>552</v>
      </c>
      <c r="J55" s="70">
        <f t="shared" si="6"/>
        <v>0</v>
      </c>
      <c r="K55" s="70">
        <f t="shared" si="7"/>
        <v>164</v>
      </c>
      <c r="L55" s="70">
        <f t="shared" si="8"/>
        <v>0</v>
      </c>
      <c r="M55" s="78">
        <f t="shared" si="9"/>
        <v>180</v>
      </c>
      <c r="N55" s="82">
        <v>1</v>
      </c>
      <c r="O55" s="82">
        <v>138</v>
      </c>
      <c r="P55" s="82">
        <v>0</v>
      </c>
      <c r="Q55" s="82">
        <v>41</v>
      </c>
      <c r="R55" s="82">
        <v>0</v>
      </c>
      <c r="S55" s="78">
        <f t="shared" si="10"/>
        <v>180</v>
      </c>
      <c r="T55" s="82">
        <v>1</v>
      </c>
      <c r="U55" s="82">
        <v>138</v>
      </c>
      <c r="V55" s="82">
        <v>0</v>
      </c>
      <c r="W55" s="82">
        <v>41</v>
      </c>
      <c r="X55" s="82">
        <v>0</v>
      </c>
      <c r="Y55" s="78">
        <f t="shared" si="1"/>
        <v>180</v>
      </c>
      <c r="Z55" s="82">
        <v>1</v>
      </c>
      <c r="AA55" s="82">
        <v>138</v>
      </c>
      <c r="AB55" s="82">
        <v>0</v>
      </c>
      <c r="AC55" s="82">
        <v>41</v>
      </c>
      <c r="AD55" s="82">
        <v>0</v>
      </c>
      <c r="AE55" s="78">
        <f t="shared" si="2"/>
        <v>180</v>
      </c>
      <c r="AF55" s="82">
        <v>1</v>
      </c>
      <c r="AG55" s="82">
        <v>138</v>
      </c>
      <c r="AH55" s="82">
        <v>0</v>
      </c>
      <c r="AI55" s="82">
        <v>41</v>
      </c>
      <c r="AJ55" s="82">
        <v>0</v>
      </c>
    </row>
    <row r="56" spans="1:36" ht="38.25" x14ac:dyDescent="0.25">
      <c r="A56" s="15" t="s">
        <v>23</v>
      </c>
      <c r="B56" s="16">
        <v>500002</v>
      </c>
      <c r="C56" s="48">
        <v>334801</v>
      </c>
      <c r="D56" s="49" t="s">
        <v>88</v>
      </c>
      <c r="E56" s="48">
        <v>3</v>
      </c>
      <c r="F56" s="50" t="s">
        <v>272</v>
      </c>
      <c r="G56" s="69">
        <f t="shared" si="3"/>
        <v>9488</v>
      </c>
      <c r="H56" s="70">
        <f t="shared" si="4"/>
        <v>1980</v>
      </c>
      <c r="I56" s="70">
        <f t="shared" si="5"/>
        <v>3408</v>
      </c>
      <c r="J56" s="70">
        <f t="shared" si="6"/>
        <v>120</v>
      </c>
      <c r="K56" s="70">
        <f t="shared" si="7"/>
        <v>3948</v>
      </c>
      <c r="L56" s="70">
        <f t="shared" si="8"/>
        <v>32</v>
      </c>
      <c r="M56" s="78">
        <f t="shared" si="9"/>
        <v>2373</v>
      </c>
      <c r="N56" s="82">
        <v>495</v>
      </c>
      <c r="O56" s="82">
        <v>852</v>
      </c>
      <c r="P56" s="82">
        <v>30</v>
      </c>
      <c r="Q56" s="82">
        <v>988</v>
      </c>
      <c r="R56" s="82">
        <v>8</v>
      </c>
      <c r="S56" s="78">
        <f t="shared" si="10"/>
        <v>2371</v>
      </c>
      <c r="T56" s="82">
        <v>495</v>
      </c>
      <c r="U56" s="82">
        <v>852</v>
      </c>
      <c r="V56" s="82">
        <v>30</v>
      </c>
      <c r="W56" s="82">
        <v>986</v>
      </c>
      <c r="X56" s="82">
        <v>8</v>
      </c>
      <c r="Y56" s="78">
        <f t="shared" si="1"/>
        <v>2373</v>
      </c>
      <c r="Z56" s="82">
        <v>495</v>
      </c>
      <c r="AA56" s="82">
        <v>852</v>
      </c>
      <c r="AB56" s="82">
        <v>30</v>
      </c>
      <c r="AC56" s="82">
        <v>988</v>
      </c>
      <c r="AD56" s="82">
        <v>8</v>
      </c>
      <c r="AE56" s="78">
        <f t="shared" si="2"/>
        <v>2371</v>
      </c>
      <c r="AF56" s="82">
        <v>495</v>
      </c>
      <c r="AG56" s="82">
        <v>852</v>
      </c>
      <c r="AH56" s="82">
        <v>30</v>
      </c>
      <c r="AI56" s="82">
        <v>986</v>
      </c>
      <c r="AJ56" s="82">
        <v>8</v>
      </c>
    </row>
    <row r="57" spans="1:36" ht="38.25" x14ac:dyDescent="0.25">
      <c r="A57" s="15" t="s">
        <v>23</v>
      </c>
      <c r="B57" s="16">
        <v>503401</v>
      </c>
      <c r="C57" s="48">
        <v>340101</v>
      </c>
      <c r="D57" s="71" t="s">
        <v>92</v>
      </c>
      <c r="E57" s="48">
        <v>3</v>
      </c>
      <c r="F57" s="50" t="s">
        <v>272</v>
      </c>
      <c r="G57" s="69">
        <f t="shared" si="3"/>
        <v>8440</v>
      </c>
      <c r="H57" s="70">
        <f t="shared" si="4"/>
        <v>140</v>
      </c>
      <c r="I57" s="70">
        <f t="shared" si="5"/>
        <v>160</v>
      </c>
      <c r="J57" s="70">
        <f t="shared" si="6"/>
        <v>684</v>
      </c>
      <c r="K57" s="70">
        <f t="shared" si="7"/>
        <v>7444</v>
      </c>
      <c r="L57" s="70">
        <f t="shared" si="8"/>
        <v>12</v>
      </c>
      <c r="M57" s="78">
        <f t="shared" si="9"/>
        <v>2110</v>
      </c>
      <c r="N57" s="82">
        <v>35</v>
      </c>
      <c r="O57" s="82">
        <v>40</v>
      </c>
      <c r="P57" s="82">
        <v>171</v>
      </c>
      <c r="Q57" s="82">
        <v>1858</v>
      </c>
      <c r="R57" s="82">
        <v>6</v>
      </c>
      <c r="S57" s="78">
        <f t="shared" si="10"/>
        <v>2110</v>
      </c>
      <c r="T57" s="82">
        <v>35</v>
      </c>
      <c r="U57" s="82">
        <v>40</v>
      </c>
      <c r="V57" s="82">
        <v>171</v>
      </c>
      <c r="W57" s="82">
        <v>1862</v>
      </c>
      <c r="X57" s="82">
        <v>2</v>
      </c>
      <c r="Y57" s="78">
        <f t="shared" si="1"/>
        <v>2110</v>
      </c>
      <c r="Z57" s="82">
        <v>35</v>
      </c>
      <c r="AA57" s="82">
        <v>40</v>
      </c>
      <c r="AB57" s="82">
        <v>171</v>
      </c>
      <c r="AC57" s="82">
        <v>1862</v>
      </c>
      <c r="AD57" s="82">
        <v>2</v>
      </c>
      <c r="AE57" s="78">
        <f t="shared" si="2"/>
        <v>2110</v>
      </c>
      <c r="AF57" s="82">
        <v>35</v>
      </c>
      <c r="AG57" s="82">
        <v>40</v>
      </c>
      <c r="AH57" s="82">
        <v>171</v>
      </c>
      <c r="AI57" s="82">
        <v>1862</v>
      </c>
      <c r="AJ57" s="82">
        <v>2</v>
      </c>
    </row>
    <row r="58" spans="1:36" ht="38.25" x14ac:dyDescent="0.25">
      <c r="A58" s="15" t="s">
        <v>23</v>
      </c>
      <c r="B58" s="16">
        <v>506801</v>
      </c>
      <c r="C58" s="48">
        <v>340201</v>
      </c>
      <c r="D58" s="71" t="s">
        <v>94</v>
      </c>
      <c r="E58" s="48">
        <v>3</v>
      </c>
      <c r="F58" s="50" t="s">
        <v>272</v>
      </c>
      <c r="G58" s="69">
        <f t="shared" si="3"/>
        <v>491</v>
      </c>
      <c r="H58" s="70">
        <f t="shared" si="4"/>
        <v>4</v>
      </c>
      <c r="I58" s="70">
        <f t="shared" si="5"/>
        <v>23</v>
      </c>
      <c r="J58" s="70">
        <f t="shared" si="6"/>
        <v>26</v>
      </c>
      <c r="K58" s="70">
        <f t="shared" si="7"/>
        <v>438</v>
      </c>
      <c r="L58" s="70">
        <f t="shared" si="8"/>
        <v>0</v>
      </c>
      <c r="M58" s="78">
        <f t="shared" si="9"/>
        <v>123</v>
      </c>
      <c r="N58" s="82">
        <v>1</v>
      </c>
      <c r="O58" s="82">
        <v>8</v>
      </c>
      <c r="P58" s="82">
        <v>6</v>
      </c>
      <c r="Q58" s="82">
        <v>108</v>
      </c>
      <c r="R58" s="82">
        <v>0</v>
      </c>
      <c r="S58" s="78">
        <f t="shared" si="10"/>
        <v>123</v>
      </c>
      <c r="T58" s="82">
        <v>1</v>
      </c>
      <c r="U58" s="82">
        <v>5</v>
      </c>
      <c r="V58" s="82">
        <v>7</v>
      </c>
      <c r="W58" s="82">
        <v>110</v>
      </c>
      <c r="X58" s="82">
        <v>0</v>
      </c>
      <c r="Y58" s="78">
        <f t="shared" si="1"/>
        <v>123</v>
      </c>
      <c r="Z58" s="82">
        <v>1</v>
      </c>
      <c r="AA58" s="82">
        <v>5</v>
      </c>
      <c r="AB58" s="82">
        <v>7</v>
      </c>
      <c r="AC58" s="82">
        <v>110</v>
      </c>
      <c r="AD58" s="82">
        <v>0</v>
      </c>
      <c r="AE58" s="78">
        <f t="shared" si="2"/>
        <v>122</v>
      </c>
      <c r="AF58" s="82">
        <v>1</v>
      </c>
      <c r="AG58" s="82">
        <v>5</v>
      </c>
      <c r="AH58" s="82">
        <v>6</v>
      </c>
      <c r="AI58" s="82">
        <v>110</v>
      </c>
      <c r="AJ58" s="82">
        <v>0</v>
      </c>
    </row>
    <row r="59" spans="1:36" ht="38.25" x14ac:dyDescent="0.25">
      <c r="A59" s="15" t="s">
        <v>23</v>
      </c>
      <c r="B59" s="16">
        <v>503602</v>
      </c>
      <c r="C59" s="48">
        <v>360201</v>
      </c>
      <c r="D59" s="71" t="s">
        <v>95</v>
      </c>
      <c r="E59" s="48">
        <v>3</v>
      </c>
      <c r="F59" s="50" t="s">
        <v>272</v>
      </c>
      <c r="G59" s="69">
        <f t="shared" si="3"/>
        <v>2295</v>
      </c>
      <c r="H59" s="70">
        <f t="shared" si="4"/>
        <v>22</v>
      </c>
      <c r="I59" s="70">
        <f t="shared" si="5"/>
        <v>564</v>
      </c>
      <c r="J59" s="70">
        <f t="shared" si="6"/>
        <v>19</v>
      </c>
      <c r="K59" s="70">
        <f t="shared" si="7"/>
        <v>1672</v>
      </c>
      <c r="L59" s="70">
        <f t="shared" si="8"/>
        <v>18</v>
      </c>
      <c r="M59" s="78">
        <f t="shared" si="9"/>
        <v>574</v>
      </c>
      <c r="N59" s="82">
        <v>4</v>
      </c>
      <c r="O59" s="82">
        <v>151</v>
      </c>
      <c r="P59" s="82">
        <v>1</v>
      </c>
      <c r="Q59" s="82">
        <v>418</v>
      </c>
      <c r="R59" s="82">
        <v>0</v>
      </c>
      <c r="S59" s="78">
        <f t="shared" si="10"/>
        <v>573</v>
      </c>
      <c r="T59" s="82">
        <v>6</v>
      </c>
      <c r="U59" s="82">
        <v>138</v>
      </c>
      <c r="V59" s="82">
        <v>6</v>
      </c>
      <c r="W59" s="82">
        <v>417</v>
      </c>
      <c r="X59" s="82">
        <v>6</v>
      </c>
      <c r="Y59" s="78">
        <f t="shared" si="1"/>
        <v>574</v>
      </c>
      <c r="Z59" s="82">
        <v>6</v>
      </c>
      <c r="AA59" s="82">
        <v>138</v>
      </c>
      <c r="AB59" s="82">
        <v>6</v>
      </c>
      <c r="AC59" s="82">
        <v>418</v>
      </c>
      <c r="AD59" s="82">
        <v>6</v>
      </c>
      <c r="AE59" s="78">
        <f t="shared" si="2"/>
        <v>574</v>
      </c>
      <c r="AF59" s="82">
        <v>6</v>
      </c>
      <c r="AG59" s="82">
        <v>137</v>
      </c>
      <c r="AH59" s="82">
        <v>6</v>
      </c>
      <c r="AI59" s="82">
        <v>419</v>
      </c>
      <c r="AJ59" s="82">
        <v>6</v>
      </c>
    </row>
    <row r="60" spans="1:36" ht="38.25" x14ac:dyDescent="0.25">
      <c r="A60" s="15" t="s">
        <v>30</v>
      </c>
      <c r="B60" s="16">
        <v>503619</v>
      </c>
      <c r="C60" s="48">
        <v>362201</v>
      </c>
      <c r="D60" s="71" t="s">
        <v>320</v>
      </c>
      <c r="E60" s="48">
        <v>3</v>
      </c>
      <c r="F60" s="50" t="s">
        <v>272</v>
      </c>
      <c r="G60" s="69">
        <f t="shared" si="3"/>
        <v>556</v>
      </c>
      <c r="H60" s="70">
        <f t="shared" si="4"/>
        <v>12</v>
      </c>
      <c r="I60" s="70">
        <f t="shared" si="5"/>
        <v>124</v>
      </c>
      <c r="J60" s="70">
        <f t="shared" si="6"/>
        <v>0</v>
      </c>
      <c r="K60" s="70">
        <f t="shared" si="7"/>
        <v>416</v>
      </c>
      <c r="L60" s="70">
        <f t="shared" si="8"/>
        <v>4</v>
      </c>
      <c r="M60" s="78">
        <f t="shared" si="9"/>
        <v>139</v>
      </c>
      <c r="N60" s="82">
        <v>3</v>
      </c>
      <c r="O60" s="82">
        <v>31</v>
      </c>
      <c r="P60" s="82">
        <v>0</v>
      </c>
      <c r="Q60" s="82">
        <v>104</v>
      </c>
      <c r="R60" s="82">
        <v>1</v>
      </c>
      <c r="S60" s="78">
        <f t="shared" si="10"/>
        <v>139</v>
      </c>
      <c r="T60" s="82">
        <v>3</v>
      </c>
      <c r="U60" s="82">
        <v>31</v>
      </c>
      <c r="V60" s="82">
        <v>0</v>
      </c>
      <c r="W60" s="82">
        <v>104</v>
      </c>
      <c r="X60" s="82">
        <v>1</v>
      </c>
      <c r="Y60" s="78">
        <f t="shared" si="1"/>
        <v>139</v>
      </c>
      <c r="Z60" s="82">
        <v>3</v>
      </c>
      <c r="AA60" s="82">
        <v>31</v>
      </c>
      <c r="AB60" s="82">
        <v>0</v>
      </c>
      <c r="AC60" s="82">
        <v>104</v>
      </c>
      <c r="AD60" s="82">
        <v>1</v>
      </c>
      <c r="AE60" s="78">
        <f t="shared" si="2"/>
        <v>139</v>
      </c>
      <c r="AF60" s="82">
        <v>3</v>
      </c>
      <c r="AG60" s="82">
        <v>31</v>
      </c>
      <c r="AH60" s="82">
        <v>0</v>
      </c>
      <c r="AI60" s="82">
        <v>104</v>
      </c>
      <c r="AJ60" s="82">
        <v>1</v>
      </c>
    </row>
    <row r="61" spans="1:36" ht="38.25" x14ac:dyDescent="0.25">
      <c r="A61" s="15" t="s">
        <v>23</v>
      </c>
      <c r="B61" s="16">
        <v>503630</v>
      </c>
      <c r="C61" s="48">
        <v>363001</v>
      </c>
      <c r="D61" s="71" t="s">
        <v>98</v>
      </c>
      <c r="E61" s="48">
        <v>3</v>
      </c>
      <c r="F61" s="50" t="s">
        <v>272</v>
      </c>
      <c r="G61" s="69">
        <f t="shared" si="3"/>
        <v>22997</v>
      </c>
      <c r="H61" s="70">
        <f t="shared" si="4"/>
        <v>804</v>
      </c>
      <c r="I61" s="70">
        <f t="shared" si="5"/>
        <v>6899</v>
      </c>
      <c r="J61" s="70">
        <f t="shared" si="6"/>
        <v>116</v>
      </c>
      <c r="K61" s="70">
        <f t="shared" si="7"/>
        <v>15062</v>
      </c>
      <c r="L61" s="70">
        <f t="shared" si="8"/>
        <v>116</v>
      </c>
      <c r="M61" s="78">
        <f t="shared" si="9"/>
        <v>5749</v>
      </c>
      <c r="N61" s="82">
        <v>201</v>
      </c>
      <c r="O61" s="82">
        <v>1725</v>
      </c>
      <c r="P61" s="82">
        <v>29</v>
      </c>
      <c r="Q61" s="82">
        <v>3765</v>
      </c>
      <c r="R61" s="82">
        <v>29</v>
      </c>
      <c r="S61" s="78">
        <f t="shared" si="10"/>
        <v>5750</v>
      </c>
      <c r="T61" s="82">
        <v>201</v>
      </c>
      <c r="U61" s="82">
        <v>1725</v>
      </c>
      <c r="V61" s="82">
        <v>29</v>
      </c>
      <c r="W61" s="82">
        <v>3766</v>
      </c>
      <c r="X61" s="82">
        <v>29</v>
      </c>
      <c r="Y61" s="78">
        <f t="shared" si="1"/>
        <v>5749</v>
      </c>
      <c r="Z61" s="82">
        <v>201</v>
      </c>
      <c r="AA61" s="82">
        <v>1725</v>
      </c>
      <c r="AB61" s="82">
        <v>29</v>
      </c>
      <c r="AC61" s="82">
        <v>3765</v>
      </c>
      <c r="AD61" s="82">
        <v>29</v>
      </c>
      <c r="AE61" s="78">
        <f t="shared" si="2"/>
        <v>5749</v>
      </c>
      <c r="AF61" s="82">
        <v>201</v>
      </c>
      <c r="AG61" s="82">
        <v>1724</v>
      </c>
      <c r="AH61" s="82">
        <v>29</v>
      </c>
      <c r="AI61" s="82">
        <v>3766</v>
      </c>
      <c r="AJ61" s="82">
        <v>29</v>
      </c>
    </row>
    <row r="62" spans="1:36" ht="38.25" x14ac:dyDescent="0.25">
      <c r="A62" s="15" t="s">
        <v>23</v>
      </c>
      <c r="B62" s="16">
        <v>503701</v>
      </c>
      <c r="C62" s="48">
        <v>370101</v>
      </c>
      <c r="D62" s="71" t="s">
        <v>99</v>
      </c>
      <c r="E62" s="48">
        <v>3</v>
      </c>
      <c r="F62" s="50" t="s">
        <v>272</v>
      </c>
      <c r="G62" s="69">
        <f t="shared" si="3"/>
        <v>5200</v>
      </c>
      <c r="H62" s="70">
        <f t="shared" si="4"/>
        <v>104</v>
      </c>
      <c r="I62" s="70">
        <f t="shared" si="5"/>
        <v>620</v>
      </c>
      <c r="J62" s="70">
        <f t="shared" si="6"/>
        <v>4</v>
      </c>
      <c r="K62" s="70">
        <f t="shared" si="7"/>
        <v>4466</v>
      </c>
      <c r="L62" s="70">
        <f t="shared" si="8"/>
        <v>6</v>
      </c>
      <c r="M62" s="78">
        <f t="shared" si="9"/>
        <v>1300</v>
      </c>
      <c r="N62" s="82">
        <v>26</v>
      </c>
      <c r="O62" s="82">
        <v>155</v>
      </c>
      <c r="P62" s="82">
        <v>1</v>
      </c>
      <c r="Q62" s="82">
        <v>1115</v>
      </c>
      <c r="R62" s="82">
        <v>3</v>
      </c>
      <c r="S62" s="78">
        <f t="shared" si="10"/>
        <v>1300</v>
      </c>
      <c r="T62" s="82">
        <v>26</v>
      </c>
      <c r="U62" s="82">
        <v>155</v>
      </c>
      <c r="V62" s="82">
        <v>1</v>
      </c>
      <c r="W62" s="82">
        <v>1117</v>
      </c>
      <c r="X62" s="82">
        <v>1</v>
      </c>
      <c r="Y62" s="78">
        <f t="shared" ref="Y62:Y101" si="11">SUM(Z62:AD62)</f>
        <v>1300</v>
      </c>
      <c r="Z62" s="82">
        <v>26</v>
      </c>
      <c r="AA62" s="82">
        <v>155</v>
      </c>
      <c r="AB62" s="82">
        <v>1</v>
      </c>
      <c r="AC62" s="82">
        <v>1117</v>
      </c>
      <c r="AD62" s="82">
        <v>1</v>
      </c>
      <c r="AE62" s="78">
        <f t="shared" si="2"/>
        <v>1300</v>
      </c>
      <c r="AF62" s="82">
        <v>26</v>
      </c>
      <c r="AG62" s="82">
        <v>155</v>
      </c>
      <c r="AH62" s="82">
        <v>1</v>
      </c>
      <c r="AI62" s="82">
        <v>1117</v>
      </c>
      <c r="AJ62" s="82">
        <v>1</v>
      </c>
    </row>
    <row r="63" spans="1:36" ht="38.25" x14ac:dyDescent="0.25">
      <c r="A63" s="15" t="s">
        <v>30</v>
      </c>
      <c r="B63" s="16">
        <v>503802</v>
      </c>
      <c r="C63" s="81">
        <v>380401</v>
      </c>
      <c r="D63" s="74" t="s">
        <v>194</v>
      </c>
      <c r="E63" s="48">
        <v>3</v>
      </c>
      <c r="F63" s="50" t="s">
        <v>272</v>
      </c>
      <c r="G63" s="69">
        <f t="shared" si="3"/>
        <v>496</v>
      </c>
      <c r="H63" s="70">
        <f t="shared" si="4"/>
        <v>347</v>
      </c>
      <c r="I63" s="70">
        <f t="shared" si="5"/>
        <v>59</v>
      </c>
      <c r="J63" s="70">
        <f t="shared" si="6"/>
        <v>3</v>
      </c>
      <c r="K63" s="70">
        <f t="shared" si="7"/>
        <v>86</v>
      </c>
      <c r="L63" s="70">
        <f t="shared" si="8"/>
        <v>1</v>
      </c>
      <c r="M63" s="78">
        <f t="shared" si="9"/>
        <v>124</v>
      </c>
      <c r="N63" s="82">
        <v>101</v>
      </c>
      <c r="O63" s="82">
        <v>11</v>
      </c>
      <c r="P63" s="82">
        <v>0</v>
      </c>
      <c r="Q63" s="82">
        <v>11</v>
      </c>
      <c r="R63" s="82">
        <v>1</v>
      </c>
      <c r="S63" s="78">
        <f t="shared" si="10"/>
        <v>124</v>
      </c>
      <c r="T63" s="82">
        <v>82</v>
      </c>
      <c r="U63" s="82">
        <v>16</v>
      </c>
      <c r="V63" s="82">
        <v>1</v>
      </c>
      <c r="W63" s="82">
        <v>25</v>
      </c>
      <c r="X63" s="82">
        <v>0</v>
      </c>
      <c r="Y63" s="78">
        <f t="shared" si="11"/>
        <v>124</v>
      </c>
      <c r="Z63" s="82">
        <v>82</v>
      </c>
      <c r="AA63" s="82">
        <v>16</v>
      </c>
      <c r="AB63" s="82">
        <v>1</v>
      </c>
      <c r="AC63" s="82">
        <v>25</v>
      </c>
      <c r="AD63" s="82">
        <v>0</v>
      </c>
      <c r="AE63" s="78">
        <f t="shared" si="2"/>
        <v>124</v>
      </c>
      <c r="AF63" s="82">
        <v>82</v>
      </c>
      <c r="AG63" s="82">
        <v>16</v>
      </c>
      <c r="AH63" s="82">
        <v>1</v>
      </c>
      <c r="AI63" s="82">
        <v>25</v>
      </c>
      <c r="AJ63" s="82">
        <v>0</v>
      </c>
    </row>
    <row r="64" spans="1:36" ht="38.25" x14ac:dyDescent="0.25">
      <c r="A64" s="15" t="s">
        <v>30</v>
      </c>
      <c r="B64" s="16">
        <v>503803</v>
      </c>
      <c r="C64" s="81">
        <v>380501</v>
      </c>
      <c r="D64" s="74" t="s">
        <v>195</v>
      </c>
      <c r="E64" s="48">
        <v>3</v>
      </c>
      <c r="F64" s="50" t="s">
        <v>272</v>
      </c>
      <c r="G64" s="69">
        <f t="shared" si="3"/>
        <v>497</v>
      </c>
      <c r="H64" s="70">
        <f t="shared" si="4"/>
        <v>377</v>
      </c>
      <c r="I64" s="70">
        <f t="shared" si="5"/>
        <v>46</v>
      </c>
      <c r="J64" s="70">
        <f t="shared" si="6"/>
        <v>4</v>
      </c>
      <c r="K64" s="70">
        <f t="shared" si="7"/>
        <v>70</v>
      </c>
      <c r="L64" s="70">
        <f t="shared" si="8"/>
        <v>0</v>
      </c>
      <c r="M64" s="78">
        <f t="shared" si="9"/>
        <v>124</v>
      </c>
      <c r="N64" s="82">
        <v>104</v>
      </c>
      <c r="O64" s="82">
        <v>10</v>
      </c>
      <c r="P64" s="82">
        <v>0</v>
      </c>
      <c r="Q64" s="82">
        <v>10</v>
      </c>
      <c r="R64" s="82">
        <v>0</v>
      </c>
      <c r="S64" s="78">
        <f t="shared" si="10"/>
        <v>125</v>
      </c>
      <c r="T64" s="82">
        <v>91</v>
      </c>
      <c r="U64" s="82">
        <v>12</v>
      </c>
      <c r="V64" s="82">
        <v>2</v>
      </c>
      <c r="W64" s="82">
        <v>20</v>
      </c>
      <c r="X64" s="82">
        <v>0</v>
      </c>
      <c r="Y64" s="78">
        <f t="shared" si="11"/>
        <v>124</v>
      </c>
      <c r="Z64" s="82">
        <v>91</v>
      </c>
      <c r="AA64" s="82">
        <v>12</v>
      </c>
      <c r="AB64" s="82">
        <v>1</v>
      </c>
      <c r="AC64" s="82">
        <v>20</v>
      </c>
      <c r="AD64" s="82">
        <v>0</v>
      </c>
      <c r="AE64" s="78">
        <f t="shared" si="2"/>
        <v>124</v>
      </c>
      <c r="AF64" s="82">
        <v>91</v>
      </c>
      <c r="AG64" s="82">
        <v>12</v>
      </c>
      <c r="AH64" s="82">
        <v>1</v>
      </c>
      <c r="AI64" s="82">
        <v>20</v>
      </c>
      <c r="AJ64" s="82">
        <v>0</v>
      </c>
    </row>
    <row r="65" spans="1:36" ht="38.25" x14ac:dyDescent="0.25">
      <c r="A65" s="15" t="s">
        <v>23</v>
      </c>
      <c r="B65" s="16">
        <v>503814</v>
      </c>
      <c r="C65" s="48">
        <v>381401</v>
      </c>
      <c r="D65" s="71" t="s">
        <v>100</v>
      </c>
      <c r="E65" s="48">
        <v>3</v>
      </c>
      <c r="F65" s="50" t="s">
        <v>272</v>
      </c>
      <c r="G65" s="69">
        <f t="shared" si="3"/>
        <v>8356</v>
      </c>
      <c r="H65" s="70">
        <f t="shared" si="4"/>
        <v>5684</v>
      </c>
      <c r="I65" s="70">
        <f t="shared" si="5"/>
        <v>836</v>
      </c>
      <c r="J65" s="70">
        <f t="shared" si="6"/>
        <v>40</v>
      </c>
      <c r="K65" s="70">
        <f t="shared" si="7"/>
        <v>1756</v>
      </c>
      <c r="L65" s="70">
        <f t="shared" si="8"/>
        <v>40</v>
      </c>
      <c r="M65" s="78">
        <f t="shared" si="9"/>
        <v>2089</v>
      </c>
      <c r="N65" s="82">
        <v>1421</v>
      </c>
      <c r="O65" s="82">
        <v>209</v>
      </c>
      <c r="P65" s="82">
        <v>10</v>
      </c>
      <c r="Q65" s="82">
        <v>439</v>
      </c>
      <c r="R65" s="82">
        <v>10</v>
      </c>
      <c r="S65" s="78">
        <f t="shared" si="10"/>
        <v>2089</v>
      </c>
      <c r="T65" s="82">
        <v>1421</v>
      </c>
      <c r="U65" s="82">
        <v>209</v>
      </c>
      <c r="V65" s="82">
        <v>10</v>
      </c>
      <c r="W65" s="82">
        <v>439</v>
      </c>
      <c r="X65" s="82">
        <v>10</v>
      </c>
      <c r="Y65" s="78">
        <f t="shared" si="11"/>
        <v>2089</v>
      </c>
      <c r="Z65" s="82">
        <v>1421</v>
      </c>
      <c r="AA65" s="82">
        <v>209</v>
      </c>
      <c r="AB65" s="82">
        <v>10</v>
      </c>
      <c r="AC65" s="82">
        <v>439</v>
      </c>
      <c r="AD65" s="82">
        <v>10</v>
      </c>
      <c r="AE65" s="78">
        <f t="shared" si="2"/>
        <v>2089</v>
      </c>
      <c r="AF65" s="82">
        <v>1421</v>
      </c>
      <c r="AG65" s="82">
        <v>209</v>
      </c>
      <c r="AH65" s="82">
        <v>10</v>
      </c>
      <c r="AI65" s="82">
        <v>439</v>
      </c>
      <c r="AJ65" s="82">
        <v>10</v>
      </c>
    </row>
    <row r="66" spans="1:36" ht="38.25" x14ac:dyDescent="0.25">
      <c r="A66" s="15" t="s">
        <v>23</v>
      </c>
      <c r="B66" s="16">
        <v>503901</v>
      </c>
      <c r="C66" s="48">
        <v>390101</v>
      </c>
      <c r="D66" s="71" t="s">
        <v>101</v>
      </c>
      <c r="E66" s="48">
        <v>3</v>
      </c>
      <c r="F66" s="50" t="s">
        <v>272</v>
      </c>
      <c r="G66" s="69">
        <f t="shared" si="3"/>
        <v>5500</v>
      </c>
      <c r="H66" s="70">
        <f t="shared" si="4"/>
        <v>844</v>
      </c>
      <c r="I66" s="70">
        <f t="shared" si="5"/>
        <v>4266</v>
      </c>
      <c r="J66" s="70">
        <f t="shared" si="6"/>
        <v>24</v>
      </c>
      <c r="K66" s="70">
        <f t="shared" si="7"/>
        <v>321</v>
      </c>
      <c r="L66" s="70">
        <f t="shared" si="8"/>
        <v>45</v>
      </c>
      <c r="M66" s="78">
        <f t="shared" si="9"/>
        <v>1375</v>
      </c>
      <c r="N66" s="82">
        <v>412</v>
      </c>
      <c r="O66" s="82">
        <v>801</v>
      </c>
      <c r="P66" s="82">
        <v>3</v>
      </c>
      <c r="Q66" s="82">
        <v>156</v>
      </c>
      <c r="R66" s="82">
        <v>3</v>
      </c>
      <c r="S66" s="78">
        <f t="shared" si="10"/>
        <v>1375</v>
      </c>
      <c r="T66" s="82">
        <v>144</v>
      </c>
      <c r="U66" s="82">
        <v>1155</v>
      </c>
      <c r="V66" s="82">
        <v>7</v>
      </c>
      <c r="W66" s="82">
        <v>55</v>
      </c>
      <c r="X66" s="82">
        <v>14</v>
      </c>
      <c r="Y66" s="78">
        <f t="shared" si="11"/>
        <v>1375</v>
      </c>
      <c r="Z66" s="82">
        <v>144</v>
      </c>
      <c r="AA66" s="82">
        <v>1155</v>
      </c>
      <c r="AB66" s="82">
        <v>7</v>
      </c>
      <c r="AC66" s="82">
        <v>55</v>
      </c>
      <c r="AD66" s="82">
        <v>14</v>
      </c>
      <c r="AE66" s="78">
        <f t="shared" si="2"/>
        <v>1375</v>
      </c>
      <c r="AF66" s="82">
        <v>144</v>
      </c>
      <c r="AG66" s="82">
        <v>1155</v>
      </c>
      <c r="AH66" s="82">
        <v>7</v>
      </c>
      <c r="AI66" s="82">
        <v>55</v>
      </c>
      <c r="AJ66" s="82">
        <v>14</v>
      </c>
    </row>
    <row r="67" spans="1:36" ht="38.25" x14ac:dyDescent="0.25">
      <c r="A67" s="15" t="s">
        <v>23</v>
      </c>
      <c r="B67" s="16">
        <v>504006</v>
      </c>
      <c r="C67" s="48">
        <v>400601</v>
      </c>
      <c r="D67" s="71" t="s">
        <v>102</v>
      </c>
      <c r="E67" s="48">
        <v>3</v>
      </c>
      <c r="F67" s="50" t="s">
        <v>272</v>
      </c>
      <c r="G67" s="69">
        <f t="shared" si="3"/>
        <v>1600</v>
      </c>
      <c r="H67" s="70">
        <f t="shared" si="4"/>
        <v>18</v>
      </c>
      <c r="I67" s="70">
        <f t="shared" si="5"/>
        <v>1543</v>
      </c>
      <c r="J67" s="70">
        <f t="shared" si="6"/>
        <v>6</v>
      </c>
      <c r="K67" s="70">
        <f t="shared" si="7"/>
        <v>30</v>
      </c>
      <c r="L67" s="70">
        <f t="shared" si="8"/>
        <v>3</v>
      </c>
      <c r="M67" s="78">
        <f t="shared" si="9"/>
        <v>400</v>
      </c>
      <c r="N67" s="82">
        <v>3</v>
      </c>
      <c r="O67" s="82">
        <v>391</v>
      </c>
      <c r="P67" s="82">
        <v>0</v>
      </c>
      <c r="Q67" s="82">
        <v>6</v>
      </c>
      <c r="R67" s="82">
        <v>0</v>
      </c>
      <c r="S67" s="78">
        <f t="shared" si="10"/>
        <v>400</v>
      </c>
      <c r="T67" s="82">
        <v>5</v>
      </c>
      <c r="U67" s="82">
        <v>384</v>
      </c>
      <c r="V67" s="82">
        <v>2</v>
      </c>
      <c r="W67" s="82">
        <v>8</v>
      </c>
      <c r="X67" s="82">
        <v>1</v>
      </c>
      <c r="Y67" s="78">
        <f t="shared" si="11"/>
        <v>400</v>
      </c>
      <c r="Z67" s="82">
        <v>5</v>
      </c>
      <c r="AA67" s="82">
        <v>384</v>
      </c>
      <c r="AB67" s="82">
        <v>2</v>
      </c>
      <c r="AC67" s="82">
        <v>8</v>
      </c>
      <c r="AD67" s="82">
        <v>1</v>
      </c>
      <c r="AE67" s="78">
        <f t="shared" ref="AE67:AE101" si="12">SUM(AF67:AJ67)</f>
        <v>400</v>
      </c>
      <c r="AF67" s="82">
        <v>5</v>
      </c>
      <c r="AG67" s="82">
        <v>384</v>
      </c>
      <c r="AH67" s="82">
        <v>2</v>
      </c>
      <c r="AI67" s="82">
        <v>8</v>
      </c>
      <c r="AJ67" s="82">
        <v>1</v>
      </c>
    </row>
    <row r="68" spans="1:36" ht="38.25" x14ac:dyDescent="0.25">
      <c r="A68" s="15" t="s">
        <v>23</v>
      </c>
      <c r="B68" s="16">
        <v>504101</v>
      </c>
      <c r="C68" s="48">
        <v>410101</v>
      </c>
      <c r="D68" s="71" t="s">
        <v>103</v>
      </c>
      <c r="E68" s="48">
        <v>3</v>
      </c>
      <c r="F68" s="50" t="s">
        <v>272</v>
      </c>
      <c r="G68" s="69">
        <f t="shared" ref="G68:G102" si="13">SUM(H68:L68)</f>
        <v>8382</v>
      </c>
      <c r="H68" s="70">
        <f t="shared" ref="H68:H102" si="14">N68+T68+Z68+AF68</f>
        <v>124</v>
      </c>
      <c r="I68" s="70">
        <f t="shared" ref="I68:I102" si="15">O68+U68+AA68+AG68</f>
        <v>2268</v>
      </c>
      <c r="J68" s="70">
        <f t="shared" ref="J68:J102" si="16">P68+V68+AB68+AH68</f>
        <v>8</v>
      </c>
      <c r="K68" s="70">
        <f t="shared" ref="K68:K102" si="17">Q68+W68+AC68+AI68</f>
        <v>5978</v>
      </c>
      <c r="L68" s="70">
        <f t="shared" ref="L68:L102" si="18">R68+X68+AD68+AJ68</f>
        <v>4</v>
      </c>
      <c r="M68" s="78">
        <f t="shared" ref="M68:M101" si="19">SUM(N68:R68)</f>
        <v>2096</v>
      </c>
      <c r="N68" s="82">
        <v>31</v>
      </c>
      <c r="O68" s="82">
        <v>567</v>
      </c>
      <c r="P68" s="82">
        <v>2</v>
      </c>
      <c r="Q68" s="82">
        <v>1495</v>
      </c>
      <c r="R68" s="82">
        <v>1</v>
      </c>
      <c r="S68" s="78">
        <f t="shared" ref="S68:S101" si="20">SUM(T68:X68)</f>
        <v>2095</v>
      </c>
      <c r="T68" s="82">
        <v>31</v>
      </c>
      <c r="U68" s="82">
        <v>567</v>
      </c>
      <c r="V68" s="82">
        <v>2</v>
      </c>
      <c r="W68" s="82">
        <v>1494</v>
      </c>
      <c r="X68" s="82">
        <v>1</v>
      </c>
      <c r="Y68" s="78">
        <f t="shared" si="11"/>
        <v>2096</v>
      </c>
      <c r="Z68" s="82">
        <v>31</v>
      </c>
      <c r="AA68" s="82">
        <v>567</v>
      </c>
      <c r="AB68" s="82">
        <v>2</v>
      </c>
      <c r="AC68" s="82">
        <v>1495</v>
      </c>
      <c r="AD68" s="82">
        <v>1</v>
      </c>
      <c r="AE68" s="78">
        <f t="shared" si="12"/>
        <v>2095</v>
      </c>
      <c r="AF68" s="82">
        <v>31</v>
      </c>
      <c r="AG68" s="82">
        <v>567</v>
      </c>
      <c r="AH68" s="82">
        <v>2</v>
      </c>
      <c r="AI68" s="82">
        <v>1494</v>
      </c>
      <c r="AJ68" s="82">
        <v>1</v>
      </c>
    </row>
    <row r="69" spans="1:36" ht="38.25" x14ac:dyDescent="0.25">
      <c r="A69" s="15" t="s">
        <v>38</v>
      </c>
      <c r="B69" s="16">
        <v>504106</v>
      </c>
      <c r="C69" s="48">
        <v>410601</v>
      </c>
      <c r="D69" s="71" t="s">
        <v>104</v>
      </c>
      <c r="E69" s="48">
        <v>3</v>
      </c>
      <c r="F69" s="50" t="s">
        <v>272</v>
      </c>
      <c r="G69" s="69">
        <f t="shared" si="13"/>
        <v>300</v>
      </c>
      <c r="H69" s="70">
        <f t="shared" si="14"/>
        <v>4</v>
      </c>
      <c r="I69" s="70">
        <f t="shared" si="15"/>
        <v>56</v>
      </c>
      <c r="J69" s="70">
        <f t="shared" si="16"/>
        <v>6</v>
      </c>
      <c r="K69" s="70">
        <f t="shared" si="17"/>
        <v>230</v>
      </c>
      <c r="L69" s="70">
        <f t="shared" si="18"/>
        <v>4</v>
      </c>
      <c r="M69" s="78">
        <f t="shared" si="19"/>
        <v>75</v>
      </c>
      <c r="N69" s="82">
        <v>1</v>
      </c>
      <c r="O69" s="82">
        <v>23</v>
      </c>
      <c r="P69" s="82">
        <v>0</v>
      </c>
      <c r="Q69" s="82">
        <v>50</v>
      </c>
      <c r="R69" s="82">
        <v>1</v>
      </c>
      <c r="S69" s="78">
        <f t="shared" si="20"/>
        <v>75</v>
      </c>
      <c r="T69" s="82">
        <v>1</v>
      </c>
      <c r="U69" s="82">
        <v>11</v>
      </c>
      <c r="V69" s="82">
        <v>2</v>
      </c>
      <c r="W69" s="82">
        <v>60</v>
      </c>
      <c r="X69" s="82">
        <v>1</v>
      </c>
      <c r="Y69" s="78">
        <f t="shared" si="11"/>
        <v>75</v>
      </c>
      <c r="Z69" s="82">
        <v>1</v>
      </c>
      <c r="AA69" s="82">
        <v>11</v>
      </c>
      <c r="AB69" s="82">
        <v>2</v>
      </c>
      <c r="AC69" s="82">
        <v>60</v>
      </c>
      <c r="AD69" s="82">
        <v>1</v>
      </c>
      <c r="AE69" s="78">
        <f t="shared" si="12"/>
        <v>75</v>
      </c>
      <c r="AF69" s="82">
        <v>1</v>
      </c>
      <c r="AG69" s="82">
        <v>11</v>
      </c>
      <c r="AH69" s="82">
        <v>2</v>
      </c>
      <c r="AI69" s="82">
        <v>60</v>
      </c>
      <c r="AJ69" s="82">
        <v>1</v>
      </c>
    </row>
    <row r="70" spans="1:36" ht="38.25" x14ac:dyDescent="0.25">
      <c r="A70" s="15" t="s">
        <v>23</v>
      </c>
      <c r="B70" s="16">
        <v>504201</v>
      </c>
      <c r="C70" s="48">
        <v>420101</v>
      </c>
      <c r="D70" s="71" t="s">
        <v>107</v>
      </c>
      <c r="E70" s="48">
        <v>3</v>
      </c>
      <c r="F70" s="50" t="s">
        <v>272</v>
      </c>
      <c r="G70" s="69">
        <f t="shared" si="13"/>
        <v>251</v>
      </c>
      <c r="H70" s="70">
        <f t="shared" si="14"/>
        <v>4</v>
      </c>
      <c r="I70" s="70">
        <f t="shared" si="15"/>
        <v>119</v>
      </c>
      <c r="J70" s="70">
        <f t="shared" si="16"/>
        <v>0</v>
      </c>
      <c r="K70" s="70">
        <f t="shared" si="17"/>
        <v>128</v>
      </c>
      <c r="L70" s="70">
        <f t="shared" si="18"/>
        <v>0</v>
      </c>
      <c r="M70" s="78">
        <f t="shared" si="19"/>
        <v>63</v>
      </c>
      <c r="N70" s="82">
        <v>1</v>
      </c>
      <c r="O70" s="82">
        <v>30</v>
      </c>
      <c r="P70" s="82">
        <v>0</v>
      </c>
      <c r="Q70" s="82">
        <v>32</v>
      </c>
      <c r="R70" s="82">
        <v>0</v>
      </c>
      <c r="S70" s="78">
        <f t="shared" si="20"/>
        <v>62</v>
      </c>
      <c r="T70" s="82">
        <v>1</v>
      </c>
      <c r="U70" s="82">
        <v>29</v>
      </c>
      <c r="V70" s="82">
        <v>0</v>
      </c>
      <c r="W70" s="82">
        <v>32</v>
      </c>
      <c r="X70" s="82">
        <v>0</v>
      </c>
      <c r="Y70" s="78">
        <f t="shared" si="11"/>
        <v>63</v>
      </c>
      <c r="Z70" s="82">
        <v>1</v>
      </c>
      <c r="AA70" s="82">
        <v>30</v>
      </c>
      <c r="AB70" s="82">
        <v>0</v>
      </c>
      <c r="AC70" s="82">
        <v>32</v>
      </c>
      <c r="AD70" s="82">
        <v>0</v>
      </c>
      <c r="AE70" s="78">
        <f t="shared" si="12"/>
        <v>63</v>
      </c>
      <c r="AF70" s="82">
        <v>1</v>
      </c>
      <c r="AG70" s="82">
        <v>30</v>
      </c>
      <c r="AH70" s="82">
        <v>0</v>
      </c>
      <c r="AI70" s="82">
        <v>32</v>
      </c>
      <c r="AJ70" s="82">
        <v>0</v>
      </c>
    </row>
    <row r="71" spans="1:36" ht="38.25" x14ac:dyDescent="0.25">
      <c r="A71" s="15" t="s">
        <v>38</v>
      </c>
      <c r="B71" s="16">
        <v>504301</v>
      </c>
      <c r="C71" s="48">
        <v>430101</v>
      </c>
      <c r="D71" s="71" t="s">
        <v>201</v>
      </c>
      <c r="E71" s="48">
        <v>3</v>
      </c>
      <c r="F71" s="50" t="s">
        <v>272</v>
      </c>
      <c r="G71" s="69">
        <f t="shared" si="13"/>
        <v>350</v>
      </c>
      <c r="H71" s="70">
        <f t="shared" si="14"/>
        <v>68</v>
      </c>
      <c r="I71" s="70">
        <f t="shared" si="15"/>
        <v>71</v>
      </c>
      <c r="J71" s="70">
        <f t="shared" si="16"/>
        <v>72</v>
      </c>
      <c r="K71" s="70">
        <f t="shared" si="17"/>
        <v>76</v>
      </c>
      <c r="L71" s="70">
        <f t="shared" si="18"/>
        <v>63</v>
      </c>
      <c r="M71" s="78">
        <f t="shared" si="19"/>
        <v>88</v>
      </c>
      <c r="N71" s="82">
        <v>17</v>
      </c>
      <c r="O71" s="82">
        <v>18</v>
      </c>
      <c r="P71" s="82">
        <v>18</v>
      </c>
      <c r="Q71" s="82">
        <v>24</v>
      </c>
      <c r="R71" s="82">
        <v>11</v>
      </c>
      <c r="S71" s="78">
        <f t="shared" si="20"/>
        <v>87</v>
      </c>
      <c r="T71" s="82">
        <v>17</v>
      </c>
      <c r="U71" s="82">
        <v>17</v>
      </c>
      <c r="V71" s="82">
        <v>18</v>
      </c>
      <c r="W71" s="82">
        <v>18</v>
      </c>
      <c r="X71" s="82">
        <v>17</v>
      </c>
      <c r="Y71" s="78">
        <f t="shared" si="11"/>
        <v>88</v>
      </c>
      <c r="Z71" s="82">
        <v>17</v>
      </c>
      <c r="AA71" s="82">
        <v>18</v>
      </c>
      <c r="AB71" s="82">
        <v>18</v>
      </c>
      <c r="AC71" s="82">
        <v>17</v>
      </c>
      <c r="AD71" s="82">
        <v>18</v>
      </c>
      <c r="AE71" s="78">
        <f t="shared" si="12"/>
        <v>87</v>
      </c>
      <c r="AF71" s="82">
        <v>17</v>
      </c>
      <c r="AG71" s="82">
        <v>18</v>
      </c>
      <c r="AH71" s="82">
        <v>18</v>
      </c>
      <c r="AI71" s="82">
        <v>17</v>
      </c>
      <c r="AJ71" s="82">
        <v>17</v>
      </c>
    </row>
    <row r="72" spans="1:36" ht="38.25" x14ac:dyDescent="0.25">
      <c r="A72" s="15" t="s">
        <v>23</v>
      </c>
      <c r="B72" s="16">
        <v>504403</v>
      </c>
      <c r="C72" s="48">
        <v>440101</v>
      </c>
      <c r="D72" s="71" t="s">
        <v>108</v>
      </c>
      <c r="E72" s="48">
        <v>3</v>
      </c>
      <c r="F72" s="50" t="s">
        <v>272</v>
      </c>
      <c r="G72" s="69">
        <f t="shared" si="13"/>
        <v>2449</v>
      </c>
      <c r="H72" s="70">
        <f t="shared" si="14"/>
        <v>156</v>
      </c>
      <c r="I72" s="70">
        <f t="shared" si="15"/>
        <v>904</v>
      </c>
      <c r="J72" s="70">
        <f t="shared" si="16"/>
        <v>285</v>
      </c>
      <c r="K72" s="70">
        <f t="shared" si="17"/>
        <v>1100</v>
      </c>
      <c r="L72" s="70">
        <f t="shared" si="18"/>
        <v>4</v>
      </c>
      <c r="M72" s="78">
        <f t="shared" si="19"/>
        <v>612</v>
      </c>
      <c r="N72" s="82">
        <v>39</v>
      </c>
      <c r="O72" s="82">
        <v>226</v>
      </c>
      <c r="P72" s="82">
        <v>71</v>
      </c>
      <c r="Q72" s="82">
        <v>275</v>
      </c>
      <c r="R72" s="82">
        <v>1</v>
      </c>
      <c r="S72" s="78">
        <f t="shared" si="20"/>
        <v>613</v>
      </c>
      <c r="T72" s="82">
        <v>39</v>
      </c>
      <c r="U72" s="82">
        <v>226</v>
      </c>
      <c r="V72" s="82">
        <v>72</v>
      </c>
      <c r="W72" s="82">
        <v>275</v>
      </c>
      <c r="X72" s="82">
        <v>1</v>
      </c>
      <c r="Y72" s="78">
        <f t="shared" si="11"/>
        <v>612</v>
      </c>
      <c r="Z72" s="82">
        <v>39</v>
      </c>
      <c r="AA72" s="82">
        <v>226</v>
      </c>
      <c r="AB72" s="82">
        <v>71</v>
      </c>
      <c r="AC72" s="82">
        <v>275</v>
      </c>
      <c r="AD72" s="82">
        <v>1</v>
      </c>
      <c r="AE72" s="78">
        <f t="shared" si="12"/>
        <v>612</v>
      </c>
      <c r="AF72" s="82">
        <v>39</v>
      </c>
      <c r="AG72" s="82">
        <v>226</v>
      </c>
      <c r="AH72" s="82">
        <v>71</v>
      </c>
      <c r="AI72" s="82">
        <v>275</v>
      </c>
      <c r="AJ72" s="82">
        <v>1</v>
      </c>
    </row>
    <row r="73" spans="1:36" ht="38.25" x14ac:dyDescent="0.25">
      <c r="A73" s="15" t="s">
        <v>38</v>
      </c>
      <c r="B73" s="16">
        <v>504407</v>
      </c>
      <c r="C73" s="48">
        <v>440201</v>
      </c>
      <c r="D73" s="71" t="s">
        <v>203</v>
      </c>
      <c r="E73" s="48">
        <v>3</v>
      </c>
      <c r="F73" s="50" t="s">
        <v>272</v>
      </c>
      <c r="G73" s="69">
        <f t="shared" si="13"/>
        <v>480</v>
      </c>
      <c r="H73" s="70">
        <f t="shared" si="14"/>
        <v>12</v>
      </c>
      <c r="I73" s="70">
        <f t="shared" si="15"/>
        <v>230</v>
      </c>
      <c r="J73" s="70">
        <f t="shared" si="16"/>
        <v>42</v>
      </c>
      <c r="K73" s="70">
        <f t="shared" si="17"/>
        <v>196</v>
      </c>
      <c r="L73" s="70">
        <f t="shared" si="18"/>
        <v>0</v>
      </c>
      <c r="M73" s="78">
        <f t="shared" si="19"/>
        <v>120</v>
      </c>
      <c r="N73" s="82">
        <v>3</v>
      </c>
      <c r="O73" s="82">
        <v>53</v>
      </c>
      <c r="P73" s="82">
        <v>15</v>
      </c>
      <c r="Q73" s="82">
        <v>49</v>
      </c>
      <c r="R73" s="82">
        <v>0</v>
      </c>
      <c r="S73" s="78">
        <f t="shared" si="20"/>
        <v>120</v>
      </c>
      <c r="T73" s="82">
        <v>3</v>
      </c>
      <c r="U73" s="82">
        <v>59</v>
      </c>
      <c r="V73" s="82">
        <v>9</v>
      </c>
      <c r="W73" s="82">
        <v>49</v>
      </c>
      <c r="X73" s="82">
        <v>0</v>
      </c>
      <c r="Y73" s="78">
        <f t="shared" si="11"/>
        <v>120</v>
      </c>
      <c r="Z73" s="82">
        <v>3</v>
      </c>
      <c r="AA73" s="82">
        <v>59</v>
      </c>
      <c r="AB73" s="82">
        <v>9</v>
      </c>
      <c r="AC73" s="82">
        <v>49</v>
      </c>
      <c r="AD73" s="82">
        <v>0</v>
      </c>
      <c r="AE73" s="78">
        <f t="shared" si="12"/>
        <v>120</v>
      </c>
      <c r="AF73" s="82">
        <v>3</v>
      </c>
      <c r="AG73" s="82">
        <v>59</v>
      </c>
      <c r="AH73" s="82">
        <v>9</v>
      </c>
      <c r="AI73" s="82">
        <v>49</v>
      </c>
      <c r="AJ73" s="82">
        <v>0</v>
      </c>
    </row>
    <row r="74" spans="1:36" ht="38.25" x14ac:dyDescent="0.25">
      <c r="A74" s="15" t="s">
        <v>23</v>
      </c>
      <c r="B74" s="16">
        <v>504401</v>
      </c>
      <c r="C74" s="48">
        <v>440801</v>
      </c>
      <c r="D74" s="71" t="s">
        <v>274</v>
      </c>
      <c r="E74" s="48">
        <v>3</v>
      </c>
      <c r="F74" s="50" t="s">
        <v>272</v>
      </c>
      <c r="G74" s="69">
        <f t="shared" si="13"/>
        <v>1814</v>
      </c>
      <c r="H74" s="70">
        <f t="shared" si="14"/>
        <v>47</v>
      </c>
      <c r="I74" s="70">
        <f t="shared" si="15"/>
        <v>770</v>
      </c>
      <c r="J74" s="70">
        <f t="shared" si="16"/>
        <v>196</v>
      </c>
      <c r="K74" s="70">
        <f t="shared" si="17"/>
        <v>800</v>
      </c>
      <c r="L74" s="70">
        <f t="shared" si="18"/>
        <v>1</v>
      </c>
      <c r="M74" s="78">
        <f t="shared" si="19"/>
        <v>454</v>
      </c>
      <c r="N74" s="82">
        <v>16</v>
      </c>
      <c r="O74" s="82">
        <v>197</v>
      </c>
      <c r="P74" s="82">
        <v>64</v>
      </c>
      <c r="Q74" s="82">
        <v>176</v>
      </c>
      <c r="R74" s="82">
        <v>1</v>
      </c>
      <c r="S74" s="78">
        <f t="shared" si="20"/>
        <v>453</v>
      </c>
      <c r="T74" s="82">
        <v>10</v>
      </c>
      <c r="U74" s="82">
        <v>191</v>
      </c>
      <c r="V74" s="82">
        <v>44</v>
      </c>
      <c r="W74" s="82">
        <v>208</v>
      </c>
      <c r="X74" s="82">
        <v>0</v>
      </c>
      <c r="Y74" s="78">
        <f t="shared" si="11"/>
        <v>454</v>
      </c>
      <c r="Z74" s="82">
        <v>11</v>
      </c>
      <c r="AA74" s="82">
        <v>191</v>
      </c>
      <c r="AB74" s="82">
        <v>44</v>
      </c>
      <c r="AC74" s="82">
        <v>208</v>
      </c>
      <c r="AD74" s="82">
        <v>0</v>
      </c>
      <c r="AE74" s="78">
        <f t="shared" si="12"/>
        <v>453</v>
      </c>
      <c r="AF74" s="82">
        <v>10</v>
      </c>
      <c r="AG74" s="82">
        <v>191</v>
      </c>
      <c r="AH74" s="82">
        <v>44</v>
      </c>
      <c r="AI74" s="82">
        <v>208</v>
      </c>
      <c r="AJ74" s="82">
        <v>0</v>
      </c>
    </row>
    <row r="75" spans="1:36" ht="38.25" x14ac:dyDescent="0.25">
      <c r="A75" s="15" t="s">
        <v>23</v>
      </c>
      <c r="B75" s="16">
        <v>504507</v>
      </c>
      <c r="C75" s="48">
        <v>450701</v>
      </c>
      <c r="D75" s="71" t="s">
        <v>111</v>
      </c>
      <c r="E75" s="48">
        <v>3</v>
      </c>
      <c r="F75" s="50" t="s">
        <v>272</v>
      </c>
      <c r="G75" s="69">
        <f t="shared" si="13"/>
        <v>2000</v>
      </c>
      <c r="H75" s="70">
        <f t="shared" si="14"/>
        <v>216</v>
      </c>
      <c r="I75" s="70">
        <f t="shared" si="15"/>
        <v>1524</v>
      </c>
      <c r="J75" s="70">
        <f t="shared" si="16"/>
        <v>8</v>
      </c>
      <c r="K75" s="70">
        <f t="shared" si="17"/>
        <v>248</v>
      </c>
      <c r="L75" s="70">
        <f t="shared" si="18"/>
        <v>4</v>
      </c>
      <c r="M75" s="78">
        <f t="shared" si="19"/>
        <v>500</v>
      </c>
      <c r="N75" s="82">
        <v>54</v>
      </c>
      <c r="O75" s="82">
        <v>381</v>
      </c>
      <c r="P75" s="82">
        <v>2</v>
      </c>
      <c r="Q75" s="82">
        <v>62</v>
      </c>
      <c r="R75" s="82">
        <v>1</v>
      </c>
      <c r="S75" s="78">
        <f t="shared" si="20"/>
        <v>500</v>
      </c>
      <c r="T75" s="82">
        <v>54</v>
      </c>
      <c r="U75" s="82">
        <v>381</v>
      </c>
      <c r="V75" s="82">
        <v>2</v>
      </c>
      <c r="W75" s="82">
        <v>62</v>
      </c>
      <c r="X75" s="82">
        <v>1</v>
      </c>
      <c r="Y75" s="78">
        <f t="shared" si="11"/>
        <v>500</v>
      </c>
      <c r="Z75" s="82">
        <v>54</v>
      </c>
      <c r="AA75" s="82">
        <v>381</v>
      </c>
      <c r="AB75" s="82">
        <v>2</v>
      </c>
      <c r="AC75" s="82">
        <v>62</v>
      </c>
      <c r="AD75" s="82">
        <v>1</v>
      </c>
      <c r="AE75" s="78">
        <f t="shared" si="12"/>
        <v>500</v>
      </c>
      <c r="AF75" s="82">
        <v>54</v>
      </c>
      <c r="AG75" s="82">
        <v>381</v>
      </c>
      <c r="AH75" s="82">
        <v>2</v>
      </c>
      <c r="AI75" s="82">
        <v>62</v>
      </c>
      <c r="AJ75" s="82">
        <v>1</v>
      </c>
    </row>
    <row r="76" spans="1:36" ht="38.25" x14ac:dyDescent="0.25">
      <c r="A76" s="15" t="s">
        <v>23</v>
      </c>
      <c r="B76" s="16">
        <v>504615</v>
      </c>
      <c r="C76" s="48">
        <v>461501</v>
      </c>
      <c r="D76" s="71" t="s">
        <v>112</v>
      </c>
      <c r="E76" s="48">
        <v>3</v>
      </c>
      <c r="F76" s="50" t="s">
        <v>272</v>
      </c>
      <c r="G76" s="69">
        <f t="shared" si="13"/>
        <v>8000</v>
      </c>
      <c r="H76" s="70">
        <f t="shared" si="14"/>
        <v>560</v>
      </c>
      <c r="I76" s="70">
        <f t="shared" si="15"/>
        <v>3841</v>
      </c>
      <c r="J76" s="70">
        <f t="shared" si="16"/>
        <v>40</v>
      </c>
      <c r="K76" s="70">
        <f t="shared" si="17"/>
        <v>3519</v>
      </c>
      <c r="L76" s="70">
        <f t="shared" si="18"/>
        <v>40</v>
      </c>
      <c r="M76" s="78">
        <f t="shared" si="19"/>
        <v>2000</v>
      </c>
      <c r="N76" s="82">
        <v>140</v>
      </c>
      <c r="O76" s="82">
        <v>960</v>
      </c>
      <c r="P76" s="82">
        <v>10</v>
      </c>
      <c r="Q76" s="82">
        <v>880</v>
      </c>
      <c r="R76" s="82">
        <v>10</v>
      </c>
      <c r="S76" s="78">
        <f t="shared" si="20"/>
        <v>2000</v>
      </c>
      <c r="T76" s="82">
        <v>140</v>
      </c>
      <c r="U76" s="82">
        <v>960</v>
      </c>
      <c r="V76" s="82">
        <v>10</v>
      </c>
      <c r="W76" s="82">
        <v>880</v>
      </c>
      <c r="X76" s="82">
        <v>10</v>
      </c>
      <c r="Y76" s="78">
        <f t="shared" si="11"/>
        <v>2000</v>
      </c>
      <c r="Z76" s="82">
        <v>140</v>
      </c>
      <c r="AA76" s="82">
        <v>960</v>
      </c>
      <c r="AB76" s="82">
        <v>10</v>
      </c>
      <c r="AC76" s="82">
        <v>880</v>
      </c>
      <c r="AD76" s="82">
        <v>10</v>
      </c>
      <c r="AE76" s="78">
        <f t="shared" si="12"/>
        <v>2000</v>
      </c>
      <c r="AF76" s="82">
        <v>140</v>
      </c>
      <c r="AG76" s="82">
        <v>961</v>
      </c>
      <c r="AH76" s="82">
        <v>10</v>
      </c>
      <c r="AI76" s="82">
        <v>879</v>
      </c>
      <c r="AJ76" s="82">
        <v>10</v>
      </c>
    </row>
    <row r="77" spans="1:36" ht="38.25" x14ac:dyDescent="0.25">
      <c r="A77" s="15" t="s">
        <v>23</v>
      </c>
      <c r="B77" s="16">
        <v>504701</v>
      </c>
      <c r="C77" s="48">
        <v>470101</v>
      </c>
      <c r="D77" s="71" t="s">
        <v>113</v>
      </c>
      <c r="E77" s="48">
        <v>3</v>
      </c>
      <c r="F77" s="50" t="s">
        <v>272</v>
      </c>
      <c r="G77" s="69">
        <f t="shared" si="13"/>
        <v>5300</v>
      </c>
      <c r="H77" s="70">
        <f t="shared" si="14"/>
        <v>4668</v>
      </c>
      <c r="I77" s="70">
        <f t="shared" si="15"/>
        <v>316</v>
      </c>
      <c r="J77" s="70">
        <f t="shared" si="16"/>
        <v>4</v>
      </c>
      <c r="K77" s="70">
        <f t="shared" si="17"/>
        <v>308</v>
      </c>
      <c r="L77" s="70">
        <f t="shared" si="18"/>
        <v>4</v>
      </c>
      <c r="M77" s="78">
        <f t="shared" si="19"/>
        <v>1325</v>
      </c>
      <c r="N77" s="82">
        <v>1167</v>
      </c>
      <c r="O77" s="82">
        <v>79</v>
      </c>
      <c r="P77" s="82">
        <v>1</v>
      </c>
      <c r="Q77" s="82">
        <v>77</v>
      </c>
      <c r="R77" s="82">
        <v>1</v>
      </c>
      <c r="S77" s="78">
        <f t="shared" si="20"/>
        <v>1325</v>
      </c>
      <c r="T77" s="82">
        <v>1167</v>
      </c>
      <c r="U77" s="82">
        <v>79</v>
      </c>
      <c r="V77" s="82">
        <v>1</v>
      </c>
      <c r="W77" s="82">
        <v>77</v>
      </c>
      <c r="X77" s="82">
        <v>1</v>
      </c>
      <c r="Y77" s="78">
        <f t="shared" si="11"/>
        <v>1325</v>
      </c>
      <c r="Z77" s="82">
        <v>1167</v>
      </c>
      <c r="AA77" s="82">
        <v>79</v>
      </c>
      <c r="AB77" s="82">
        <v>1</v>
      </c>
      <c r="AC77" s="82">
        <v>77</v>
      </c>
      <c r="AD77" s="82">
        <v>1</v>
      </c>
      <c r="AE77" s="78">
        <f t="shared" si="12"/>
        <v>1325</v>
      </c>
      <c r="AF77" s="82">
        <v>1167</v>
      </c>
      <c r="AG77" s="82">
        <v>79</v>
      </c>
      <c r="AH77" s="82">
        <v>1</v>
      </c>
      <c r="AI77" s="82">
        <v>77</v>
      </c>
      <c r="AJ77" s="82">
        <v>1</v>
      </c>
    </row>
    <row r="78" spans="1:36" ht="38.25" x14ac:dyDescent="0.25">
      <c r="A78" s="15" t="s">
        <v>30</v>
      </c>
      <c r="B78" s="16">
        <v>504704</v>
      </c>
      <c r="C78" s="48">
        <v>470108</v>
      </c>
      <c r="D78" s="71" t="s">
        <v>330</v>
      </c>
      <c r="E78" s="48">
        <v>3</v>
      </c>
      <c r="F78" s="50" t="s">
        <v>272</v>
      </c>
      <c r="G78" s="69">
        <f t="shared" si="13"/>
        <v>175</v>
      </c>
      <c r="H78" s="70">
        <f t="shared" si="14"/>
        <v>159</v>
      </c>
      <c r="I78" s="70">
        <f t="shared" si="15"/>
        <v>12</v>
      </c>
      <c r="J78" s="70">
        <f t="shared" si="16"/>
        <v>0</v>
      </c>
      <c r="K78" s="70">
        <f t="shared" si="17"/>
        <v>4</v>
      </c>
      <c r="L78" s="70">
        <f t="shared" si="18"/>
        <v>0</v>
      </c>
      <c r="M78" s="78">
        <f t="shared" si="19"/>
        <v>44</v>
      </c>
      <c r="N78" s="82">
        <v>40</v>
      </c>
      <c r="O78" s="82">
        <v>3</v>
      </c>
      <c r="P78" s="82">
        <v>0</v>
      </c>
      <c r="Q78" s="82">
        <v>1</v>
      </c>
      <c r="R78" s="82">
        <v>0</v>
      </c>
      <c r="S78" s="78">
        <f t="shared" si="20"/>
        <v>43</v>
      </c>
      <c r="T78" s="82">
        <v>39</v>
      </c>
      <c r="U78" s="82">
        <v>3</v>
      </c>
      <c r="V78" s="82">
        <v>0</v>
      </c>
      <c r="W78" s="82">
        <v>1</v>
      </c>
      <c r="X78" s="82">
        <v>0</v>
      </c>
      <c r="Y78" s="78">
        <f t="shared" si="11"/>
        <v>44</v>
      </c>
      <c r="Z78" s="82">
        <v>40</v>
      </c>
      <c r="AA78" s="82">
        <v>3</v>
      </c>
      <c r="AB78" s="82">
        <v>0</v>
      </c>
      <c r="AC78" s="82">
        <v>1</v>
      </c>
      <c r="AD78" s="82">
        <v>0</v>
      </c>
      <c r="AE78" s="78">
        <f t="shared" si="12"/>
        <v>44</v>
      </c>
      <c r="AF78" s="82">
        <v>40</v>
      </c>
      <c r="AG78" s="82">
        <v>3</v>
      </c>
      <c r="AH78" s="82">
        <v>0</v>
      </c>
      <c r="AI78" s="82">
        <v>1</v>
      </c>
      <c r="AJ78" s="82">
        <v>0</v>
      </c>
    </row>
    <row r="79" spans="1:36" ht="38.25" x14ac:dyDescent="0.25">
      <c r="A79" s="15" t="s">
        <v>23</v>
      </c>
      <c r="B79" s="16">
        <v>504901</v>
      </c>
      <c r="C79" s="48">
        <v>490101</v>
      </c>
      <c r="D79" s="71" t="s">
        <v>114</v>
      </c>
      <c r="E79" s="48">
        <v>3</v>
      </c>
      <c r="F79" s="50" t="s">
        <v>272</v>
      </c>
      <c r="G79" s="69">
        <f t="shared" si="13"/>
        <v>3500</v>
      </c>
      <c r="H79" s="70">
        <f t="shared" si="14"/>
        <v>3200</v>
      </c>
      <c r="I79" s="70">
        <f t="shared" si="15"/>
        <v>36</v>
      </c>
      <c r="J79" s="70">
        <f t="shared" si="16"/>
        <v>4</v>
      </c>
      <c r="K79" s="70">
        <f t="shared" si="17"/>
        <v>260</v>
      </c>
      <c r="L79" s="70">
        <f t="shared" si="18"/>
        <v>0</v>
      </c>
      <c r="M79" s="78">
        <f t="shared" si="19"/>
        <v>875</v>
      </c>
      <c r="N79" s="82">
        <v>800</v>
      </c>
      <c r="O79" s="82">
        <v>9</v>
      </c>
      <c r="P79" s="82">
        <v>1</v>
      </c>
      <c r="Q79" s="82">
        <v>65</v>
      </c>
      <c r="R79" s="82">
        <v>0</v>
      </c>
      <c r="S79" s="78">
        <f t="shared" si="20"/>
        <v>875</v>
      </c>
      <c r="T79" s="82">
        <v>800</v>
      </c>
      <c r="U79" s="82">
        <v>9</v>
      </c>
      <c r="V79" s="82">
        <v>1</v>
      </c>
      <c r="W79" s="82">
        <v>65</v>
      </c>
      <c r="X79" s="82">
        <v>0</v>
      </c>
      <c r="Y79" s="78">
        <f t="shared" si="11"/>
        <v>875</v>
      </c>
      <c r="Z79" s="82">
        <v>800</v>
      </c>
      <c r="AA79" s="82">
        <v>9</v>
      </c>
      <c r="AB79" s="82">
        <v>1</v>
      </c>
      <c r="AC79" s="82">
        <v>65</v>
      </c>
      <c r="AD79" s="82">
        <v>0</v>
      </c>
      <c r="AE79" s="78">
        <f t="shared" si="12"/>
        <v>875</v>
      </c>
      <c r="AF79" s="82">
        <v>800</v>
      </c>
      <c r="AG79" s="82">
        <v>9</v>
      </c>
      <c r="AH79" s="82">
        <v>1</v>
      </c>
      <c r="AI79" s="82">
        <v>65</v>
      </c>
      <c r="AJ79" s="82">
        <v>0</v>
      </c>
    </row>
    <row r="80" spans="1:36" ht="38.25" x14ac:dyDescent="0.25">
      <c r="A80" s="15" t="s">
        <v>23</v>
      </c>
      <c r="B80" s="16">
        <v>505001</v>
      </c>
      <c r="C80" s="48">
        <v>500101</v>
      </c>
      <c r="D80" s="71" t="s">
        <v>115</v>
      </c>
      <c r="E80" s="48">
        <v>3</v>
      </c>
      <c r="F80" s="50" t="s">
        <v>272</v>
      </c>
      <c r="G80" s="69">
        <f t="shared" si="13"/>
        <v>21100</v>
      </c>
      <c r="H80" s="70">
        <f t="shared" si="14"/>
        <v>7920</v>
      </c>
      <c r="I80" s="70">
        <f t="shared" si="15"/>
        <v>1809</v>
      </c>
      <c r="J80" s="70">
        <f t="shared" si="16"/>
        <v>524</v>
      </c>
      <c r="K80" s="70">
        <f t="shared" si="17"/>
        <v>10815</v>
      </c>
      <c r="L80" s="70">
        <f t="shared" si="18"/>
        <v>32</v>
      </c>
      <c r="M80" s="78">
        <f t="shared" si="19"/>
        <v>5275</v>
      </c>
      <c r="N80" s="82">
        <v>1980</v>
      </c>
      <c r="O80" s="82">
        <v>452</v>
      </c>
      <c r="P80" s="82">
        <v>131</v>
      </c>
      <c r="Q80" s="82">
        <v>2704</v>
      </c>
      <c r="R80" s="82">
        <v>8</v>
      </c>
      <c r="S80" s="78">
        <f t="shared" si="20"/>
        <v>5275</v>
      </c>
      <c r="T80" s="82">
        <v>1980</v>
      </c>
      <c r="U80" s="82">
        <v>452</v>
      </c>
      <c r="V80" s="82">
        <v>131</v>
      </c>
      <c r="W80" s="82">
        <v>2704</v>
      </c>
      <c r="X80" s="82">
        <v>8</v>
      </c>
      <c r="Y80" s="78">
        <f t="shared" si="11"/>
        <v>5275</v>
      </c>
      <c r="Z80" s="82">
        <v>1980</v>
      </c>
      <c r="AA80" s="82">
        <v>452</v>
      </c>
      <c r="AB80" s="82">
        <v>131</v>
      </c>
      <c r="AC80" s="82">
        <v>2704</v>
      </c>
      <c r="AD80" s="82">
        <v>8</v>
      </c>
      <c r="AE80" s="78">
        <f t="shared" si="12"/>
        <v>5275</v>
      </c>
      <c r="AF80" s="82">
        <v>1980</v>
      </c>
      <c r="AG80" s="82">
        <v>453</v>
      </c>
      <c r="AH80" s="82">
        <v>131</v>
      </c>
      <c r="AI80" s="82">
        <v>2703</v>
      </c>
      <c r="AJ80" s="82">
        <v>8</v>
      </c>
    </row>
    <row r="81" spans="1:36" ht="38.25" x14ac:dyDescent="0.25">
      <c r="A81" s="15" t="s">
        <v>23</v>
      </c>
      <c r="B81" s="16">
        <v>505112</v>
      </c>
      <c r="C81" s="72">
        <v>510112</v>
      </c>
      <c r="D81" s="73" t="s">
        <v>116</v>
      </c>
      <c r="E81" s="48">
        <v>3</v>
      </c>
      <c r="F81" s="50" t="s">
        <v>272</v>
      </c>
      <c r="G81" s="69">
        <f t="shared" si="13"/>
        <v>4800</v>
      </c>
      <c r="H81" s="70">
        <f t="shared" si="14"/>
        <v>28</v>
      </c>
      <c r="I81" s="70">
        <f t="shared" si="15"/>
        <v>2380</v>
      </c>
      <c r="J81" s="70">
        <f t="shared" si="16"/>
        <v>32</v>
      </c>
      <c r="K81" s="70">
        <f t="shared" si="17"/>
        <v>2356</v>
      </c>
      <c r="L81" s="70">
        <f t="shared" si="18"/>
        <v>4</v>
      </c>
      <c r="M81" s="78">
        <f t="shared" si="19"/>
        <v>1200</v>
      </c>
      <c r="N81" s="82">
        <v>7</v>
      </c>
      <c r="O81" s="82">
        <v>596</v>
      </c>
      <c r="P81" s="82">
        <v>8</v>
      </c>
      <c r="Q81" s="82">
        <v>588</v>
      </c>
      <c r="R81" s="82">
        <v>1</v>
      </c>
      <c r="S81" s="78">
        <f t="shared" si="20"/>
        <v>1200</v>
      </c>
      <c r="T81" s="82">
        <v>7</v>
      </c>
      <c r="U81" s="82">
        <v>594</v>
      </c>
      <c r="V81" s="82">
        <v>8</v>
      </c>
      <c r="W81" s="82">
        <v>590</v>
      </c>
      <c r="X81" s="82">
        <v>1</v>
      </c>
      <c r="Y81" s="78">
        <f t="shared" si="11"/>
        <v>1200</v>
      </c>
      <c r="Z81" s="82">
        <v>7</v>
      </c>
      <c r="AA81" s="82">
        <v>595</v>
      </c>
      <c r="AB81" s="82">
        <v>8</v>
      </c>
      <c r="AC81" s="82">
        <v>589</v>
      </c>
      <c r="AD81" s="82">
        <v>1</v>
      </c>
      <c r="AE81" s="78">
        <f t="shared" si="12"/>
        <v>1200</v>
      </c>
      <c r="AF81" s="82">
        <v>7</v>
      </c>
      <c r="AG81" s="82">
        <v>595</v>
      </c>
      <c r="AH81" s="82">
        <v>8</v>
      </c>
      <c r="AI81" s="82">
        <v>589</v>
      </c>
      <c r="AJ81" s="82">
        <v>1</v>
      </c>
    </row>
    <row r="82" spans="1:36" ht="38.25" x14ac:dyDescent="0.25">
      <c r="A82" s="15" t="s">
        <v>23</v>
      </c>
      <c r="B82" s="16">
        <v>505213</v>
      </c>
      <c r="C82" s="48">
        <v>521301</v>
      </c>
      <c r="D82" s="71" t="s">
        <v>118</v>
      </c>
      <c r="E82" s="48">
        <v>3</v>
      </c>
      <c r="F82" s="50" t="s">
        <v>272</v>
      </c>
      <c r="G82" s="69">
        <f t="shared" si="13"/>
        <v>608</v>
      </c>
      <c r="H82" s="70">
        <f t="shared" si="14"/>
        <v>12</v>
      </c>
      <c r="I82" s="70">
        <f t="shared" si="15"/>
        <v>152</v>
      </c>
      <c r="J82" s="70">
        <f t="shared" si="16"/>
        <v>17</v>
      </c>
      <c r="K82" s="70">
        <f t="shared" si="17"/>
        <v>427</v>
      </c>
      <c r="L82" s="70">
        <f t="shared" si="18"/>
        <v>0</v>
      </c>
      <c r="M82" s="78">
        <f t="shared" si="19"/>
        <v>152</v>
      </c>
      <c r="N82" s="82">
        <v>3</v>
      </c>
      <c r="O82" s="82">
        <v>38</v>
      </c>
      <c r="P82" s="82">
        <v>5</v>
      </c>
      <c r="Q82" s="82">
        <v>106</v>
      </c>
      <c r="R82" s="82">
        <v>0</v>
      </c>
      <c r="S82" s="78">
        <f t="shared" si="20"/>
        <v>152</v>
      </c>
      <c r="T82" s="82">
        <v>3</v>
      </c>
      <c r="U82" s="82">
        <v>38</v>
      </c>
      <c r="V82" s="82">
        <v>4</v>
      </c>
      <c r="W82" s="82">
        <v>107</v>
      </c>
      <c r="X82" s="82">
        <v>0</v>
      </c>
      <c r="Y82" s="78">
        <f t="shared" si="11"/>
        <v>152</v>
      </c>
      <c r="Z82" s="82">
        <v>3</v>
      </c>
      <c r="AA82" s="82">
        <v>38</v>
      </c>
      <c r="AB82" s="82">
        <v>4</v>
      </c>
      <c r="AC82" s="82">
        <v>107</v>
      </c>
      <c r="AD82" s="82">
        <v>0</v>
      </c>
      <c r="AE82" s="78">
        <f t="shared" si="12"/>
        <v>152</v>
      </c>
      <c r="AF82" s="82">
        <v>3</v>
      </c>
      <c r="AG82" s="82">
        <v>38</v>
      </c>
      <c r="AH82" s="82">
        <v>4</v>
      </c>
      <c r="AI82" s="82">
        <v>107</v>
      </c>
      <c r="AJ82" s="82">
        <v>0</v>
      </c>
    </row>
    <row r="83" spans="1:36" ht="38.25" x14ac:dyDescent="0.25">
      <c r="A83" s="15" t="s">
        <v>23</v>
      </c>
      <c r="B83" s="16">
        <v>505301</v>
      </c>
      <c r="C83" s="48">
        <v>530101</v>
      </c>
      <c r="D83" s="71" t="s">
        <v>119</v>
      </c>
      <c r="E83" s="48">
        <v>3</v>
      </c>
      <c r="F83" s="50" t="s">
        <v>272</v>
      </c>
      <c r="G83" s="69">
        <f t="shared" si="13"/>
        <v>2089</v>
      </c>
      <c r="H83" s="70">
        <f t="shared" si="14"/>
        <v>36</v>
      </c>
      <c r="I83" s="70">
        <f t="shared" si="15"/>
        <v>1969</v>
      </c>
      <c r="J83" s="70">
        <f t="shared" si="16"/>
        <v>8</v>
      </c>
      <c r="K83" s="70">
        <f t="shared" si="17"/>
        <v>72</v>
      </c>
      <c r="L83" s="70">
        <f t="shared" si="18"/>
        <v>4</v>
      </c>
      <c r="M83" s="78">
        <f t="shared" si="19"/>
        <v>522</v>
      </c>
      <c r="N83" s="82">
        <v>9</v>
      </c>
      <c r="O83" s="82">
        <v>492</v>
      </c>
      <c r="P83" s="82">
        <v>2</v>
      </c>
      <c r="Q83" s="82">
        <v>18</v>
      </c>
      <c r="R83" s="82">
        <v>1</v>
      </c>
      <c r="S83" s="78">
        <f t="shared" si="20"/>
        <v>523</v>
      </c>
      <c r="T83" s="82">
        <v>9</v>
      </c>
      <c r="U83" s="82">
        <v>493</v>
      </c>
      <c r="V83" s="82">
        <v>2</v>
      </c>
      <c r="W83" s="82">
        <v>18</v>
      </c>
      <c r="X83" s="82">
        <v>1</v>
      </c>
      <c r="Y83" s="78">
        <f t="shared" si="11"/>
        <v>522</v>
      </c>
      <c r="Z83" s="82">
        <v>9</v>
      </c>
      <c r="AA83" s="82">
        <v>492</v>
      </c>
      <c r="AB83" s="82">
        <v>2</v>
      </c>
      <c r="AC83" s="82">
        <v>18</v>
      </c>
      <c r="AD83" s="82">
        <v>1</v>
      </c>
      <c r="AE83" s="78">
        <f t="shared" si="12"/>
        <v>522</v>
      </c>
      <c r="AF83" s="82">
        <v>9</v>
      </c>
      <c r="AG83" s="82">
        <v>492</v>
      </c>
      <c r="AH83" s="82">
        <v>2</v>
      </c>
      <c r="AI83" s="82">
        <v>18</v>
      </c>
      <c r="AJ83" s="82">
        <v>1</v>
      </c>
    </row>
    <row r="84" spans="1:36" ht="38.25" x14ac:dyDescent="0.25">
      <c r="A84" s="15" t="s">
        <v>23</v>
      </c>
      <c r="B84" s="16">
        <v>505429</v>
      </c>
      <c r="C84" s="48">
        <v>542901</v>
      </c>
      <c r="D84" s="71" t="s">
        <v>122</v>
      </c>
      <c r="E84" s="48">
        <v>3</v>
      </c>
      <c r="F84" s="50" t="s">
        <v>272</v>
      </c>
      <c r="G84" s="69">
        <f t="shared" si="13"/>
        <v>15000</v>
      </c>
      <c r="H84" s="70">
        <f t="shared" si="14"/>
        <v>828</v>
      </c>
      <c r="I84" s="70">
        <f t="shared" si="15"/>
        <v>608</v>
      </c>
      <c r="J84" s="70">
        <f t="shared" si="16"/>
        <v>9</v>
      </c>
      <c r="K84" s="70">
        <f t="shared" si="17"/>
        <v>13531</v>
      </c>
      <c r="L84" s="70">
        <f t="shared" si="18"/>
        <v>24</v>
      </c>
      <c r="M84" s="78">
        <f t="shared" si="19"/>
        <v>3750</v>
      </c>
      <c r="N84" s="82">
        <v>207</v>
      </c>
      <c r="O84" s="82">
        <v>152</v>
      </c>
      <c r="P84" s="82">
        <v>3</v>
      </c>
      <c r="Q84" s="82">
        <v>3382</v>
      </c>
      <c r="R84" s="82">
        <v>6</v>
      </c>
      <c r="S84" s="78">
        <f t="shared" si="20"/>
        <v>3750</v>
      </c>
      <c r="T84" s="82">
        <v>207</v>
      </c>
      <c r="U84" s="82">
        <v>152</v>
      </c>
      <c r="V84" s="82">
        <v>2</v>
      </c>
      <c r="W84" s="82">
        <v>3383</v>
      </c>
      <c r="X84" s="82">
        <v>6</v>
      </c>
      <c r="Y84" s="78">
        <f t="shared" si="11"/>
        <v>3750</v>
      </c>
      <c r="Z84" s="82">
        <v>207</v>
      </c>
      <c r="AA84" s="82">
        <v>152</v>
      </c>
      <c r="AB84" s="82">
        <v>2</v>
      </c>
      <c r="AC84" s="82">
        <v>3383</v>
      </c>
      <c r="AD84" s="82">
        <v>6</v>
      </c>
      <c r="AE84" s="78">
        <f t="shared" si="12"/>
        <v>3750</v>
      </c>
      <c r="AF84" s="82">
        <v>207</v>
      </c>
      <c r="AG84" s="82">
        <v>152</v>
      </c>
      <c r="AH84" s="82">
        <v>2</v>
      </c>
      <c r="AI84" s="82">
        <v>3383</v>
      </c>
      <c r="AJ84" s="82">
        <v>6</v>
      </c>
    </row>
    <row r="85" spans="1:36" ht="38.25" x14ac:dyDescent="0.25">
      <c r="A85" s="15" t="s">
        <v>23</v>
      </c>
      <c r="B85" s="16">
        <v>505501</v>
      </c>
      <c r="C85" s="48">
        <v>550101</v>
      </c>
      <c r="D85" s="71" t="s">
        <v>123</v>
      </c>
      <c r="E85" s="48">
        <v>3</v>
      </c>
      <c r="F85" s="50" t="s">
        <v>272</v>
      </c>
      <c r="G85" s="69">
        <f t="shared" si="13"/>
        <v>7500</v>
      </c>
      <c r="H85" s="70">
        <f t="shared" si="14"/>
        <v>2507</v>
      </c>
      <c r="I85" s="70">
        <f t="shared" si="15"/>
        <v>117</v>
      </c>
      <c r="J85" s="70">
        <f t="shared" si="16"/>
        <v>4</v>
      </c>
      <c r="K85" s="70">
        <f t="shared" si="17"/>
        <v>4868</v>
      </c>
      <c r="L85" s="70">
        <f t="shared" si="18"/>
        <v>4</v>
      </c>
      <c r="M85" s="78">
        <f t="shared" si="19"/>
        <v>1875</v>
      </c>
      <c r="N85" s="82">
        <v>608</v>
      </c>
      <c r="O85" s="82">
        <v>48</v>
      </c>
      <c r="P85" s="82">
        <v>1</v>
      </c>
      <c r="Q85" s="82">
        <v>1217</v>
      </c>
      <c r="R85" s="82">
        <v>1</v>
      </c>
      <c r="S85" s="78">
        <f t="shared" si="20"/>
        <v>1875</v>
      </c>
      <c r="T85" s="82">
        <v>633</v>
      </c>
      <c r="U85" s="82">
        <v>23</v>
      </c>
      <c r="V85" s="82">
        <v>1</v>
      </c>
      <c r="W85" s="82">
        <v>1217</v>
      </c>
      <c r="X85" s="82">
        <v>1</v>
      </c>
      <c r="Y85" s="78">
        <f t="shared" si="11"/>
        <v>1875</v>
      </c>
      <c r="Z85" s="82">
        <v>633</v>
      </c>
      <c r="AA85" s="82">
        <v>23</v>
      </c>
      <c r="AB85" s="82">
        <v>1</v>
      </c>
      <c r="AC85" s="82">
        <v>1217</v>
      </c>
      <c r="AD85" s="82">
        <v>1</v>
      </c>
      <c r="AE85" s="78">
        <f t="shared" si="12"/>
        <v>1875</v>
      </c>
      <c r="AF85" s="82">
        <v>633</v>
      </c>
      <c r="AG85" s="82">
        <v>23</v>
      </c>
      <c r="AH85" s="82">
        <v>1</v>
      </c>
      <c r="AI85" s="82">
        <v>1217</v>
      </c>
      <c r="AJ85" s="82">
        <v>1</v>
      </c>
    </row>
    <row r="86" spans="1:36" ht="38.25" x14ac:dyDescent="0.25">
      <c r="A86" s="15" t="s">
        <v>38</v>
      </c>
      <c r="B86" s="16">
        <v>505502</v>
      </c>
      <c r="C86" s="48">
        <v>550201</v>
      </c>
      <c r="D86" s="71" t="s">
        <v>124</v>
      </c>
      <c r="E86" s="48">
        <v>3</v>
      </c>
      <c r="F86" s="50" t="s">
        <v>272</v>
      </c>
      <c r="G86" s="69">
        <f t="shared" si="13"/>
        <v>450</v>
      </c>
      <c r="H86" s="70">
        <f t="shared" si="14"/>
        <v>236</v>
      </c>
      <c r="I86" s="70">
        <f t="shared" si="15"/>
        <v>10</v>
      </c>
      <c r="J86" s="70">
        <f t="shared" si="16"/>
        <v>0</v>
      </c>
      <c r="K86" s="70">
        <f t="shared" si="17"/>
        <v>204</v>
      </c>
      <c r="L86" s="70">
        <f t="shared" si="18"/>
        <v>0</v>
      </c>
      <c r="M86" s="78">
        <f t="shared" si="19"/>
        <v>113</v>
      </c>
      <c r="N86" s="82">
        <v>59</v>
      </c>
      <c r="O86" s="82">
        <v>1</v>
      </c>
      <c r="P86" s="82">
        <v>0</v>
      </c>
      <c r="Q86" s="82">
        <v>53</v>
      </c>
      <c r="R86" s="82">
        <v>0</v>
      </c>
      <c r="S86" s="78">
        <f t="shared" si="20"/>
        <v>112</v>
      </c>
      <c r="T86" s="82">
        <v>59</v>
      </c>
      <c r="U86" s="82">
        <v>3</v>
      </c>
      <c r="V86" s="82">
        <v>0</v>
      </c>
      <c r="W86" s="82">
        <v>50</v>
      </c>
      <c r="X86" s="82">
        <v>0</v>
      </c>
      <c r="Y86" s="78">
        <f t="shared" si="11"/>
        <v>113</v>
      </c>
      <c r="Z86" s="82">
        <v>59</v>
      </c>
      <c r="AA86" s="82">
        <v>3</v>
      </c>
      <c r="AB86" s="82">
        <v>0</v>
      </c>
      <c r="AC86" s="82">
        <v>51</v>
      </c>
      <c r="AD86" s="82">
        <v>0</v>
      </c>
      <c r="AE86" s="78">
        <f t="shared" si="12"/>
        <v>112</v>
      </c>
      <c r="AF86" s="82">
        <v>59</v>
      </c>
      <c r="AG86" s="82">
        <v>3</v>
      </c>
      <c r="AH86" s="82">
        <v>0</v>
      </c>
      <c r="AI86" s="82">
        <v>50</v>
      </c>
      <c r="AJ86" s="82">
        <v>0</v>
      </c>
    </row>
    <row r="87" spans="1:36" ht="38.25" x14ac:dyDescent="0.25">
      <c r="A87" s="15" t="s">
        <v>38</v>
      </c>
      <c r="B87" s="16">
        <v>505601</v>
      </c>
      <c r="C87" s="48">
        <v>560101</v>
      </c>
      <c r="D87" s="71" t="s">
        <v>207</v>
      </c>
      <c r="E87" s="48">
        <v>3</v>
      </c>
      <c r="F87" s="50" t="s">
        <v>272</v>
      </c>
      <c r="G87" s="69">
        <f t="shared" si="13"/>
        <v>700</v>
      </c>
      <c r="H87" s="70">
        <f t="shared" si="14"/>
        <v>5</v>
      </c>
      <c r="I87" s="70">
        <f t="shared" si="15"/>
        <v>4</v>
      </c>
      <c r="J87" s="70">
        <f t="shared" si="16"/>
        <v>8</v>
      </c>
      <c r="K87" s="70">
        <f t="shared" si="17"/>
        <v>683</v>
      </c>
      <c r="L87" s="70">
        <f t="shared" si="18"/>
        <v>0</v>
      </c>
      <c r="M87" s="78">
        <f t="shared" si="19"/>
        <v>175</v>
      </c>
      <c r="N87" s="82">
        <v>2</v>
      </c>
      <c r="O87" s="82">
        <v>1</v>
      </c>
      <c r="P87" s="82">
        <v>8</v>
      </c>
      <c r="Q87" s="82">
        <v>164</v>
      </c>
      <c r="R87" s="82">
        <v>0</v>
      </c>
      <c r="S87" s="78">
        <f t="shared" si="20"/>
        <v>175</v>
      </c>
      <c r="T87" s="82">
        <v>1</v>
      </c>
      <c r="U87" s="82">
        <v>1</v>
      </c>
      <c r="V87" s="82">
        <v>0</v>
      </c>
      <c r="W87" s="82">
        <v>173</v>
      </c>
      <c r="X87" s="82">
        <v>0</v>
      </c>
      <c r="Y87" s="78">
        <f t="shared" si="11"/>
        <v>175</v>
      </c>
      <c r="Z87" s="82">
        <v>1</v>
      </c>
      <c r="AA87" s="82">
        <v>1</v>
      </c>
      <c r="AB87" s="82">
        <v>0</v>
      </c>
      <c r="AC87" s="82">
        <v>173</v>
      </c>
      <c r="AD87" s="82">
        <v>0</v>
      </c>
      <c r="AE87" s="78">
        <f t="shared" si="12"/>
        <v>175</v>
      </c>
      <c r="AF87" s="82">
        <v>1</v>
      </c>
      <c r="AG87" s="82">
        <v>1</v>
      </c>
      <c r="AH87" s="82">
        <v>0</v>
      </c>
      <c r="AI87" s="82">
        <v>173</v>
      </c>
      <c r="AJ87" s="82">
        <v>0</v>
      </c>
    </row>
    <row r="88" spans="1:36" ht="38.25" x14ac:dyDescent="0.25">
      <c r="A88" s="15" t="s">
        <v>23</v>
      </c>
      <c r="B88" s="16">
        <v>505801</v>
      </c>
      <c r="C88" s="48">
        <v>580201</v>
      </c>
      <c r="D88" s="71" t="s">
        <v>223</v>
      </c>
      <c r="E88" s="48"/>
      <c r="F88" s="50" t="s">
        <v>272</v>
      </c>
      <c r="G88" s="69">
        <f t="shared" si="13"/>
        <v>3355</v>
      </c>
      <c r="H88" s="70">
        <f t="shared" si="14"/>
        <v>66</v>
      </c>
      <c r="I88" s="70">
        <f t="shared" si="15"/>
        <v>3005</v>
      </c>
      <c r="J88" s="70">
        <f t="shared" si="16"/>
        <v>204</v>
      </c>
      <c r="K88" s="70">
        <f t="shared" si="17"/>
        <v>72</v>
      </c>
      <c r="L88" s="70">
        <f t="shared" si="18"/>
        <v>8</v>
      </c>
      <c r="M88" s="78">
        <f t="shared" si="19"/>
        <v>839</v>
      </c>
      <c r="N88" s="82">
        <v>24</v>
      </c>
      <c r="O88" s="82">
        <v>645</v>
      </c>
      <c r="P88" s="82">
        <v>150</v>
      </c>
      <c r="Q88" s="82">
        <v>18</v>
      </c>
      <c r="R88" s="82">
        <v>2</v>
      </c>
      <c r="S88" s="78">
        <f t="shared" si="20"/>
        <v>839</v>
      </c>
      <c r="T88" s="82">
        <v>14</v>
      </c>
      <c r="U88" s="82">
        <v>787</v>
      </c>
      <c r="V88" s="82">
        <v>18</v>
      </c>
      <c r="W88" s="82">
        <v>18</v>
      </c>
      <c r="X88" s="82">
        <v>2</v>
      </c>
      <c r="Y88" s="78">
        <f t="shared" si="11"/>
        <v>839</v>
      </c>
      <c r="Z88" s="82">
        <v>14</v>
      </c>
      <c r="AA88" s="82">
        <v>787</v>
      </c>
      <c r="AB88" s="82">
        <v>18</v>
      </c>
      <c r="AC88" s="82">
        <v>18</v>
      </c>
      <c r="AD88" s="82">
        <v>2</v>
      </c>
      <c r="AE88" s="78">
        <f t="shared" si="12"/>
        <v>838</v>
      </c>
      <c r="AF88" s="82">
        <v>14</v>
      </c>
      <c r="AG88" s="82">
        <v>786</v>
      </c>
      <c r="AH88" s="82">
        <v>18</v>
      </c>
      <c r="AI88" s="82">
        <v>18</v>
      </c>
      <c r="AJ88" s="82">
        <v>2</v>
      </c>
    </row>
    <row r="89" spans="1:36" ht="38.25" x14ac:dyDescent="0.25">
      <c r="A89" s="15" t="s">
        <v>23</v>
      </c>
      <c r="B89" s="16">
        <v>505802</v>
      </c>
      <c r="C89" s="48">
        <v>580301</v>
      </c>
      <c r="D89" s="71" t="s">
        <v>278</v>
      </c>
      <c r="E89" s="48"/>
      <c r="F89" s="50" t="s">
        <v>272</v>
      </c>
      <c r="G89" s="69">
        <f t="shared" si="13"/>
        <v>2294</v>
      </c>
      <c r="H89" s="70">
        <f t="shared" si="14"/>
        <v>184</v>
      </c>
      <c r="I89" s="70">
        <f t="shared" si="15"/>
        <v>1950</v>
      </c>
      <c r="J89" s="70">
        <f t="shared" si="16"/>
        <v>92</v>
      </c>
      <c r="K89" s="70">
        <f t="shared" si="17"/>
        <v>44</v>
      </c>
      <c r="L89" s="70">
        <f t="shared" si="18"/>
        <v>24</v>
      </c>
      <c r="M89" s="78">
        <f t="shared" si="19"/>
        <v>574</v>
      </c>
      <c r="N89" s="82">
        <v>46</v>
      </c>
      <c r="O89" s="82">
        <v>488</v>
      </c>
      <c r="P89" s="82">
        <v>23</v>
      </c>
      <c r="Q89" s="82">
        <v>11</v>
      </c>
      <c r="R89" s="82">
        <v>6</v>
      </c>
      <c r="S89" s="78">
        <f t="shared" si="20"/>
        <v>573</v>
      </c>
      <c r="T89" s="82">
        <v>46</v>
      </c>
      <c r="U89" s="82">
        <v>487</v>
      </c>
      <c r="V89" s="82">
        <v>23</v>
      </c>
      <c r="W89" s="82">
        <v>11</v>
      </c>
      <c r="X89" s="82">
        <v>6</v>
      </c>
      <c r="Y89" s="78">
        <f t="shared" si="11"/>
        <v>574</v>
      </c>
      <c r="Z89" s="82">
        <v>46</v>
      </c>
      <c r="AA89" s="82">
        <v>488</v>
      </c>
      <c r="AB89" s="82">
        <v>23</v>
      </c>
      <c r="AC89" s="82">
        <v>11</v>
      </c>
      <c r="AD89" s="82">
        <v>6</v>
      </c>
      <c r="AE89" s="78">
        <f t="shared" si="12"/>
        <v>573</v>
      </c>
      <c r="AF89" s="82">
        <v>46</v>
      </c>
      <c r="AG89" s="82">
        <v>487</v>
      </c>
      <c r="AH89" s="82">
        <v>23</v>
      </c>
      <c r="AI89" s="82">
        <v>11</v>
      </c>
      <c r="AJ89" s="82">
        <v>6</v>
      </c>
    </row>
    <row r="90" spans="1:36" ht="38.25" x14ac:dyDescent="0.25">
      <c r="A90" s="15" t="s">
        <v>23</v>
      </c>
      <c r="B90" s="16">
        <v>506001</v>
      </c>
      <c r="C90" s="48">
        <v>600101</v>
      </c>
      <c r="D90" s="71" t="s">
        <v>126</v>
      </c>
      <c r="E90" s="48">
        <v>3</v>
      </c>
      <c r="F90" s="50" t="s">
        <v>272</v>
      </c>
      <c r="G90" s="69">
        <f t="shared" si="13"/>
        <v>3500</v>
      </c>
      <c r="H90" s="70">
        <f t="shared" si="14"/>
        <v>1545</v>
      </c>
      <c r="I90" s="70">
        <f t="shared" si="15"/>
        <v>535</v>
      </c>
      <c r="J90" s="70">
        <f t="shared" si="16"/>
        <v>28</v>
      </c>
      <c r="K90" s="70">
        <f t="shared" si="17"/>
        <v>1384</v>
      </c>
      <c r="L90" s="70">
        <f t="shared" si="18"/>
        <v>8</v>
      </c>
      <c r="M90" s="78">
        <f t="shared" si="19"/>
        <v>875</v>
      </c>
      <c r="N90" s="82">
        <v>386</v>
      </c>
      <c r="O90" s="82">
        <v>134</v>
      </c>
      <c r="P90" s="82">
        <v>7</v>
      </c>
      <c r="Q90" s="82">
        <v>346</v>
      </c>
      <c r="R90" s="82">
        <v>2</v>
      </c>
      <c r="S90" s="78">
        <f t="shared" si="20"/>
        <v>875</v>
      </c>
      <c r="T90" s="82">
        <v>386</v>
      </c>
      <c r="U90" s="82">
        <v>134</v>
      </c>
      <c r="V90" s="82">
        <v>7</v>
      </c>
      <c r="W90" s="82">
        <v>346</v>
      </c>
      <c r="X90" s="82">
        <v>2</v>
      </c>
      <c r="Y90" s="78">
        <f t="shared" si="11"/>
        <v>875</v>
      </c>
      <c r="Z90" s="82">
        <v>386</v>
      </c>
      <c r="AA90" s="82">
        <v>134</v>
      </c>
      <c r="AB90" s="82">
        <v>7</v>
      </c>
      <c r="AC90" s="82">
        <v>346</v>
      </c>
      <c r="AD90" s="82">
        <v>2</v>
      </c>
      <c r="AE90" s="78">
        <f t="shared" si="12"/>
        <v>875</v>
      </c>
      <c r="AF90" s="82">
        <v>387</v>
      </c>
      <c r="AG90" s="82">
        <v>133</v>
      </c>
      <c r="AH90" s="82">
        <v>7</v>
      </c>
      <c r="AI90" s="82">
        <v>346</v>
      </c>
      <c r="AJ90" s="82">
        <v>2</v>
      </c>
    </row>
    <row r="91" spans="1:36" ht="38.25" x14ac:dyDescent="0.25">
      <c r="A91" s="15" t="s">
        <v>38</v>
      </c>
      <c r="B91" s="16">
        <v>506002</v>
      </c>
      <c r="C91" s="48">
        <v>600202</v>
      </c>
      <c r="D91" s="71" t="s">
        <v>208</v>
      </c>
      <c r="E91" s="48">
        <v>3</v>
      </c>
      <c r="F91" s="50" t="s">
        <v>272</v>
      </c>
      <c r="G91" s="69">
        <f t="shared" si="13"/>
        <v>403</v>
      </c>
      <c r="H91" s="70">
        <f t="shared" si="14"/>
        <v>243</v>
      </c>
      <c r="I91" s="70">
        <f t="shared" si="15"/>
        <v>75</v>
      </c>
      <c r="J91" s="70">
        <f t="shared" si="16"/>
        <v>1</v>
      </c>
      <c r="K91" s="70">
        <f t="shared" si="17"/>
        <v>84</v>
      </c>
      <c r="L91" s="70">
        <f t="shared" si="18"/>
        <v>0</v>
      </c>
      <c r="M91" s="78">
        <f t="shared" si="19"/>
        <v>101</v>
      </c>
      <c r="N91" s="82">
        <v>61</v>
      </c>
      <c r="O91" s="82">
        <v>18</v>
      </c>
      <c r="P91" s="82">
        <v>1</v>
      </c>
      <c r="Q91" s="82">
        <v>21</v>
      </c>
      <c r="R91" s="82">
        <v>0</v>
      </c>
      <c r="S91" s="78">
        <f t="shared" si="20"/>
        <v>101</v>
      </c>
      <c r="T91" s="82">
        <v>61</v>
      </c>
      <c r="U91" s="82">
        <v>19</v>
      </c>
      <c r="V91" s="82">
        <v>0</v>
      </c>
      <c r="W91" s="82">
        <v>21</v>
      </c>
      <c r="X91" s="82">
        <v>0</v>
      </c>
      <c r="Y91" s="78">
        <f t="shared" si="11"/>
        <v>101</v>
      </c>
      <c r="Z91" s="82">
        <v>61</v>
      </c>
      <c r="AA91" s="82">
        <v>19</v>
      </c>
      <c r="AB91" s="82">
        <v>0</v>
      </c>
      <c r="AC91" s="82">
        <v>21</v>
      </c>
      <c r="AD91" s="82">
        <v>0</v>
      </c>
      <c r="AE91" s="78">
        <f t="shared" si="12"/>
        <v>100</v>
      </c>
      <c r="AF91" s="82">
        <v>60</v>
      </c>
      <c r="AG91" s="82">
        <v>19</v>
      </c>
      <c r="AH91" s="82">
        <v>0</v>
      </c>
      <c r="AI91" s="82">
        <v>21</v>
      </c>
      <c r="AJ91" s="82">
        <v>0</v>
      </c>
    </row>
    <row r="92" spans="1:36" ht="38.25" x14ac:dyDescent="0.25">
      <c r="A92" s="15" t="s">
        <v>38</v>
      </c>
      <c r="B92" s="16">
        <v>506101</v>
      </c>
      <c r="C92" s="48">
        <v>610101</v>
      </c>
      <c r="D92" s="71" t="s">
        <v>209</v>
      </c>
      <c r="E92" s="48">
        <v>3</v>
      </c>
      <c r="F92" s="50" t="s">
        <v>272</v>
      </c>
      <c r="G92" s="69">
        <f t="shared" si="13"/>
        <v>1804</v>
      </c>
      <c r="H92" s="70">
        <f t="shared" si="14"/>
        <v>865</v>
      </c>
      <c r="I92" s="70">
        <f t="shared" si="15"/>
        <v>328</v>
      </c>
      <c r="J92" s="70">
        <f t="shared" si="16"/>
        <v>19</v>
      </c>
      <c r="K92" s="70">
        <f t="shared" si="17"/>
        <v>588</v>
      </c>
      <c r="L92" s="70">
        <f t="shared" si="18"/>
        <v>4</v>
      </c>
      <c r="M92" s="78">
        <f t="shared" si="19"/>
        <v>451</v>
      </c>
      <c r="N92" s="82">
        <v>211</v>
      </c>
      <c r="O92" s="82">
        <v>82</v>
      </c>
      <c r="P92" s="82">
        <v>10</v>
      </c>
      <c r="Q92" s="82">
        <v>147</v>
      </c>
      <c r="R92" s="82">
        <v>1</v>
      </c>
      <c r="S92" s="78">
        <f t="shared" si="20"/>
        <v>451</v>
      </c>
      <c r="T92" s="82">
        <v>218</v>
      </c>
      <c r="U92" s="82">
        <v>82</v>
      </c>
      <c r="V92" s="82">
        <v>3</v>
      </c>
      <c r="W92" s="82">
        <v>147</v>
      </c>
      <c r="X92" s="82">
        <v>1</v>
      </c>
      <c r="Y92" s="78">
        <f t="shared" si="11"/>
        <v>451</v>
      </c>
      <c r="Z92" s="82">
        <v>218</v>
      </c>
      <c r="AA92" s="82">
        <v>82</v>
      </c>
      <c r="AB92" s="82">
        <v>3</v>
      </c>
      <c r="AC92" s="82">
        <v>147</v>
      </c>
      <c r="AD92" s="82">
        <v>1</v>
      </c>
      <c r="AE92" s="78">
        <f t="shared" si="12"/>
        <v>451</v>
      </c>
      <c r="AF92" s="82">
        <v>218</v>
      </c>
      <c r="AG92" s="82">
        <v>82</v>
      </c>
      <c r="AH92" s="82">
        <v>3</v>
      </c>
      <c r="AI92" s="82">
        <v>147</v>
      </c>
      <c r="AJ92" s="82">
        <v>1</v>
      </c>
    </row>
    <row r="93" spans="1:36" ht="38.25" x14ac:dyDescent="0.25">
      <c r="A93" s="15" t="s">
        <v>38</v>
      </c>
      <c r="B93" s="16">
        <v>508804</v>
      </c>
      <c r="C93" s="48">
        <v>880401</v>
      </c>
      <c r="D93" s="71" t="s">
        <v>127</v>
      </c>
      <c r="E93" s="48">
        <v>3</v>
      </c>
      <c r="F93" s="50" t="s">
        <v>272</v>
      </c>
      <c r="G93" s="69">
        <f t="shared" si="13"/>
        <v>665</v>
      </c>
      <c r="H93" s="70">
        <f t="shared" si="14"/>
        <v>123</v>
      </c>
      <c r="I93" s="70">
        <f t="shared" si="15"/>
        <v>226</v>
      </c>
      <c r="J93" s="70">
        <f t="shared" si="16"/>
        <v>90</v>
      </c>
      <c r="K93" s="70">
        <f t="shared" si="17"/>
        <v>145</v>
      </c>
      <c r="L93" s="70">
        <f t="shared" si="18"/>
        <v>81</v>
      </c>
      <c r="M93" s="78">
        <f t="shared" si="19"/>
        <v>166</v>
      </c>
      <c r="N93" s="82">
        <v>39</v>
      </c>
      <c r="O93" s="82">
        <v>60</v>
      </c>
      <c r="P93" s="82">
        <v>6</v>
      </c>
      <c r="Q93" s="82">
        <v>61</v>
      </c>
      <c r="R93" s="82">
        <v>0</v>
      </c>
      <c r="S93" s="78">
        <f t="shared" si="20"/>
        <v>167</v>
      </c>
      <c r="T93" s="82">
        <v>28</v>
      </c>
      <c r="U93" s="82">
        <v>56</v>
      </c>
      <c r="V93" s="82">
        <v>28</v>
      </c>
      <c r="W93" s="82">
        <v>28</v>
      </c>
      <c r="X93" s="82">
        <v>27</v>
      </c>
      <c r="Y93" s="78">
        <f t="shared" si="11"/>
        <v>166</v>
      </c>
      <c r="Z93" s="82">
        <v>28</v>
      </c>
      <c r="AA93" s="82">
        <v>55</v>
      </c>
      <c r="AB93" s="82">
        <v>28</v>
      </c>
      <c r="AC93" s="82">
        <v>28</v>
      </c>
      <c r="AD93" s="82">
        <v>27</v>
      </c>
      <c r="AE93" s="78">
        <f t="shared" si="12"/>
        <v>166</v>
      </c>
      <c r="AF93" s="82">
        <v>28</v>
      </c>
      <c r="AG93" s="82">
        <v>55</v>
      </c>
      <c r="AH93" s="82">
        <v>28</v>
      </c>
      <c r="AI93" s="82">
        <v>28</v>
      </c>
      <c r="AJ93" s="82">
        <v>27</v>
      </c>
    </row>
    <row r="94" spans="1:36" ht="38.25" x14ac:dyDescent="0.25">
      <c r="A94" s="15" t="s">
        <v>38</v>
      </c>
      <c r="B94" s="16">
        <v>508807</v>
      </c>
      <c r="C94" s="48">
        <v>880705</v>
      </c>
      <c r="D94" s="71" t="s">
        <v>212</v>
      </c>
      <c r="E94" s="48">
        <v>3</v>
      </c>
      <c r="F94" s="50" t="s">
        <v>272</v>
      </c>
      <c r="G94" s="69">
        <f t="shared" si="13"/>
        <v>3632</v>
      </c>
      <c r="H94" s="70">
        <f t="shared" si="14"/>
        <v>1148</v>
      </c>
      <c r="I94" s="70">
        <f t="shared" si="15"/>
        <v>1259</v>
      </c>
      <c r="J94" s="70">
        <f t="shared" si="16"/>
        <v>11</v>
      </c>
      <c r="K94" s="70">
        <f t="shared" si="17"/>
        <v>1208</v>
      </c>
      <c r="L94" s="70">
        <f t="shared" si="18"/>
        <v>6</v>
      </c>
      <c r="M94" s="78">
        <f t="shared" si="19"/>
        <v>908</v>
      </c>
      <c r="N94" s="82">
        <v>392</v>
      </c>
      <c r="O94" s="82">
        <v>299</v>
      </c>
      <c r="P94" s="82">
        <v>2</v>
      </c>
      <c r="Q94" s="82">
        <v>215</v>
      </c>
      <c r="R94" s="82">
        <v>0</v>
      </c>
      <c r="S94" s="78">
        <f t="shared" si="20"/>
        <v>908</v>
      </c>
      <c r="T94" s="82">
        <v>252</v>
      </c>
      <c r="U94" s="82">
        <v>320</v>
      </c>
      <c r="V94" s="82">
        <v>3</v>
      </c>
      <c r="W94" s="82">
        <v>331</v>
      </c>
      <c r="X94" s="82">
        <v>2</v>
      </c>
      <c r="Y94" s="78">
        <f t="shared" si="11"/>
        <v>908</v>
      </c>
      <c r="Z94" s="82">
        <v>252</v>
      </c>
      <c r="AA94" s="82">
        <v>320</v>
      </c>
      <c r="AB94" s="82">
        <v>3</v>
      </c>
      <c r="AC94" s="82">
        <v>331</v>
      </c>
      <c r="AD94" s="82">
        <v>2</v>
      </c>
      <c r="AE94" s="78">
        <f t="shared" si="12"/>
        <v>908</v>
      </c>
      <c r="AF94" s="82">
        <v>252</v>
      </c>
      <c r="AG94" s="82">
        <v>320</v>
      </c>
      <c r="AH94" s="82">
        <v>3</v>
      </c>
      <c r="AI94" s="82">
        <v>331</v>
      </c>
      <c r="AJ94" s="82">
        <v>2</v>
      </c>
    </row>
    <row r="95" spans="1:36" ht="76.5" x14ac:dyDescent="0.25">
      <c r="A95" s="15" t="s">
        <v>38</v>
      </c>
      <c r="B95" s="16">
        <v>508908</v>
      </c>
      <c r="C95" s="48">
        <v>890901</v>
      </c>
      <c r="D95" s="71" t="s">
        <v>337</v>
      </c>
      <c r="E95" s="48">
        <v>3</v>
      </c>
      <c r="F95" s="50" t="s">
        <v>272</v>
      </c>
      <c r="G95" s="69">
        <f t="shared" si="13"/>
        <v>73</v>
      </c>
      <c r="H95" s="70">
        <f t="shared" si="14"/>
        <v>41</v>
      </c>
      <c r="I95" s="70">
        <f t="shared" si="15"/>
        <v>24</v>
      </c>
      <c r="J95" s="70">
        <f t="shared" si="16"/>
        <v>0</v>
      </c>
      <c r="K95" s="70">
        <f t="shared" si="17"/>
        <v>8</v>
      </c>
      <c r="L95" s="70">
        <f t="shared" si="18"/>
        <v>0</v>
      </c>
      <c r="M95" s="78">
        <f t="shared" si="19"/>
        <v>18</v>
      </c>
      <c r="N95" s="82">
        <v>10</v>
      </c>
      <c r="O95" s="82">
        <v>6</v>
      </c>
      <c r="P95" s="82">
        <v>0</v>
      </c>
      <c r="Q95" s="82">
        <v>2</v>
      </c>
      <c r="R95" s="82">
        <v>0</v>
      </c>
      <c r="S95" s="78">
        <f t="shared" si="20"/>
        <v>19</v>
      </c>
      <c r="T95" s="82">
        <v>11</v>
      </c>
      <c r="U95" s="82">
        <v>6</v>
      </c>
      <c r="V95" s="82">
        <v>0</v>
      </c>
      <c r="W95" s="82">
        <v>2</v>
      </c>
      <c r="X95" s="82">
        <v>0</v>
      </c>
      <c r="Y95" s="78">
        <f t="shared" si="11"/>
        <v>18</v>
      </c>
      <c r="Z95" s="82">
        <v>10</v>
      </c>
      <c r="AA95" s="82">
        <v>6</v>
      </c>
      <c r="AB95" s="82">
        <v>0</v>
      </c>
      <c r="AC95" s="82">
        <v>2</v>
      </c>
      <c r="AD95" s="82">
        <v>0</v>
      </c>
      <c r="AE95" s="78">
        <f t="shared" si="12"/>
        <v>18</v>
      </c>
      <c r="AF95" s="82">
        <v>10</v>
      </c>
      <c r="AG95" s="82">
        <v>6</v>
      </c>
      <c r="AH95" s="82">
        <v>0</v>
      </c>
      <c r="AI95" s="82">
        <v>2</v>
      </c>
      <c r="AJ95" s="82">
        <v>0</v>
      </c>
    </row>
    <row r="96" spans="1:36" ht="38.25" x14ac:dyDescent="0.25">
      <c r="A96" s="15" t="s">
        <v>38</v>
      </c>
      <c r="B96" s="16">
        <v>509101</v>
      </c>
      <c r="C96" s="48">
        <v>910201</v>
      </c>
      <c r="D96" s="71" t="s">
        <v>132</v>
      </c>
      <c r="E96" s="48">
        <v>3</v>
      </c>
      <c r="F96" s="50" t="s">
        <v>272</v>
      </c>
      <c r="G96" s="69">
        <f t="shared" si="13"/>
        <v>2040</v>
      </c>
      <c r="H96" s="70">
        <f t="shared" si="14"/>
        <v>212</v>
      </c>
      <c r="I96" s="70">
        <f t="shared" si="15"/>
        <v>1276</v>
      </c>
      <c r="J96" s="70">
        <f t="shared" si="16"/>
        <v>268</v>
      </c>
      <c r="K96" s="70">
        <f t="shared" si="17"/>
        <v>281</v>
      </c>
      <c r="L96" s="70">
        <f t="shared" si="18"/>
        <v>3</v>
      </c>
      <c r="M96" s="78">
        <f t="shared" si="19"/>
        <v>450</v>
      </c>
      <c r="N96" s="82">
        <v>53</v>
      </c>
      <c r="O96" s="82">
        <v>251</v>
      </c>
      <c r="P96" s="82">
        <v>93</v>
      </c>
      <c r="Q96" s="82">
        <v>53</v>
      </c>
      <c r="R96" s="82">
        <v>0</v>
      </c>
      <c r="S96" s="78">
        <f t="shared" si="20"/>
        <v>529</v>
      </c>
      <c r="T96" s="82">
        <v>53</v>
      </c>
      <c r="U96" s="82">
        <v>341</v>
      </c>
      <c r="V96" s="82">
        <v>58</v>
      </c>
      <c r="W96" s="82">
        <v>76</v>
      </c>
      <c r="X96" s="82">
        <v>1</v>
      </c>
      <c r="Y96" s="78">
        <f t="shared" si="11"/>
        <v>530</v>
      </c>
      <c r="Z96" s="82">
        <v>53</v>
      </c>
      <c r="AA96" s="82">
        <v>341</v>
      </c>
      <c r="AB96" s="82">
        <v>59</v>
      </c>
      <c r="AC96" s="82">
        <v>76</v>
      </c>
      <c r="AD96" s="82">
        <v>1</v>
      </c>
      <c r="AE96" s="78">
        <f t="shared" si="12"/>
        <v>531</v>
      </c>
      <c r="AF96" s="82">
        <v>53</v>
      </c>
      <c r="AG96" s="82">
        <v>343</v>
      </c>
      <c r="AH96" s="82">
        <v>58</v>
      </c>
      <c r="AI96" s="82">
        <v>76</v>
      </c>
      <c r="AJ96" s="82">
        <v>1</v>
      </c>
    </row>
    <row r="97" spans="1:36" ht="38.25" x14ac:dyDescent="0.25">
      <c r="A97" s="15" t="s">
        <v>38</v>
      </c>
      <c r="B97" s="16">
        <v>509110</v>
      </c>
      <c r="C97" s="48">
        <v>911001</v>
      </c>
      <c r="D97" s="71" t="s">
        <v>213</v>
      </c>
      <c r="E97" s="48">
        <v>3</v>
      </c>
      <c r="F97" s="50" t="s">
        <v>272</v>
      </c>
      <c r="G97" s="69">
        <f t="shared" si="13"/>
        <v>133</v>
      </c>
      <c r="H97" s="70">
        <f t="shared" si="14"/>
        <v>3</v>
      </c>
      <c r="I97" s="70">
        <f t="shared" si="15"/>
        <v>107</v>
      </c>
      <c r="J97" s="70">
        <f t="shared" si="16"/>
        <v>4</v>
      </c>
      <c r="K97" s="70">
        <f t="shared" si="17"/>
        <v>13</v>
      </c>
      <c r="L97" s="70">
        <f t="shared" si="18"/>
        <v>6</v>
      </c>
      <c r="M97" s="78">
        <f t="shared" si="19"/>
        <v>33</v>
      </c>
      <c r="N97" s="82">
        <v>0</v>
      </c>
      <c r="O97" s="82">
        <v>25</v>
      </c>
      <c r="P97" s="82">
        <v>4</v>
      </c>
      <c r="Q97" s="82">
        <v>4</v>
      </c>
      <c r="R97" s="82">
        <v>0</v>
      </c>
      <c r="S97" s="78">
        <f t="shared" si="20"/>
        <v>34</v>
      </c>
      <c r="T97" s="82">
        <v>1</v>
      </c>
      <c r="U97" s="82">
        <v>28</v>
      </c>
      <c r="V97" s="82">
        <v>0</v>
      </c>
      <c r="W97" s="82">
        <v>3</v>
      </c>
      <c r="X97" s="82">
        <v>2</v>
      </c>
      <c r="Y97" s="78">
        <f t="shared" si="11"/>
        <v>33</v>
      </c>
      <c r="Z97" s="82">
        <v>1</v>
      </c>
      <c r="AA97" s="82">
        <v>27</v>
      </c>
      <c r="AB97" s="82">
        <v>0</v>
      </c>
      <c r="AC97" s="82">
        <v>3</v>
      </c>
      <c r="AD97" s="82">
        <v>2</v>
      </c>
      <c r="AE97" s="78">
        <f t="shared" si="12"/>
        <v>33</v>
      </c>
      <c r="AF97" s="82">
        <v>1</v>
      </c>
      <c r="AG97" s="82">
        <v>27</v>
      </c>
      <c r="AH97" s="82">
        <v>0</v>
      </c>
      <c r="AI97" s="82">
        <v>3</v>
      </c>
      <c r="AJ97" s="82">
        <v>2</v>
      </c>
    </row>
    <row r="98" spans="1:36" ht="38.25" x14ac:dyDescent="0.25">
      <c r="A98" s="15" t="s">
        <v>30</v>
      </c>
      <c r="B98" s="16">
        <v>509606</v>
      </c>
      <c r="C98" s="48">
        <v>960601</v>
      </c>
      <c r="D98" s="71" t="s">
        <v>140</v>
      </c>
      <c r="E98" s="48">
        <v>3</v>
      </c>
      <c r="F98" s="50" t="s">
        <v>272</v>
      </c>
      <c r="G98" s="69">
        <f t="shared" si="13"/>
        <v>180</v>
      </c>
      <c r="H98" s="70">
        <f t="shared" si="14"/>
        <v>49</v>
      </c>
      <c r="I98" s="70">
        <f t="shared" si="15"/>
        <v>60</v>
      </c>
      <c r="J98" s="70">
        <f t="shared" si="16"/>
        <v>9</v>
      </c>
      <c r="K98" s="70">
        <f t="shared" si="17"/>
        <v>47</v>
      </c>
      <c r="L98" s="70">
        <f t="shared" si="18"/>
        <v>15</v>
      </c>
      <c r="M98" s="78">
        <f t="shared" si="19"/>
        <v>45</v>
      </c>
      <c r="N98" s="82">
        <v>7</v>
      </c>
      <c r="O98" s="82">
        <v>18</v>
      </c>
      <c r="P98" s="82">
        <v>0</v>
      </c>
      <c r="Q98" s="82">
        <v>20</v>
      </c>
      <c r="R98" s="82">
        <v>0</v>
      </c>
      <c r="S98" s="78">
        <f t="shared" si="20"/>
        <v>45</v>
      </c>
      <c r="T98" s="82">
        <v>14</v>
      </c>
      <c r="U98" s="82">
        <v>14</v>
      </c>
      <c r="V98" s="82">
        <v>3</v>
      </c>
      <c r="W98" s="82">
        <v>9</v>
      </c>
      <c r="X98" s="82">
        <v>5</v>
      </c>
      <c r="Y98" s="78">
        <f t="shared" si="11"/>
        <v>45</v>
      </c>
      <c r="Z98" s="82">
        <v>14</v>
      </c>
      <c r="AA98" s="82">
        <v>14</v>
      </c>
      <c r="AB98" s="82">
        <v>3</v>
      </c>
      <c r="AC98" s="82">
        <v>9</v>
      </c>
      <c r="AD98" s="82">
        <v>5</v>
      </c>
      <c r="AE98" s="78">
        <f t="shared" si="12"/>
        <v>45</v>
      </c>
      <c r="AF98" s="82">
        <v>14</v>
      </c>
      <c r="AG98" s="82">
        <v>14</v>
      </c>
      <c r="AH98" s="82">
        <v>3</v>
      </c>
      <c r="AI98" s="82">
        <v>9</v>
      </c>
      <c r="AJ98" s="82">
        <v>5</v>
      </c>
    </row>
    <row r="99" spans="1:36" ht="51" x14ac:dyDescent="0.25">
      <c r="A99" s="15" t="s">
        <v>23</v>
      </c>
      <c r="B99" s="16">
        <v>509901</v>
      </c>
      <c r="C99" s="81">
        <v>990101</v>
      </c>
      <c r="D99" s="49" t="s">
        <v>152</v>
      </c>
      <c r="E99" s="48">
        <v>3</v>
      </c>
      <c r="F99" s="50" t="s">
        <v>272</v>
      </c>
      <c r="G99" s="69">
        <f t="shared" si="13"/>
        <v>4684</v>
      </c>
      <c r="H99" s="70">
        <f t="shared" si="14"/>
        <v>1148</v>
      </c>
      <c r="I99" s="70">
        <f t="shared" si="15"/>
        <v>1900</v>
      </c>
      <c r="J99" s="70">
        <f t="shared" si="16"/>
        <v>56</v>
      </c>
      <c r="K99" s="70">
        <f t="shared" si="17"/>
        <v>1560</v>
      </c>
      <c r="L99" s="70">
        <f t="shared" si="18"/>
        <v>20</v>
      </c>
      <c r="M99" s="78">
        <f t="shared" si="19"/>
        <v>1171</v>
      </c>
      <c r="N99" s="82">
        <v>287</v>
      </c>
      <c r="O99" s="82">
        <v>475</v>
      </c>
      <c r="P99" s="82">
        <v>14</v>
      </c>
      <c r="Q99" s="82">
        <v>390</v>
      </c>
      <c r="R99" s="82">
        <v>5</v>
      </c>
      <c r="S99" s="78">
        <f t="shared" si="20"/>
        <v>1171</v>
      </c>
      <c r="T99" s="82">
        <v>287</v>
      </c>
      <c r="U99" s="82">
        <v>475</v>
      </c>
      <c r="V99" s="82">
        <v>14</v>
      </c>
      <c r="W99" s="82">
        <v>390</v>
      </c>
      <c r="X99" s="82">
        <v>5</v>
      </c>
      <c r="Y99" s="78">
        <f t="shared" si="11"/>
        <v>1171</v>
      </c>
      <c r="Z99" s="82">
        <v>287</v>
      </c>
      <c r="AA99" s="82">
        <v>475</v>
      </c>
      <c r="AB99" s="82">
        <v>14</v>
      </c>
      <c r="AC99" s="82">
        <v>390</v>
      </c>
      <c r="AD99" s="82">
        <v>5</v>
      </c>
      <c r="AE99" s="78">
        <f t="shared" si="12"/>
        <v>1171</v>
      </c>
      <c r="AF99" s="82">
        <v>287</v>
      </c>
      <c r="AG99" s="82">
        <v>475</v>
      </c>
      <c r="AH99" s="82">
        <v>14</v>
      </c>
      <c r="AI99" s="82">
        <v>390</v>
      </c>
      <c r="AJ99" s="82">
        <v>5</v>
      </c>
    </row>
    <row r="100" spans="1:36" ht="51" x14ac:dyDescent="0.25">
      <c r="A100" s="15" t="s">
        <v>23</v>
      </c>
      <c r="B100" s="16">
        <v>509902</v>
      </c>
      <c r="C100" s="48">
        <v>990201</v>
      </c>
      <c r="D100" s="71" t="s">
        <v>153</v>
      </c>
      <c r="E100" s="48">
        <v>3</v>
      </c>
      <c r="F100" s="50" t="s">
        <v>272</v>
      </c>
      <c r="G100" s="69">
        <f t="shared" si="13"/>
        <v>576</v>
      </c>
      <c r="H100" s="70">
        <f t="shared" si="14"/>
        <v>128</v>
      </c>
      <c r="I100" s="70">
        <f t="shared" si="15"/>
        <v>224</v>
      </c>
      <c r="J100" s="70">
        <f t="shared" si="16"/>
        <v>8</v>
      </c>
      <c r="K100" s="70">
        <f t="shared" si="17"/>
        <v>208</v>
      </c>
      <c r="L100" s="70">
        <f t="shared" si="18"/>
        <v>8</v>
      </c>
      <c r="M100" s="78">
        <f t="shared" si="19"/>
        <v>144</v>
      </c>
      <c r="N100" s="82">
        <v>32</v>
      </c>
      <c r="O100" s="82">
        <v>56</v>
      </c>
      <c r="P100" s="82">
        <v>2</v>
      </c>
      <c r="Q100" s="82">
        <v>52</v>
      </c>
      <c r="R100" s="82">
        <v>2</v>
      </c>
      <c r="S100" s="78">
        <f t="shared" si="20"/>
        <v>144</v>
      </c>
      <c r="T100" s="82">
        <v>32</v>
      </c>
      <c r="U100" s="82">
        <v>56</v>
      </c>
      <c r="V100" s="82">
        <v>2</v>
      </c>
      <c r="W100" s="82">
        <v>52</v>
      </c>
      <c r="X100" s="82">
        <v>2</v>
      </c>
      <c r="Y100" s="78">
        <f t="shared" si="11"/>
        <v>144</v>
      </c>
      <c r="Z100" s="82">
        <v>32</v>
      </c>
      <c r="AA100" s="82">
        <v>56</v>
      </c>
      <c r="AB100" s="82">
        <v>2</v>
      </c>
      <c r="AC100" s="82">
        <v>52</v>
      </c>
      <c r="AD100" s="82">
        <v>2</v>
      </c>
      <c r="AE100" s="78">
        <f t="shared" si="12"/>
        <v>144</v>
      </c>
      <c r="AF100" s="82">
        <v>32</v>
      </c>
      <c r="AG100" s="82">
        <v>56</v>
      </c>
      <c r="AH100" s="82">
        <v>2</v>
      </c>
      <c r="AI100" s="82">
        <v>52</v>
      </c>
      <c r="AJ100" s="82">
        <v>2</v>
      </c>
    </row>
    <row r="101" spans="1:36" ht="63.75" x14ac:dyDescent="0.25">
      <c r="A101" s="15" t="s">
        <v>23</v>
      </c>
      <c r="B101" s="16">
        <v>509907</v>
      </c>
      <c r="C101" s="72">
        <v>990701</v>
      </c>
      <c r="D101" s="71" t="s">
        <v>157</v>
      </c>
      <c r="E101" s="48">
        <v>3</v>
      </c>
      <c r="F101" s="50" t="s">
        <v>272</v>
      </c>
      <c r="G101" s="69">
        <f t="shared" si="13"/>
        <v>4051</v>
      </c>
      <c r="H101" s="70">
        <f t="shared" si="14"/>
        <v>1056</v>
      </c>
      <c r="I101" s="70">
        <f t="shared" si="15"/>
        <v>1612</v>
      </c>
      <c r="J101" s="70">
        <f t="shared" si="16"/>
        <v>29</v>
      </c>
      <c r="K101" s="70">
        <f t="shared" si="17"/>
        <v>1351</v>
      </c>
      <c r="L101" s="70">
        <f t="shared" si="18"/>
        <v>3</v>
      </c>
      <c r="M101" s="78">
        <f t="shared" si="19"/>
        <v>1013</v>
      </c>
      <c r="N101" s="82">
        <v>385</v>
      </c>
      <c r="O101" s="82">
        <v>349</v>
      </c>
      <c r="P101" s="82">
        <v>14</v>
      </c>
      <c r="Q101" s="82">
        <v>262</v>
      </c>
      <c r="R101" s="82">
        <v>3</v>
      </c>
      <c r="S101" s="78">
        <f t="shared" si="20"/>
        <v>1012</v>
      </c>
      <c r="T101" s="82">
        <v>223</v>
      </c>
      <c r="U101" s="82">
        <v>421</v>
      </c>
      <c r="V101" s="82">
        <v>5</v>
      </c>
      <c r="W101" s="82">
        <v>363</v>
      </c>
      <c r="X101" s="82">
        <v>0</v>
      </c>
      <c r="Y101" s="78">
        <f t="shared" si="11"/>
        <v>1013</v>
      </c>
      <c r="Z101" s="82">
        <v>224</v>
      </c>
      <c r="AA101" s="82">
        <v>421</v>
      </c>
      <c r="AB101" s="82">
        <v>5</v>
      </c>
      <c r="AC101" s="82">
        <v>363</v>
      </c>
      <c r="AD101" s="82">
        <v>0</v>
      </c>
      <c r="AE101" s="78">
        <f t="shared" si="12"/>
        <v>1013</v>
      </c>
      <c r="AF101" s="82">
        <v>224</v>
      </c>
      <c r="AG101" s="82">
        <v>421</v>
      </c>
      <c r="AH101" s="82">
        <v>5</v>
      </c>
      <c r="AI101" s="82">
        <v>363</v>
      </c>
      <c r="AJ101" s="82">
        <v>0</v>
      </c>
    </row>
    <row r="102" spans="1:36" ht="38.25" x14ac:dyDescent="0.25">
      <c r="A102" s="15" t="s">
        <v>23</v>
      </c>
      <c r="B102" s="16">
        <v>509905</v>
      </c>
      <c r="C102" s="48">
        <v>990501</v>
      </c>
      <c r="D102" s="49" t="s">
        <v>156</v>
      </c>
      <c r="E102" s="56"/>
      <c r="F102" s="50" t="s">
        <v>272</v>
      </c>
      <c r="G102" s="69">
        <f t="shared" si="13"/>
        <v>120</v>
      </c>
      <c r="H102" s="70">
        <f t="shared" si="14"/>
        <v>32</v>
      </c>
      <c r="I102" s="70">
        <f t="shared" si="15"/>
        <v>44</v>
      </c>
      <c r="J102" s="70">
        <f t="shared" si="16"/>
        <v>3</v>
      </c>
      <c r="K102" s="70">
        <f t="shared" si="17"/>
        <v>41</v>
      </c>
      <c r="L102" s="70">
        <f t="shared" si="18"/>
        <v>0</v>
      </c>
      <c r="M102" s="85">
        <f t="shared" ref="M102" si="21">SUM(N102:R102)</f>
        <v>12</v>
      </c>
      <c r="N102" s="86">
        <v>2</v>
      </c>
      <c r="O102" s="86">
        <v>8</v>
      </c>
      <c r="P102" s="86">
        <v>0</v>
      </c>
      <c r="Q102" s="86">
        <v>2</v>
      </c>
      <c r="R102" s="86">
        <v>0</v>
      </c>
      <c r="S102" s="85">
        <f t="shared" ref="S102" si="22">SUM(T102:X102)</f>
        <v>36</v>
      </c>
      <c r="T102" s="86">
        <v>10</v>
      </c>
      <c r="U102" s="86">
        <v>12</v>
      </c>
      <c r="V102" s="86">
        <v>1</v>
      </c>
      <c r="W102" s="86">
        <v>13</v>
      </c>
      <c r="X102" s="86">
        <v>0</v>
      </c>
      <c r="Y102" s="85">
        <f t="shared" ref="Y102" si="23">SUM(Z102:AD102)</f>
        <v>36</v>
      </c>
      <c r="Z102" s="86">
        <v>10</v>
      </c>
      <c r="AA102" s="86">
        <v>12</v>
      </c>
      <c r="AB102" s="86">
        <v>1</v>
      </c>
      <c r="AC102" s="86">
        <v>13</v>
      </c>
      <c r="AD102" s="86">
        <v>0</v>
      </c>
      <c r="AE102" s="85">
        <f t="shared" ref="AE102" si="24">SUM(AF102:AJ102)</f>
        <v>36</v>
      </c>
      <c r="AF102" s="86">
        <v>10</v>
      </c>
      <c r="AG102" s="86">
        <v>12</v>
      </c>
      <c r="AH102" s="86">
        <v>1</v>
      </c>
      <c r="AI102" s="86">
        <v>13</v>
      </c>
      <c r="AJ102" s="86">
        <v>0</v>
      </c>
    </row>
    <row r="103" spans="1:36" x14ac:dyDescent="0.25">
      <c r="A103" s="57"/>
      <c r="B103" s="58"/>
      <c r="C103" s="59"/>
      <c r="D103" s="60" t="s">
        <v>161</v>
      </c>
      <c r="E103" s="61"/>
      <c r="F103" s="62"/>
      <c r="G103" s="84">
        <f t="shared" ref="G103:AJ103" si="25">SUM(G7:G102)</f>
        <v>447838</v>
      </c>
      <c r="H103" s="63">
        <f t="shared" si="25"/>
        <v>114101</v>
      </c>
      <c r="I103" s="63">
        <f t="shared" si="25"/>
        <v>167803</v>
      </c>
      <c r="J103" s="63">
        <f t="shared" si="25"/>
        <v>5648</v>
      </c>
      <c r="K103" s="63">
        <f t="shared" si="25"/>
        <v>156650</v>
      </c>
      <c r="L103" s="63">
        <f t="shared" si="25"/>
        <v>3636</v>
      </c>
      <c r="M103" s="63">
        <f t="shared" si="25"/>
        <v>111888</v>
      </c>
      <c r="N103" s="63">
        <f t="shared" si="25"/>
        <v>29367</v>
      </c>
      <c r="O103" s="63">
        <f t="shared" si="25"/>
        <v>41437</v>
      </c>
      <c r="P103" s="63">
        <f t="shared" si="25"/>
        <v>1484</v>
      </c>
      <c r="Q103" s="63">
        <f t="shared" si="25"/>
        <v>38755</v>
      </c>
      <c r="R103" s="63">
        <f t="shared" si="25"/>
        <v>845</v>
      </c>
      <c r="S103" s="63">
        <f t="shared" si="25"/>
        <v>111979</v>
      </c>
      <c r="T103" s="63">
        <f t="shared" si="25"/>
        <v>28241</v>
      </c>
      <c r="U103" s="63">
        <f t="shared" si="25"/>
        <v>42124</v>
      </c>
      <c r="V103" s="63">
        <f t="shared" si="25"/>
        <v>1389</v>
      </c>
      <c r="W103" s="63">
        <f t="shared" si="25"/>
        <v>39296</v>
      </c>
      <c r="X103" s="63">
        <f t="shared" si="25"/>
        <v>929</v>
      </c>
      <c r="Y103" s="63">
        <f t="shared" si="25"/>
        <v>111992</v>
      </c>
      <c r="Z103" s="63">
        <f t="shared" si="25"/>
        <v>28245</v>
      </c>
      <c r="AA103" s="63">
        <f t="shared" si="25"/>
        <v>42127</v>
      </c>
      <c r="AB103" s="63">
        <f t="shared" si="25"/>
        <v>1387</v>
      </c>
      <c r="AC103" s="63">
        <f t="shared" si="25"/>
        <v>39302</v>
      </c>
      <c r="AD103" s="63">
        <f t="shared" si="25"/>
        <v>931</v>
      </c>
      <c r="AE103" s="63">
        <f t="shared" si="25"/>
        <v>111979</v>
      </c>
      <c r="AF103" s="63">
        <f t="shared" si="25"/>
        <v>28248</v>
      </c>
      <c r="AG103" s="63">
        <f t="shared" si="25"/>
        <v>42115</v>
      </c>
      <c r="AH103" s="63">
        <f t="shared" si="25"/>
        <v>1388</v>
      </c>
      <c r="AI103" s="63">
        <f t="shared" si="25"/>
        <v>39297</v>
      </c>
      <c r="AJ103" s="87">
        <f t="shared" si="25"/>
        <v>931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2">
    <cfRule type="cellIs" dxfId="156" priority="2" operator="lessThan">
      <formula>0</formula>
    </cfRule>
  </conditionalFormatting>
  <conditionalFormatting sqref="C7:D7">
    <cfRule type="cellIs" dxfId="155" priority="30" operator="lessThan">
      <formula>0</formula>
    </cfRule>
  </conditionalFormatting>
  <conditionalFormatting sqref="A9:B9">
    <cfRule type="cellIs" dxfId="154" priority="11" operator="lessThan">
      <formula>0</formula>
    </cfRule>
  </conditionalFormatting>
  <conditionalFormatting sqref="C9">
    <cfRule type="cellIs" dxfId="153" priority="7" operator="lessThan">
      <formula>0</formula>
    </cfRule>
    <cfRule type="duplicateValues" dxfId="152" priority="8"/>
    <cfRule type="duplicateValues" dxfId="151" priority="9"/>
    <cfRule type="duplicateValues" dxfId="150" priority="10"/>
  </conditionalFormatting>
  <conditionalFormatting sqref="D9">
    <cfRule type="cellIs" dxfId="149" priority="12" operator="lessThan">
      <formula>0</formula>
    </cfRule>
  </conditionalFormatting>
  <conditionalFormatting sqref="A56:B56">
    <cfRule type="cellIs" dxfId="148" priority="17" operator="lessThan">
      <formula>0</formula>
    </cfRule>
  </conditionalFormatting>
  <conditionalFormatting sqref="C56">
    <cfRule type="cellIs" dxfId="147" priority="13" operator="lessThan">
      <formula>0</formula>
    </cfRule>
    <cfRule type="duplicateValues" dxfId="146" priority="14"/>
    <cfRule type="duplicateValues" dxfId="145" priority="15"/>
    <cfRule type="duplicateValues" dxfId="144" priority="16"/>
  </conditionalFormatting>
  <conditionalFormatting sqref="D56">
    <cfRule type="cellIs" dxfId="143" priority="18" operator="lessThan">
      <formula>0</formula>
    </cfRule>
  </conditionalFormatting>
  <conditionalFormatting sqref="B63:D63">
    <cfRule type="cellIs" dxfId="142" priority="28" operator="lessThan">
      <formula>0</formula>
    </cfRule>
  </conditionalFormatting>
  <conditionalFormatting sqref="A64">
    <cfRule type="cellIs" dxfId="141" priority="27" operator="lessThan">
      <formula>0</formula>
    </cfRule>
  </conditionalFormatting>
  <conditionalFormatting sqref="B64:D64">
    <cfRule type="cellIs" dxfId="140" priority="26" operator="lessThan">
      <formula>0</formula>
    </cfRule>
  </conditionalFormatting>
  <conditionalFormatting sqref="E64:F64">
    <cfRule type="cellIs" dxfId="139" priority="29" operator="lessThan">
      <formula>0</formula>
    </cfRule>
  </conditionalFormatting>
  <conditionalFormatting sqref="C99">
    <cfRule type="cellIs" dxfId="138" priority="25" operator="lessThan">
      <formula>0</formula>
    </cfRule>
  </conditionalFormatting>
  <conditionalFormatting sqref="D99">
    <cfRule type="cellIs" dxfId="137" priority="24" operator="lessThan">
      <formula>0</formula>
    </cfRule>
  </conditionalFormatting>
  <conditionalFormatting sqref="A102:D102">
    <cfRule type="cellIs" dxfId="136" priority="4" operator="lessThan">
      <formula>0</formula>
    </cfRule>
  </conditionalFormatting>
  <conditionalFormatting sqref="C102">
    <cfRule type="duplicateValues" dxfId="135" priority="3"/>
    <cfRule type="duplicateValues" dxfId="134" priority="5"/>
    <cfRule type="duplicateValues" dxfId="133" priority="6"/>
  </conditionalFormatting>
  <conditionalFormatting sqref="C1:C3">
    <cfRule type="duplicateValues" dxfId="132" priority="121"/>
  </conditionalFormatting>
  <conditionalFormatting sqref="C4:C6">
    <cfRule type="duplicateValues" dxfId="131" priority="122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9"/>
  <sheetViews>
    <sheetView zoomScale="60" zoomScaleNormal="60" workbookViewId="0">
      <pane xSplit="8" ySplit="6" topLeftCell="I7" activePane="bottomRight" state="frozen"/>
      <selection pane="topRight"/>
      <selection pane="bottomLeft"/>
      <selection pane="bottomRight" activeCell="M11" sqref="M11"/>
    </sheetView>
  </sheetViews>
  <sheetFormatPr defaultColWidth="9.140625" defaultRowHeight="12.75" customHeight="1" outlineLevelRow="2" x14ac:dyDescent="0.2"/>
  <cols>
    <col min="1" max="1" width="11" style="328" customWidth="1"/>
    <col min="2" max="2" width="10.7109375" style="328" customWidth="1"/>
    <col min="3" max="3" width="9.140625" style="296"/>
    <col min="4" max="4" width="48" style="297" customWidth="1"/>
    <col min="5" max="5" width="7.140625" style="329" hidden="1" customWidth="1"/>
    <col min="6" max="6" width="11.140625" style="298" customWidth="1"/>
    <col min="7" max="7" width="3.28515625" style="330" hidden="1" customWidth="1"/>
    <col min="8" max="8" width="16.7109375" style="331" customWidth="1"/>
    <col min="9" max="14" width="9.140625" style="332"/>
    <col min="15" max="17" width="9.140625" style="332" customWidth="1"/>
    <col min="18" max="18" width="9.140625" style="332"/>
    <col min="19" max="19" width="9.140625" style="332" customWidth="1"/>
    <col min="20" max="20" width="9.140625" style="332"/>
    <col min="21" max="38" width="9.140625" style="332" customWidth="1"/>
    <col min="39" max="39" width="3.7109375" style="332" customWidth="1"/>
    <col min="40" max="16384" width="9.140625" style="332"/>
  </cols>
  <sheetData>
    <row r="1" spans="1:38" ht="12.75" customHeight="1" x14ac:dyDescent="0.2">
      <c r="A1" s="286" t="s">
        <v>163</v>
      </c>
      <c r="AF1" s="34" t="s">
        <v>1</v>
      </c>
      <c r="AI1" s="315"/>
      <c r="AJ1" s="315"/>
      <c r="AK1" s="315"/>
      <c r="AL1" s="315"/>
    </row>
    <row r="2" spans="1:38" x14ac:dyDescent="0.2">
      <c r="A2" s="8" t="s">
        <v>2</v>
      </c>
      <c r="C2" s="299"/>
      <c r="D2" s="299"/>
      <c r="E2" s="295"/>
      <c r="F2" s="301"/>
      <c r="G2" s="301"/>
      <c r="H2" s="301"/>
    </row>
    <row r="3" spans="1:38" ht="19.5" customHeight="1" x14ac:dyDescent="0.2"/>
    <row r="4" spans="1:38" s="326" customFormat="1" ht="12.75" customHeight="1" x14ac:dyDescent="0.2">
      <c r="A4" s="415" t="s">
        <v>3</v>
      </c>
      <c r="B4" s="418" t="s">
        <v>4</v>
      </c>
      <c r="C4" s="418" t="s">
        <v>5</v>
      </c>
      <c r="D4" s="418" t="s">
        <v>6</v>
      </c>
      <c r="E4" s="421" t="s">
        <v>7</v>
      </c>
      <c r="F4" s="421" t="s">
        <v>8</v>
      </c>
      <c r="G4" s="421" t="s">
        <v>9</v>
      </c>
      <c r="H4" s="428" t="s">
        <v>10</v>
      </c>
      <c r="I4" s="412" t="s">
        <v>11</v>
      </c>
      <c r="J4" s="413"/>
      <c r="K4" s="413"/>
      <c r="L4" s="413"/>
      <c r="M4" s="413"/>
      <c r="N4" s="413"/>
      <c r="O4" s="392" t="s">
        <v>12</v>
      </c>
      <c r="P4" s="392"/>
      <c r="Q4" s="392"/>
      <c r="R4" s="392"/>
      <c r="S4" s="392"/>
      <c r="T4" s="392"/>
      <c r="U4" s="392" t="s">
        <v>13</v>
      </c>
      <c r="V4" s="392"/>
      <c r="W4" s="392"/>
      <c r="X4" s="392"/>
      <c r="Y4" s="392"/>
      <c r="Z4" s="392"/>
      <c r="AA4" s="392" t="s">
        <v>14</v>
      </c>
      <c r="AB4" s="392"/>
      <c r="AC4" s="392"/>
      <c r="AD4" s="392"/>
      <c r="AE4" s="392"/>
      <c r="AF4" s="392"/>
      <c r="AG4" s="392" t="s">
        <v>15</v>
      </c>
      <c r="AH4" s="392"/>
      <c r="AI4" s="392"/>
      <c r="AJ4" s="392"/>
      <c r="AK4" s="392"/>
      <c r="AL4" s="392"/>
    </row>
    <row r="5" spans="1:38" s="326" customFormat="1" ht="13.5" customHeight="1" outlineLevel="1" x14ac:dyDescent="0.2">
      <c r="A5" s="416"/>
      <c r="B5" s="419"/>
      <c r="C5" s="419"/>
      <c r="D5" s="419"/>
      <c r="E5" s="422"/>
      <c r="F5" s="422"/>
      <c r="G5" s="422"/>
      <c r="H5" s="429"/>
      <c r="I5" s="410" t="s">
        <v>16</v>
      </c>
      <c r="J5" s="394" t="s">
        <v>17</v>
      </c>
      <c r="K5" s="394"/>
      <c r="L5" s="394"/>
      <c r="M5" s="394"/>
      <c r="N5" s="394"/>
      <c r="O5" s="397" t="s">
        <v>11</v>
      </c>
      <c r="P5" s="395" t="s">
        <v>17</v>
      </c>
      <c r="Q5" s="395"/>
      <c r="R5" s="395"/>
      <c r="S5" s="395"/>
      <c r="T5" s="395"/>
      <c r="U5" s="397" t="s">
        <v>11</v>
      </c>
      <c r="V5" s="395" t="s">
        <v>17</v>
      </c>
      <c r="W5" s="395"/>
      <c r="X5" s="395"/>
      <c r="Y5" s="395"/>
      <c r="Z5" s="395"/>
      <c r="AA5" s="397" t="s">
        <v>11</v>
      </c>
      <c r="AB5" s="395" t="s">
        <v>17</v>
      </c>
      <c r="AC5" s="395"/>
      <c r="AD5" s="395"/>
      <c r="AE5" s="395"/>
      <c r="AF5" s="395"/>
      <c r="AG5" s="397" t="s">
        <v>11</v>
      </c>
      <c r="AH5" s="395" t="s">
        <v>17</v>
      </c>
      <c r="AI5" s="395"/>
      <c r="AJ5" s="395"/>
      <c r="AK5" s="395"/>
      <c r="AL5" s="395"/>
    </row>
    <row r="6" spans="1:38" s="326" customFormat="1" ht="51.75" customHeight="1" outlineLevel="1" x14ac:dyDescent="0.2">
      <c r="A6" s="417"/>
      <c r="B6" s="420"/>
      <c r="C6" s="420"/>
      <c r="D6" s="420"/>
      <c r="E6" s="423"/>
      <c r="F6" s="423"/>
      <c r="G6" s="423"/>
      <c r="H6" s="430"/>
      <c r="I6" s="431"/>
      <c r="J6" s="336" t="s">
        <v>18</v>
      </c>
      <c r="K6" s="336" t="s">
        <v>19</v>
      </c>
      <c r="L6" s="336" t="s">
        <v>20</v>
      </c>
      <c r="M6" s="336" t="s">
        <v>21</v>
      </c>
      <c r="N6" s="336" t="s">
        <v>22</v>
      </c>
      <c r="O6" s="414"/>
      <c r="P6" s="337" t="s">
        <v>18</v>
      </c>
      <c r="Q6" s="337" t="s">
        <v>19</v>
      </c>
      <c r="R6" s="337" t="s">
        <v>20</v>
      </c>
      <c r="S6" s="337" t="s">
        <v>21</v>
      </c>
      <c r="T6" s="337" t="s">
        <v>22</v>
      </c>
      <c r="U6" s="414"/>
      <c r="V6" s="337" t="s">
        <v>18</v>
      </c>
      <c r="W6" s="337" t="s">
        <v>19</v>
      </c>
      <c r="X6" s="337" t="s">
        <v>20</v>
      </c>
      <c r="Y6" s="337" t="s">
        <v>21</v>
      </c>
      <c r="Z6" s="337" t="s">
        <v>22</v>
      </c>
      <c r="AA6" s="414"/>
      <c r="AB6" s="337" t="s">
        <v>18</v>
      </c>
      <c r="AC6" s="337" t="s">
        <v>19</v>
      </c>
      <c r="AD6" s="337" t="s">
        <v>20</v>
      </c>
      <c r="AE6" s="337" t="s">
        <v>21</v>
      </c>
      <c r="AF6" s="337" t="s">
        <v>22</v>
      </c>
      <c r="AG6" s="414"/>
      <c r="AH6" s="337" t="s">
        <v>18</v>
      </c>
      <c r="AI6" s="337" t="s">
        <v>19</v>
      </c>
      <c r="AJ6" s="337" t="s">
        <v>20</v>
      </c>
      <c r="AK6" s="337" t="s">
        <v>21</v>
      </c>
      <c r="AL6" s="337" t="s">
        <v>22</v>
      </c>
    </row>
    <row r="7" spans="1:38" s="327" customFormat="1" outlineLevel="2" x14ac:dyDescent="0.2">
      <c r="A7" s="15" t="s">
        <v>23</v>
      </c>
      <c r="B7" s="16">
        <v>500114</v>
      </c>
      <c r="C7" s="302">
        <v>11401</v>
      </c>
      <c r="D7" s="333" t="s">
        <v>29</v>
      </c>
      <c r="E7" s="334">
        <v>13</v>
      </c>
      <c r="F7" s="303" t="s">
        <v>164</v>
      </c>
      <c r="G7" s="303" t="s">
        <v>26</v>
      </c>
      <c r="H7" s="305" t="s">
        <v>27</v>
      </c>
      <c r="I7" s="338">
        <f>SUM(J7:N7)</f>
        <v>30</v>
      </c>
      <c r="J7" s="339">
        <f>P7+V7+AB7+AH7</f>
        <v>7</v>
      </c>
      <c r="K7" s="339">
        <v>12</v>
      </c>
      <c r="L7" s="339">
        <v>0</v>
      </c>
      <c r="M7" s="339">
        <v>11</v>
      </c>
      <c r="N7" s="339">
        <v>0</v>
      </c>
      <c r="O7" s="340">
        <f>SUM(P7:T7)</f>
        <v>8</v>
      </c>
      <c r="P7" s="339">
        <v>1</v>
      </c>
      <c r="Q7" s="339">
        <v>3</v>
      </c>
      <c r="R7" s="339">
        <v>0</v>
      </c>
      <c r="S7" s="339">
        <v>4</v>
      </c>
      <c r="T7" s="339">
        <v>0</v>
      </c>
      <c r="U7" s="340">
        <f>SUM(V7:Z7)</f>
        <v>7</v>
      </c>
      <c r="V7" s="339">
        <v>2</v>
      </c>
      <c r="W7" s="339">
        <v>3</v>
      </c>
      <c r="X7" s="339">
        <v>0</v>
      </c>
      <c r="Y7" s="339">
        <v>2</v>
      </c>
      <c r="Z7" s="339">
        <v>0</v>
      </c>
      <c r="AA7" s="340">
        <f>SUM(AB7:AF7)</f>
        <v>8</v>
      </c>
      <c r="AB7" s="339">
        <v>2</v>
      </c>
      <c r="AC7" s="339">
        <v>3</v>
      </c>
      <c r="AD7" s="339">
        <v>0</v>
      </c>
      <c r="AE7" s="339">
        <v>3</v>
      </c>
      <c r="AF7" s="339">
        <v>0</v>
      </c>
      <c r="AG7" s="340">
        <f>SUM(AH7:AL7)</f>
        <v>7</v>
      </c>
      <c r="AH7" s="339">
        <v>2</v>
      </c>
      <c r="AI7" s="339">
        <v>3</v>
      </c>
      <c r="AJ7" s="339">
        <v>0</v>
      </c>
      <c r="AK7" s="339">
        <v>2</v>
      </c>
      <c r="AL7" s="339">
        <v>0</v>
      </c>
    </row>
    <row r="8" spans="1:38" s="327" customFormat="1" ht="25.5" outlineLevel="2" x14ac:dyDescent="0.2">
      <c r="A8" s="15" t="s">
        <v>23</v>
      </c>
      <c r="B8" s="16">
        <v>500114</v>
      </c>
      <c r="C8" s="306">
        <v>11401</v>
      </c>
      <c r="D8" s="49" t="s">
        <v>29</v>
      </c>
      <c r="E8" s="335">
        <v>13</v>
      </c>
      <c r="F8" s="288" t="s">
        <v>164</v>
      </c>
      <c r="G8" s="288">
        <v>22</v>
      </c>
      <c r="H8" s="308" t="s">
        <v>28</v>
      </c>
      <c r="I8" s="338">
        <f t="shared" ref="I8:I39" si="0">SUM(J8:N8)</f>
        <v>0</v>
      </c>
      <c r="J8" s="339">
        <v>0</v>
      </c>
      <c r="K8" s="339">
        <v>0</v>
      </c>
      <c r="L8" s="339">
        <v>0</v>
      </c>
      <c r="M8" s="339">
        <v>0</v>
      </c>
      <c r="N8" s="339">
        <v>0</v>
      </c>
      <c r="O8" s="340">
        <f t="shared" ref="O8:O39" si="1">SUM(P8:T8)</f>
        <v>0</v>
      </c>
      <c r="P8" s="339">
        <v>0</v>
      </c>
      <c r="Q8" s="339">
        <v>0</v>
      </c>
      <c r="R8" s="339">
        <v>0</v>
      </c>
      <c r="S8" s="339">
        <v>0</v>
      </c>
      <c r="T8" s="339">
        <v>0</v>
      </c>
      <c r="U8" s="340">
        <f t="shared" ref="U8:U39" si="2">SUM(V8:Z8)</f>
        <v>0</v>
      </c>
      <c r="V8" s="339">
        <v>0</v>
      </c>
      <c r="W8" s="339">
        <v>0</v>
      </c>
      <c r="X8" s="339">
        <v>0</v>
      </c>
      <c r="Y8" s="339">
        <v>0</v>
      </c>
      <c r="Z8" s="339">
        <v>0</v>
      </c>
      <c r="AA8" s="340">
        <f t="shared" ref="AA8:AA39" si="3">SUM(AB8:AF8)</f>
        <v>0</v>
      </c>
      <c r="AB8" s="339">
        <v>0</v>
      </c>
      <c r="AC8" s="339">
        <v>0</v>
      </c>
      <c r="AD8" s="339">
        <v>0</v>
      </c>
      <c r="AE8" s="339">
        <v>0</v>
      </c>
      <c r="AF8" s="339">
        <v>0</v>
      </c>
      <c r="AG8" s="340">
        <f t="shared" ref="AG8:AG39" si="4">SUM(AH8:AL8)</f>
        <v>0</v>
      </c>
      <c r="AH8" s="339">
        <v>0</v>
      </c>
      <c r="AI8" s="339">
        <v>0</v>
      </c>
      <c r="AJ8" s="339">
        <v>0</v>
      </c>
      <c r="AK8" s="339">
        <v>0</v>
      </c>
      <c r="AL8" s="339">
        <v>0</v>
      </c>
    </row>
    <row r="9" spans="1:38" s="327" customFormat="1" ht="25.5" outlineLevel="2" x14ac:dyDescent="0.2">
      <c r="A9" s="15" t="s">
        <v>23</v>
      </c>
      <c r="B9" s="16">
        <v>500416</v>
      </c>
      <c r="C9" s="306">
        <v>41601</v>
      </c>
      <c r="D9" s="49" t="s">
        <v>34</v>
      </c>
      <c r="E9" s="335">
        <v>13</v>
      </c>
      <c r="F9" s="288" t="s">
        <v>164</v>
      </c>
      <c r="G9" s="288" t="s">
        <v>26</v>
      </c>
      <c r="H9" s="308" t="s">
        <v>27</v>
      </c>
      <c r="I9" s="338">
        <f t="shared" si="0"/>
        <v>289</v>
      </c>
      <c r="J9" s="339">
        <v>81</v>
      </c>
      <c r="K9" s="339">
        <v>106</v>
      </c>
      <c r="L9" s="339">
        <v>6</v>
      </c>
      <c r="M9" s="339">
        <v>96</v>
      </c>
      <c r="N9" s="339">
        <v>0</v>
      </c>
      <c r="O9" s="340">
        <f t="shared" si="1"/>
        <v>72</v>
      </c>
      <c r="P9" s="339">
        <v>23</v>
      </c>
      <c r="Q9" s="339">
        <v>25</v>
      </c>
      <c r="R9" s="339">
        <v>0</v>
      </c>
      <c r="S9" s="339">
        <v>24</v>
      </c>
      <c r="T9" s="339">
        <v>0</v>
      </c>
      <c r="U9" s="340">
        <f t="shared" si="2"/>
        <v>73</v>
      </c>
      <c r="V9" s="339">
        <v>20</v>
      </c>
      <c r="W9" s="339">
        <v>27</v>
      </c>
      <c r="X9" s="339">
        <v>2</v>
      </c>
      <c r="Y9" s="339">
        <v>24</v>
      </c>
      <c r="Z9" s="339">
        <v>0</v>
      </c>
      <c r="AA9" s="340">
        <f t="shared" si="3"/>
        <v>72</v>
      </c>
      <c r="AB9" s="339">
        <v>19</v>
      </c>
      <c r="AC9" s="339">
        <v>27</v>
      </c>
      <c r="AD9" s="339">
        <v>2</v>
      </c>
      <c r="AE9" s="339">
        <v>24</v>
      </c>
      <c r="AF9" s="339">
        <v>0</v>
      </c>
      <c r="AG9" s="340">
        <f t="shared" si="4"/>
        <v>72</v>
      </c>
      <c r="AH9" s="339">
        <v>19</v>
      </c>
      <c r="AI9" s="339">
        <v>27</v>
      </c>
      <c r="AJ9" s="339">
        <v>2</v>
      </c>
      <c r="AK9" s="339">
        <v>24</v>
      </c>
      <c r="AL9" s="339">
        <v>0</v>
      </c>
    </row>
    <row r="10" spans="1:38" s="327" customFormat="1" ht="25.5" outlineLevel="2" x14ac:dyDescent="0.2">
      <c r="A10" s="15" t="s">
        <v>23</v>
      </c>
      <c r="B10" s="16">
        <v>500416</v>
      </c>
      <c r="C10" s="306">
        <v>41601</v>
      </c>
      <c r="D10" s="49" t="s">
        <v>34</v>
      </c>
      <c r="E10" s="335">
        <v>13</v>
      </c>
      <c r="F10" s="288" t="s">
        <v>164</v>
      </c>
      <c r="G10" s="288">
        <v>22</v>
      </c>
      <c r="H10" s="308" t="s">
        <v>28</v>
      </c>
      <c r="I10" s="338">
        <f t="shared" si="0"/>
        <v>0</v>
      </c>
      <c r="J10" s="339">
        <v>0</v>
      </c>
      <c r="K10" s="339">
        <v>0</v>
      </c>
      <c r="L10" s="339">
        <v>0</v>
      </c>
      <c r="M10" s="339">
        <v>0</v>
      </c>
      <c r="N10" s="339">
        <v>0</v>
      </c>
      <c r="O10" s="340">
        <f t="shared" si="1"/>
        <v>0</v>
      </c>
      <c r="P10" s="339">
        <v>0</v>
      </c>
      <c r="Q10" s="339">
        <v>0</v>
      </c>
      <c r="R10" s="339">
        <v>0</v>
      </c>
      <c r="S10" s="339">
        <v>0</v>
      </c>
      <c r="T10" s="339">
        <v>0</v>
      </c>
      <c r="U10" s="340">
        <f t="shared" si="2"/>
        <v>0</v>
      </c>
      <c r="V10" s="339">
        <v>0</v>
      </c>
      <c r="W10" s="339">
        <v>0</v>
      </c>
      <c r="X10" s="339">
        <v>0</v>
      </c>
      <c r="Y10" s="339">
        <v>0</v>
      </c>
      <c r="Z10" s="339">
        <v>0</v>
      </c>
      <c r="AA10" s="340">
        <f t="shared" si="3"/>
        <v>0</v>
      </c>
      <c r="AB10" s="339">
        <v>0</v>
      </c>
      <c r="AC10" s="339">
        <v>0</v>
      </c>
      <c r="AD10" s="339">
        <v>0</v>
      </c>
      <c r="AE10" s="339">
        <v>0</v>
      </c>
      <c r="AF10" s="339">
        <v>0</v>
      </c>
      <c r="AG10" s="340">
        <f t="shared" si="4"/>
        <v>0</v>
      </c>
      <c r="AH10" s="339">
        <v>0</v>
      </c>
      <c r="AI10" s="339">
        <v>0</v>
      </c>
      <c r="AJ10" s="339">
        <v>0</v>
      </c>
      <c r="AK10" s="339">
        <v>0</v>
      </c>
      <c r="AL10" s="339">
        <v>0</v>
      </c>
    </row>
    <row r="11" spans="1:38" s="327" customFormat="1" ht="25.5" outlineLevel="2" x14ac:dyDescent="0.2">
      <c r="A11" s="15" t="s">
        <v>23</v>
      </c>
      <c r="B11" s="16">
        <v>500501</v>
      </c>
      <c r="C11" s="306">
        <v>50101</v>
      </c>
      <c r="D11" s="49" t="s">
        <v>35</v>
      </c>
      <c r="E11" s="335">
        <v>13</v>
      </c>
      <c r="F11" s="288" t="s">
        <v>164</v>
      </c>
      <c r="G11" s="288" t="s">
        <v>26</v>
      </c>
      <c r="H11" s="308" t="s">
        <v>27</v>
      </c>
      <c r="I11" s="338">
        <f t="shared" si="0"/>
        <v>800</v>
      </c>
      <c r="J11" s="339">
        <v>238</v>
      </c>
      <c r="K11" s="339">
        <v>275</v>
      </c>
      <c r="L11" s="339">
        <v>15</v>
      </c>
      <c r="M11" s="339">
        <v>269</v>
      </c>
      <c r="N11" s="339">
        <v>3</v>
      </c>
      <c r="O11" s="340">
        <f t="shared" si="1"/>
        <v>200</v>
      </c>
      <c r="P11" s="339">
        <v>76</v>
      </c>
      <c r="Q11" s="339">
        <v>56</v>
      </c>
      <c r="R11" s="339">
        <v>0</v>
      </c>
      <c r="S11" s="339">
        <v>68</v>
      </c>
      <c r="T11" s="339">
        <v>0</v>
      </c>
      <c r="U11" s="340">
        <f t="shared" si="2"/>
        <v>200</v>
      </c>
      <c r="V11" s="339">
        <v>54</v>
      </c>
      <c r="W11" s="339">
        <v>73</v>
      </c>
      <c r="X11" s="339">
        <v>5</v>
      </c>
      <c r="Y11" s="339">
        <v>67</v>
      </c>
      <c r="Z11" s="339">
        <v>1</v>
      </c>
      <c r="AA11" s="340">
        <f t="shared" si="3"/>
        <v>200</v>
      </c>
      <c r="AB11" s="339">
        <v>54</v>
      </c>
      <c r="AC11" s="339">
        <v>73</v>
      </c>
      <c r="AD11" s="339">
        <v>5</v>
      </c>
      <c r="AE11" s="339">
        <v>67</v>
      </c>
      <c r="AF11" s="339">
        <v>1</v>
      </c>
      <c r="AG11" s="340">
        <f t="shared" si="4"/>
        <v>200</v>
      </c>
      <c r="AH11" s="339">
        <v>54</v>
      </c>
      <c r="AI11" s="339">
        <v>73</v>
      </c>
      <c r="AJ11" s="339">
        <v>5</v>
      </c>
      <c r="AK11" s="339">
        <v>67</v>
      </c>
      <c r="AL11" s="339">
        <v>1</v>
      </c>
    </row>
    <row r="12" spans="1:38" s="327" customFormat="1" ht="25.5" outlineLevel="2" x14ac:dyDescent="0.2">
      <c r="A12" s="15" t="s">
        <v>23</v>
      </c>
      <c r="B12" s="16">
        <v>500501</v>
      </c>
      <c r="C12" s="306">
        <v>50101</v>
      </c>
      <c r="D12" s="49" t="s">
        <v>35</v>
      </c>
      <c r="E12" s="335">
        <v>13</v>
      </c>
      <c r="F12" s="288" t="s">
        <v>164</v>
      </c>
      <c r="G12" s="288">
        <v>22</v>
      </c>
      <c r="H12" s="308" t="s">
        <v>28</v>
      </c>
      <c r="I12" s="338">
        <f t="shared" si="0"/>
        <v>0</v>
      </c>
      <c r="J12" s="339">
        <v>0</v>
      </c>
      <c r="K12" s="339">
        <v>0</v>
      </c>
      <c r="L12" s="339">
        <v>0</v>
      </c>
      <c r="M12" s="339">
        <v>0</v>
      </c>
      <c r="N12" s="339">
        <v>0</v>
      </c>
      <c r="O12" s="340">
        <f t="shared" si="1"/>
        <v>0</v>
      </c>
      <c r="P12" s="339">
        <v>0</v>
      </c>
      <c r="Q12" s="339">
        <v>0</v>
      </c>
      <c r="R12" s="339">
        <v>0</v>
      </c>
      <c r="S12" s="339">
        <v>0</v>
      </c>
      <c r="T12" s="339">
        <v>0</v>
      </c>
      <c r="U12" s="340">
        <f t="shared" si="2"/>
        <v>0</v>
      </c>
      <c r="V12" s="339">
        <v>0</v>
      </c>
      <c r="W12" s="339">
        <v>0</v>
      </c>
      <c r="X12" s="339">
        <v>0</v>
      </c>
      <c r="Y12" s="339">
        <v>0</v>
      </c>
      <c r="Z12" s="339">
        <v>0</v>
      </c>
      <c r="AA12" s="340">
        <f t="shared" si="3"/>
        <v>0</v>
      </c>
      <c r="AB12" s="339">
        <v>0</v>
      </c>
      <c r="AC12" s="339">
        <v>0</v>
      </c>
      <c r="AD12" s="339">
        <v>0</v>
      </c>
      <c r="AE12" s="339">
        <v>0</v>
      </c>
      <c r="AF12" s="339">
        <v>0</v>
      </c>
      <c r="AG12" s="340">
        <f t="shared" si="4"/>
        <v>0</v>
      </c>
      <c r="AH12" s="339">
        <v>0</v>
      </c>
      <c r="AI12" s="339">
        <v>0</v>
      </c>
      <c r="AJ12" s="339">
        <v>0</v>
      </c>
      <c r="AK12" s="339">
        <v>0</v>
      </c>
      <c r="AL12" s="339">
        <v>0</v>
      </c>
    </row>
    <row r="13" spans="1:38" s="327" customFormat="1" ht="25.5" outlineLevel="2" x14ac:dyDescent="0.2">
      <c r="A13" s="15" t="s">
        <v>23</v>
      </c>
      <c r="B13" s="16">
        <v>500601</v>
      </c>
      <c r="C13" s="306">
        <v>60101</v>
      </c>
      <c r="D13" s="49" t="s">
        <v>36</v>
      </c>
      <c r="E13" s="335">
        <v>13</v>
      </c>
      <c r="F13" s="288" t="s">
        <v>164</v>
      </c>
      <c r="G13" s="288" t="s">
        <v>26</v>
      </c>
      <c r="H13" s="308" t="s">
        <v>27</v>
      </c>
      <c r="I13" s="338">
        <f t="shared" si="0"/>
        <v>686</v>
      </c>
      <c r="J13" s="339">
        <v>26</v>
      </c>
      <c r="K13" s="339">
        <v>334</v>
      </c>
      <c r="L13" s="339">
        <v>2</v>
      </c>
      <c r="M13" s="339">
        <v>324</v>
      </c>
      <c r="N13" s="339">
        <v>0</v>
      </c>
      <c r="O13" s="340">
        <f t="shared" si="1"/>
        <v>172</v>
      </c>
      <c r="P13" s="339">
        <v>23</v>
      </c>
      <c r="Q13" s="339">
        <v>89</v>
      </c>
      <c r="R13" s="339">
        <v>2</v>
      </c>
      <c r="S13" s="339">
        <v>58</v>
      </c>
      <c r="T13" s="339">
        <v>0</v>
      </c>
      <c r="U13" s="340">
        <f t="shared" si="2"/>
        <v>171</v>
      </c>
      <c r="V13" s="339">
        <v>1</v>
      </c>
      <c r="W13" s="339">
        <v>82</v>
      </c>
      <c r="X13" s="339">
        <v>0</v>
      </c>
      <c r="Y13" s="339">
        <v>88</v>
      </c>
      <c r="Z13" s="339">
        <v>0</v>
      </c>
      <c r="AA13" s="340">
        <f t="shared" si="3"/>
        <v>172</v>
      </c>
      <c r="AB13" s="339">
        <v>1</v>
      </c>
      <c r="AC13" s="339">
        <v>82</v>
      </c>
      <c r="AD13" s="339">
        <v>0</v>
      </c>
      <c r="AE13" s="339">
        <v>89</v>
      </c>
      <c r="AF13" s="339">
        <v>0</v>
      </c>
      <c r="AG13" s="340">
        <f t="shared" si="4"/>
        <v>171</v>
      </c>
      <c r="AH13" s="339">
        <v>1</v>
      </c>
      <c r="AI13" s="339">
        <v>81</v>
      </c>
      <c r="AJ13" s="339">
        <v>0</v>
      </c>
      <c r="AK13" s="339">
        <v>89</v>
      </c>
      <c r="AL13" s="339">
        <v>0</v>
      </c>
    </row>
    <row r="14" spans="1:38" s="327" customFormat="1" ht="25.5" outlineLevel="2" x14ac:dyDescent="0.2">
      <c r="A14" s="15" t="s">
        <v>23</v>
      </c>
      <c r="B14" s="16">
        <v>500601</v>
      </c>
      <c r="C14" s="306">
        <v>60101</v>
      </c>
      <c r="D14" s="49" t="s">
        <v>36</v>
      </c>
      <c r="E14" s="335">
        <v>13</v>
      </c>
      <c r="F14" s="288" t="s">
        <v>164</v>
      </c>
      <c r="G14" s="288">
        <v>22</v>
      </c>
      <c r="H14" s="308" t="s">
        <v>28</v>
      </c>
      <c r="I14" s="338">
        <f t="shared" si="0"/>
        <v>0</v>
      </c>
      <c r="J14" s="339">
        <v>0</v>
      </c>
      <c r="K14" s="339">
        <v>0</v>
      </c>
      <c r="L14" s="339">
        <v>0</v>
      </c>
      <c r="M14" s="339">
        <v>0</v>
      </c>
      <c r="N14" s="339">
        <v>0</v>
      </c>
      <c r="O14" s="340">
        <f t="shared" si="1"/>
        <v>0</v>
      </c>
      <c r="P14" s="339">
        <v>0</v>
      </c>
      <c r="Q14" s="339">
        <v>0</v>
      </c>
      <c r="R14" s="339">
        <v>0</v>
      </c>
      <c r="S14" s="339">
        <v>0</v>
      </c>
      <c r="T14" s="339">
        <v>0</v>
      </c>
      <c r="U14" s="340">
        <f t="shared" si="2"/>
        <v>0</v>
      </c>
      <c r="V14" s="339">
        <v>0</v>
      </c>
      <c r="W14" s="339">
        <v>0</v>
      </c>
      <c r="X14" s="339">
        <v>0</v>
      </c>
      <c r="Y14" s="339">
        <v>0</v>
      </c>
      <c r="Z14" s="339">
        <v>0</v>
      </c>
      <c r="AA14" s="340">
        <f t="shared" si="3"/>
        <v>0</v>
      </c>
      <c r="AB14" s="339">
        <v>0</v>
      </c>
      <c r="AC14" s="339">
        <v>0</v>
      </c>
      <c r="AD14" s="339">
        <v>0</v>
      </c>
      <c r="AE14" s="339">
        <v>0</v>
      </c>
      <c r="AF14" s="339">
        <v>0</v>
      </c>
      <c r="AG14" s="340">
        <f t="shared" si="4"/>
        <v>0</v>
      </c>
      <c r="AH14" s="339">
        <v>0</v>
      </c>
      <c r="AI14" s="339">
        <v>0</v>
      </c>
      <c r="AJ14" s="339">
        <v>0</v>
      </c>
      <c r="AK14" s="339">
        <v>0</v>
      </c>
      <c r="AL14" s="339">
        <v>0</v>
      </c>
    </row>
    <row r="15" spans="1:38" s="327" customFormat="1" ht="25.5" outlineLevel="2" x14ac:dyDescent="0.2">
      <c r="A15" s="15" t="s">
        <v>23</v>
      </c>
      <c r="B15" s="16">
        <v>500801</v>
      </c>
      <c r="C15" s="306">
        <v>80101</v>
      </c>
      <c r="D15" s="49" t="s">
        <v>40</v>
      </c>
      <c r="E15" s="335">
        <v>13</v>
      </c>
      <c r="F15" s="288" t="s">
        <v>164</v>
      </c>
      <c r="G15" s="288" t="s">
        <v>26</v>
      </c>
      <c r="H15" s="308" t="s">
        <v>27</v>
      </c>
      <c r="I15" s="338">
        <f t="shared" si="0"/>
        <v>344</v>
      </c>
      <c r="J15" s="339">
        <v>76</v>
      </c>
      <c r="K15" s="339">
        <v>138</v>
      </c>
      <c r="L15" s="339">
        <v>6</v>
      </c>
      <c r="M15" s="339">
        <v>120</v>
      </c>
      <c r="N15" s="339">
        <v>4</v>
      </c>
      <c r="O15" s="340">
        <f t="shared" si="1"/>
        <v>86</v>
      </c>
      <c r="P15" s="339">
        <v>7</v>
      </c>
      <c r="Q15" s="339">
        <v>45</v>
      </c>
      <c r="R15" s="339">
        <v>0</v>
      </c>
      <c r="S15" s="339">
        <v>33</v>
      </c>
      <c r="T15" s="339">
        <v>1</v>
      </c>
      <c r="U15" s="340">
        <f t="shared" si="2"/>
        <v>86</v>
      </c>
      <c r="V15" s="339">
        <v>23</v>
      </c>
      <c r="W15" s="339">
        <v>31</v>
      </c>
      <c r="X15" s="339">
        <v>2</v>
      </c>
      <c r="Y15" s="339">
        <v>29</v>
      </c>
      <c r="Z15" s="339">
        <v>1</v>
      </c>
      <c r="AA15" s="340">
        <f t="shared" si="3"/>
        <v>86</v>
      </c>
      <c r="AB15" s="339">
        <v>23</v>
      </c>
      <c r="AC15" s="339">
        <v>31</v>
      </c>
      <c r="AD15" s="339">
        <v>2</v>
      </c>
      <c r="AE15" s="339">
        <v>29</v>
      </c>
      <c r="AF15" s="339">
        <v>1</v>
      </c>
      <c r="AG15" s="340">
        <f t="shared" si="4"/>
        <v>86</v>
      </c>
      <c r="AH15" s="339">
        <v>23</v>
      </c>
      <c r="AI15" s="339">
        <v>31</v>
      </c>
      <c r="AJ15" s="339">
        <v>2</v>
      </c>
      <c r="AK15" s="339">
        <v>29</v>
      </c>
      <c r="AL15" s="339">
        <v>1</v>
      </c>
    </row>
    <row r="16" spans="1:38" s="327" customFormat="1" ht="25.5" outlineLevel="2" x14ac:dyDescent="0.2">
      <c r="A16" s="15" t="s">
        <v>23</v>
      </c>
      <c r="B16" s="16">
        <v>500801</v>
      </c>
      <c r="C16" s="306">
        <v>80101</v>
      </c>
      <c r="D16" s="49" t="s">
        <v>40</v>
      </c>
      <c r="E16" s="335">
        <v>13</v>
      </c>
      <c r="F16" s="288" t="s">
        <v>164</v>
      </c>
      <c r="G16" s="288">
        <v>22</v>
      </c>
      <c r="H16" s="308" t="s">
        <v>28</v>
      </c>
      <c r="I16" s="338">
        <f t="shared" si="0"/>
        <v>0</v>
      </c>
      <c r="J16" s="339">
        <v>0</v>
      </c>
      <c r="K16" s="339">
        <v>0</v>
      </c>
      <c r="L16" s="339">
        <v>0</v>
      </c>
      <c r="M16" s="339">
        <v>0</v>
      </c>
      <c r="N16" s="339">
        <v>0</v>
      </c>
      <c r="O16" s="340">
        <f t="shared" si="1"/>
        <v>0</v>
      </c>
      <c r="P16" s="339">
        <v>0</v>
      </c>
      <c r="Q16" s="339">
        <v>0</v>
      </c>
      <c r="R16" s="339">
        <v>0</v>
      </c>
      <c r="S16" s="339">
        <v>0</v>
      </c>
      <c r="T16" s="339">
        <v>0</v>
      </c>
      <c r="U16" s="340">
        <f t="shared" si="2"/>
        <v>0</v>
      </c>
      <c r="V16" s="339">
        <v>0</v>
      </c>
      <c r="W16" s="339">
        <v>0</v>
      </c>
      <c r="X16" s="339">
        <v>0</v>
      </c>
      <c r="Y16" s="339">
        <v>0</v>
      </c>
      <c r="Z16" s="339">
        <v>0</v>
      </c>
      <c r="AA16" s="340">
        <f t="shared" si="3"/>
        <v>0</v>
      </c>
      <c r="AB16" s="339">
        <v>0</v>
      </c>
      <c r="AC16" s="339">
        <v>0</v>
      </c>
      <c r="AD16" s="339">
        <v>0</v>
      </c>
      <c r="AE16" s="339">
        <v>0</v>
      </c>
      <c r="AF16" s="339">
        <v>0</v>
      </c>
      <c r="AG16" s="340">
        <f t="shared" si="4"/>
        <v>0</v>
      </c>
      <c r="AH16" s="339">
        <v>0</v>
      </c>
      <c r="AI16" s="339">
        <v>0</v>
      </c>
      <c r="AJ16" s="339">
        <v>0</v>
      </c>
      <c r="AK16" s="339">
        <v>0</v>
      </c>
      <c r="AL16" s="339">
        <v>0</v>
      </c>
    </row>
    <row r="17" spans="1:38" s="327" customFormat="1" ht="25.5" outlineLevel="2" x14ac:dyDescent="0.2">
      <c r="A17" s="15" t="s">
        <v>23</v>
      </c>
      <c r="B17" s="16">
        <v>501001</v>
      </c>
      <c r="C17" s="306">
        <v>100101</v>
      </c>
      <c r="D17" s="49" t="s">
        <v>43</v>
      </c>
      <c r="E17" s="335">
        <v>13</v>
      </c>
      <c r="F17" s="288" t="s">
        <v>164</v>
      </c>
      <c r="G17" s="288" t="s">
        <v>26</v>
      </c>
      <c r="H17" s="308" t="s">
        <v>27</v>
      </c>
      <c r="I17" s="338">
        <f t="shared" si="0"/>
        <v>1236</v>
      </c>
      <c r="J17" s="339">
        <v>277</v>
      </c>
      <c r="K17" s="339">
        <v>249</v>
      </c>
      <c r="L17" s="339">
        <v>0</v>
      </c>
      <c r="M17" s="339">
        <v>710</v>
      </c>
      <c r="N17" s="339">
        <v>0</v>
      </c>
      <c r="O17" s="340">
        <f t="shared" si="1"/>
        <v>309</v>
      </c>
      <c r="P17" s="339">
        <v>100</v>
      </c>
      <c r="Q17" s="339">
        <v>73</v>
      </c>
      <c r="R17" s="339">
        <v>0</v>
      </c>
      <c r="S17" s="339">
        <v>136</v>
      </c>
      <c r="T17" s="339">
        <v>0</v>
      </c>
      <c r="U17" s="340">
        <f t="shared" si="2"/>
        <v>309</v>
      </c>
      <c r="V17" s="339">
        <v>59</v>
      </c>
      <c r="W17" s="339">
        <v>59</v>
      </c>
      <c r="X17" s="339">
        <v>0</v>
      </c>
      <c r="Y17" s="339">
        <v>191</v>
      </c>
      <c r="Z17" s="339">
        <v>0</v>
      </c>
      <c r="AA17" s="340">
        <f t="shared" si="3"/>
        <v>309</v>
      </c>
      <c r="AB17" s="339">
        <v>59</v>
      </c>
      <c r="AC17" s="339">
        <v>59</v>
      </c>
      <c r="AD17" s="339">
        <v>0</v>
      </c>
      <c r="AE17" s="339">
        <v>191</v>
      </c>
      <c r="AF17" s="339">
        <v>0</v>
      </c>
      <c r="AG17" s="340">
        <f t="shared" si="4"/>
        <v>309</v>
      </c>
      <c r="AH17" s="339">
        <v>59</v>
      </c>
      <c r="AI17" s="339">
        <v>58</v>
      </c>
      <c r="AJ17" s="339">
        <v>0</v>
      </c>
      <c r="AK17" s="339">
        <v>192</v>
      </c>
      <c r="AL17" s="339">
        <v>0</v>
      </c>
    </row>
    <row r="18" spans="1:38" s="327" customFormat="1" ht="25.5" outlineLevel="2" x14ac:dyDescent="0.2">
      <c r="A18" s="15" t="s">
        <v>23</v>
      </c>
      <c r="B18" s="16">
        <v>501001</v>
      </c>
      <c r="C18" s="306">
        <v>100101</v>
      </c>
      <c r="D18" s="49" t="s">
        <v>43</v>
      </c>
      <c r="E18" s="335">
        <v>13</v>
      </c>
      <c r="F18" s="288" t="s">
        <v>164</v>
      </c>
      <c r="G18" s="288">
        <v>22</v>
      </c>
      <c r="H18" s="308" t="s">
        <v>28</v>
      </c>
      <c r="I18" s="338">
        <f t="shared" si="0"/>
        <v>0</v>
      </c>
      <c r="J18" s="339">
        <v>0</v>
      </c>
      <c r="K18" s="339">
        <v>0</v>
      </c>
      <c r="L18" s="339">
        <v>0</v>
      </c>
      <c r="M18" s="339">
        <v>0</v>
      </c>
      <c r="N18" s="339">
        <v>0</v>
      </c>
      <c r="O18" s="340">
        <f t="shared" si="1"/>
        <v>0</v>
      </c>
      <c r="P18" s="339">
        <v>0</v>
      </c>
      <c r="Q18" s="339">
        <v>0</v>
      </c>
      <c r="R18" s="339">
        <v>0</v>
      </c>
      <c r="S18" s="339">
        <v>0</v>
      </c>
      <c r="T18" s="339">
        <v>0</v>
      </c>
      <c r="U18" s="340">
        <f t="shared" si="2"/>
        <v>0</v>
      </c>
      <c r="V18" s="339">
        <v>0</v>
      </c>
      <c r="W18" s="339">
        <v>0</v>
      </c>
      <c r="X18" s="339">
        <v>0</v>
      </c>
      <c r="Y18" s="339">
        <v>0</v>
      </c>
      <c r="Z18" s="339">
        <v>0</v>
      </c>
      <c r="AA18" s="340">
        <f t="shared" si="3"/>
        <v>0</v>
      </c>
      <c r="AB18" s="339">
        <v>0</v>
      </c>
      <c r="AC18" s="339">
        <v>0</v>
      </c>
      <c r="AD18" s="339">
        <v>0</v>
      </c>
      <c r="AE18" s="339">
        <v>0</v>
      </c>
      <c r="AF18" s="339">
        <v>0</v>
      </c>
      <c r="AG18" s="340">
        <f t="shared" si="4"/>
        <v>0</v>
      </c>
      <c r="AH18" s="339">
        <v>0</v>
      </c>
      <c r="AI18" s="339">
        <v>0</v>
      </c>
      <c r="AJ18" s="339">
        <v>0</v>
      </c>
      <c r="AK18" s="339">
        <v>0</v>
      </c>
      <c r="AL18" s="339">
        <v>0</v>
      </c>
    </row>
    <row r="19" spans="1:38" s="327" customFormat="1" outlineLevel="2" x14ac:dyDescent="0.2">
      <c r="A19" s="15" t="s">
        <v>23</v>
      </c>
      <c r="B19" s="16">
        <v>501501</v>
      </c>
      <c r="C19" s="306">
        <v>150101</v>
      </c>
      <c r="D19" s="49" t="s">
        <v>48</v>
      </c>
      <c r="E19" s="335">
        <v>13</v>
      </c>
      <c r="F19" s="288" t="s">
        <v>164</v>
      </c>
      <c r="G19" s="288" t="s">
        <v>26</v>
      </c>
      <c r="H19" s="308" t="s">
        <v>27</v>
      </c>
      <c r="I19" s="338">
        <f t="shared" si="0"/>
        <v>62</v>
      </c>
      <c r="J19" s="339">
        <v>54</v>
      </c>
      <c r="K19" s="339">
        <v>4</v>
      </c>
      <c r="L19" s="339">
        <v>0</v>
      </c>
      <c r="M19" s="339">
        <v>4</v>
      </c>
      <c r="N19" s="339">
        <v>0</v>
      </c>
      <c r="O19" s="340">
        <f t="shared" si="1"/>
        <v>13</v>
      </c>
      <c r="P19" s="339">
        <v>11</v>
      </c>
      <c r="Q19" s="339">
        <v>1</v>
      </c>
      <c r="R19" s="339">
        <v>0</v>
      </c>
      <c r="S19" s="339">
        <v>1</v>
      </c>
      <c r="T19" s="339">
        <v>0</v>
      </c>
      <c r="U19" s="340">
        <f t="shared" si="2"/>
        <v>24</v>
      </c>
      <c r="V19" s="339">
        <v>22</v>
      </c>
      <c r="W19" s="339">
        <v>1</v>
      </c>
      <c r="X19" s="339">
        <v>0</v>
      </c>
      <c r="Y19" s="339">
        <v>1</v>
      </c>
      <c r="Z19" s="339">
        <v>0</v>
      </c>
      <c r="AA19" s="340">
        <f t="shared" si="3"/>
        <v>13</v>
      </c>
      <c r="AB19" s="339">
        <v>11</v>
      </c>
      <c r="AC19" s="339">
        <v>1</v>
      </c>
      <c r="AD19" s="339">
        <v>0</v>
      </c>
      <c r="AE19" s="339">
        <v>1</v>
      </c>
      <c r="AF19" s="339">
        <v>0</v>
      </c>
      <c r="AG19" s="340">
        <f t="shared" si="4"/>
        <v>12</v>
      </c>
      <c r="AH19" s="339">
        <v>10</v>
      </c>
      <c r="AI19" s="339">
        <v>1</v>
      </c>
      <c r="AJ19" s="339">
        <v>0</v>
      </c>
      <c r="AK19" s="339">
        <v>1</v>
      </c>
      <c r="AL19" s="339">
        <v>0</v>
      </c>
    </row>
    <row r="20" spans="1:38" s="327" customFormat="1" ht="25.5" outlineLevel="2" x14ac:dyDescent="0.2">
      <c r="A20" s="15" t="s">
        <v>23</v>
      </c>
      <c r="B20" s="16">
        <v>501501</v>
      </c>
      <c r="C20" s="306">
        <v>150101</v>
      </c>
      <c r="D20" s="49" t="s">
        <v>48</v>
      </c>
      <c r="E20" s="335">
        <v>13</v>
      </c>
      <c r="F20" s="288" t="s">
        <v>164</v>
      </c>
      <c r="G20" s="288">
        <v>22</v>
      </c>
      <c r="H20" s="308" t="s">
        <v>28</v>
      </c>
      <c r="I20" s="338">
        <f t="shared" si="0"/>
        <v>0</v>
      </c>
      <c r="J20" s="339">
        <v>0</v>
      </c>
      <c r="K20" s="339">
        <v>0</v>
      </c>
      <c r="L20" s="339">
        <v>0</v>
      </c>
      <c r="M20" s="339">
        <v>0</v>
      </c>
      <c r="N20" s="339">
        <v>0</v>
      </c>
      <c r="O20" s="340">
        <f t="shared" si="1"/>
        <v>0</v>
      </c>
      <c r="P20" s="339">
        <v>0</v>
      </c>
      <c r="Q20" s="339">
        <v>0</v>
      </c>
      <c r="R20" s="339">
        <v>0</v>
      </c>
      <c r="S20" s="339">
        <v>0</v>
      </c>
      <c r="T20" s="339">
        <v>0</v>
      </c>
      <c r="U20" s="340">
        <f t="shared" si="2"/>
        <v>0</v>
      </c>
      <c r="V20" s="339">
        <v>0</v>
      </c>
      <c r="W20" s="339">
        <v>0</v>
      </c>
      <c r="X20" s="339">
        <v>0</v>
      </c>
      <c r="Y20" s="339">
        <v>0</v>
      </c>
      <c r="Z20" s="339">
        <v>0</v>
      </c>
      <c r="AA20" s="340">
        <f t="shared" si="3"/>
        <v>0</v>
      </c>
      <c r="AB20" s="339">
        <v>0</v>
      </c>
      <c r="AC20" s="339">
        <v>0</v>
      </c>
      <c r="AD20" s="339">
        <v>0</v>
      </c>
      <c r="AE20" s="339">
        <v>0</v>
      </c>
      <c r="AF20" s="339">
        <v>0</v>
      </c>
      <c r="AG20" s="340">
        <f t="shared" si="4"/>
        <v>0</v>
      </c>
      <c r="AH20" s="339">
        <v>0</v>
      </c>
      <c r="AI20" s="339">
        <v>0</v>
      </c>
      <c r="AJ20" s="339">
        <v>0</v>
      </c>
      <c r="AK20" s="339">
        <v>0</v>
      </c>
      <c r="AL20" s="339">
        <v>0</v>
      </c>
    </row>
    <row r="21" spans="1:38" s="327" customFormat="1" outlineLevel="2" x14ac:dyDescent="0.2">
      <c r="A21" s="15" t="s">
        <v>23</v>
      </c>
      <c r="B21" s="16">
        <v>501701</v>
      </c>
      <c r="C21" s="306">
        <v>170101</v>
      </c>
      <c r="D21" s="49" t="s">
        <v>52</v>
      </c>
      <c r="E21" s="335">
        <v>13</v>
      </c>
      <c r="F21" s="288" t="s">
        <v>164</v>
      </c>
      <c r="G21" s="288" t="s">
        <v>26</v>
      </c>
      <c r="H21" s="308" t="s">
        <v>27</v>
      </c>
      <c r="I21" s="338">
        <f t="shared" si="0"/>
        <v>728</v>
      </c>
      <c r="J21" s="339">
        <v>174</v>
      </c>
      <c r="K21" s="339">
        <v>314</v>
      </c>
      <c r="L21" s="339">
        <v>16</v>
      </c>
      <c r="M21" s="339">
        <v>221</v>
      </c>
      <c r="N21" s="339">
        <v>3</v>
      </c>
      <c r="O21" s="340">
        <f t="shared" si="1"/>
        <v>182</v>
      </c>
      <c r="P21" s="339">
        <v>27</v>
      </c>
      <c r="Q21" s="339">
        <v>116</v>
      </c>
      <c r="R21" s="339">
        <v>1</v>
      </c>
      <c r="S21" s="339">
        <v>38</v>
      </c>
      <c r="T21" s="339">
        <v>0</v>
      </c>
      <c r="U21" s="340">
        <f t="shared" si="2"/>
        <v>182</v>
      </c>
      <c r="V21" s="339">
        <v>49</v>
      </c>
      <c r="W21" s="339">
        <v>66</v>
      </c>
      <c r="X21" s="339">
        <v>5</v>
      </c>
      <c r="Y21" s="339">
        <v>61</v>
      </c>
      <c r="Z21" s="339">
        <v>1</v>
      </c>
      <c r="AA21" s="340">
        <f t="shared" si="3"/>
        <v>182</v>
      </c>
      <c r="AB21" s="339">
        <v>49</v>
      </c>
      <c r="AC21" s="339">
        <v>66</v>
      </c>
      <c r="AD21" s="339">
        <v>5</v>
      </c>
      <c r="AE21" s="339">
        <v>61</v>
      </c>
      <c r="AF21" s="339">
        <v>1</v>
      </c>
      <c r="AG21" s="340">
        <f t="shared" si="4"/>
        <v>182</v>
      </c>
      <c r="AH21" s="339">
        <v>49</v>
      </c>
      <c r="AI21" s="339">
        <v>66</v>
      </c>
      <c r="AJ21" s="339">
        <v>5</v>
      </c>
      <c r="AK21" s="339">
        <v>61</v>
      </c>
      <c r="AL21" s="339">
        <v>1</v>
      </c>
    </row>
    <row r="22" spans="1:38" s="327" customFormat="1" ht="25.5" outlineLevel="2" x14ac:dyDescent="0.2">
      <c r="A22" s="15" t="s">
        <v>23</v>
      </c>
      <c r="B22" s="16">
        <v>501701</v>
      </c>
      <c r="C22" s="306">
        <v>170101</v>
      </c>
      <c r="D22" s="49" t="s">
        <v>52</v>
      </c>
      <c r="E22" s="335">
        <v>13</v>
      </c>
      <c r="F22" s="288" t="s">
        <v>164</v>
      </c>
      <c r="G22" s="288">
        <v>22</v>
      </c>
      <c r="H22" s="308" t="s">
        <v>28</v>
      </c>
      <c r="I22" s="338">
        <f t="shared" si="0"/>
        <v>686</v>
      </c>
      <c r="J22" s="339">
        <v>165</v>
      </c>
      <c r="K22" s="339">
        <v>292</v>
      </c>
      <c r="L22" s="339">
        <v>16</v>
      </c>
      <c r="M22" s="339">
        <v>210</v>
      </c>
      <c r="N22" s="339">
        <v>3</v>
      </c>
      <c r="O22" s="340">
        <f t="shared" si="1"/>
        <v>172</v>
      </c>
      <c r="P22" s="339">
        <v>27</v>
      </c>
      <c r="Q22" s="339">
        <v>106</v>
      </c>
      <c r="R22" s="339">
        <v>1</v>
      </c>
      <c r="S22" s="339">
        <v>38</v>
      </c>
      <c r="T22" s="339">
        <v>0</v>
      </c>
      <c r="U22" s="340">
        <f t="shared" si="2"/>
        <v>171</v>
      </c>
      <c r="V22" s="339">
        <v>46</v>
      </c>
      <c r="W22" s="339">
        <v>62</v>
      </c>
      <c r="X22" s="339">
        <v>5</v>
      </c>
      <c r="Y22" s="339">
        <v>57</v>
      </c>
      <c r="Z22" s="339">
        <v>1</v>
      </c>
      <c r="AA22" s="340">
        <f t="shared" si="3"/>
        <v>172</v>
      </c>
      <c r="AB22" s="339">
        <v>46</v>
      </c>
      <c r="AC22" s="339">
        <v>62</v>
      </c>
      <c r="AD22" s="339">
        <v>5</v>
      </c>
      <c r="AE22" s="339">
        <v>58</v>
      </c>
      <c r="AF22" s="339">
        <v>1</v>
      </c>
      <c r="AG22" s="340">
        <f t="shared" si="4"/>
        <v>171</v>
      </c>
      <c r="AH22" s="339">
        <v>46</v>
      </c>
      <c r="AI22" s="339">
        <v>62</v>
      </c>
      <c r="AJ22" s="339">
        <v>5</v>
      </c>
      <c r="AK22" s="339">
        <v>57</v>
      </c>
      <c r="AL22" s="339">
        <v>1</v>
      </c>
    </row>
    <row r="23" spans="1:38" s="327" customFormat="1" outlineLevel="2" x14ac:dyDescent="0.2">
      <c r="A23" s="15" t="s">
        <v>30</v>
      </c>
      <c r="B23" s="16">
        <v>501711</v>
      </c>
      <c r="C23" s="306">
        <v>171401</v>
      </c>
      <c r="D23" s="49" t="s">
        <v>54</v>
      </c>
      <c r="E23" s="335">
        <v>13</v>
      </c>
      <c r="F23" s="288" t="s">
        <v>164</v>
      </c>
      <c r="G23" s="288" t="s">
        <v>26</v>
      </c>
      <c r="H23" s="308" t="s">
        <v>27</v>
      </c>
      <c r="I23" s="338">
        <f t="shared" si="0"/>
        <v>490</v>
      </c>
      <c r="J23" s="339">
        <v>97</v>
      </c>
      <c r="K23" s="339">
        <v>251</v>
      </c>
      <c r="L23" s="339">
        <v>3</v>
      </c>
      <c r="M23" s="339">
        <v>136</v>
      </c>
      <c r="N23" s="339">
        <v>3</v>
      </c>
      <c r="O23" s="340">
        <f t="shared" si="1"/>
        <v>123</v>
      </c>
      <c r="P23" s="339">
        <v>4</v>
      </c>
      <c r="Q23" s="339">
        <v>104</v>
      </c>
      <c r="R23" s="339">
        <v>0</v>
      </c>
      <c r="S23" s="339">
        <v>15</v>
      </c>
      <c r="T23" s="339">
        <v>0</v>
      </c>
      <c r="U23" s="340">
        <f t="shared" si="2"/>
        <v>122</v>
      </c>
      <c r="V23" s="339">
        <v>31</v>
      </c>
      <c r="W23" s="339">
        <v>49</v>
      </c>
      <c r="X23" s="339">
        <v>1</v>
      </c>
      <c r="Y23" s="339">
        <v>40</v>
      </c>
      <c r="Z23" s="339">
        <v>1</v>
      </c>
      <c r="AA23" s="340">
        <f t="shared" si="3"/>
        <v>123</v>
      </c>
      <c r="AB23" s="339">
        <v>31</v>
      </c>
      <c r="AC23" s="339">
        <v>49</v>
      </c>
      <c r="AD23" s="339">
        <v>1</v>
      </c>
      <c r="AE23" s="339">
        <v>41</v>
      </c>
      <c r="AF23" s="339">
        <v>1</v>
      </c>
      <c r="AG23" s="340">
        <f t="shared" si="4"/>
        <v>122</v>
      </c>
      <c r="AH23" s="339">
        <v>31</v>
      </c>
      <c r="AI23" s="339">
        <v>49</v>
      </c>
      <c r="AJ23" s="339">
        <v>1</v>
      </c>
      <c r="AK23" s="339">
        <v>40</v>
      </c>
      <c r="AL23" s="339">
        <v>1</v>
      </c>
    </row>
    <row r="24" spans="1:38" s="327" customFormat="1" ht="25.5" outlineLevel="2" x14ac:dyDescent="0.2">
      <c r="A24" s="15" t="s">
        <v>30</v>
      </c>
      <c r="B24" s="16">
        <v>501711</v>
      </c>
      <c r="C24" s="306">
        <v>171401</v>
      </c>
      <c r="D24" s="49" t="s">
        <v>54</v>
      </c>
      <c r="E24" s="335">
        <v>13</v>
      </c>
      <c r="F24" s="288" t="s">
        <v>164</v>
      </c>
      <c r="G24" s="288">
        <v>22</v>
      </c>
      <c r="H24" s="308" t="s">
        <v>28</v>
      </c>
      <c r="I24" s="338">
        <f t="shared" si="0"/>
        <v>0</v>
      </c>
      <c r="J24" s="339">
        <v>0</v>
      </c>
      <c r="K24" s="339">
        <v>0</v>
      </c>
      <c r="L24" s="339">
        <v>0</v>
      </c>
      <c r="M24" s="339">
        <v>0</v>
      </c>
      <c r="N24" s="339">
        <v>0</v>
      </c>
      <c r="O24" s="340">
        <f t="shared" si="1"/>
        <v>0</v>
      </c>
      <c r="P24" s="339">
        <v>0</v>
      </c>
      <c r="Q24" s="339">
        <v>0</v>
      </c>
      <c r="R24" s="339">
        <v>0</v>
      </c>
      <c r="S24" s="339">
        <v>0</v>
      </c>
      <c r="T24" s="339">
        <v>0</v>
      </c>
      <c r="U24" s="340">
        <f t="shared" si="2"/>
        <v>0</v>
      </c>
      <c r="V24" s="339">
        <v>0</v>
      </c>
      <c r="W24" s="339">
        <v>0</v>
      </c>
      <c r="X24" s="339">
        <v>0</v>
      </c>
      <c r="Y24" s="339">
        <v>0</v>
      </c>
      <c r="Z24" s="339">
        <v>0</v>
      </c>
      <c r="AA24" s="340">
        <f t="shared" si="3"/>
        <v>0</v>
      </c>
      <c r="AB24" s="339">
        <v>0</v>
      </c>
      <c r="AC24" s="339">
        <v>0</v>
      </c>
      <c r="AD24" s="339">
        <v>0</v>
      </c>
      <c r="AE24" s="339">
        <v>0</v>
      </c>
      <c r="AF24" s="339">
        <v>0</v>
      </c>
      <c r="AG24" s="340">
        <f t="shared" si="4"/>
        <v>0</v>
      </c>
      <c r="AH24" s="339">
        <v>0</v>
      </c>
      <c r="AI24" s="339">
        <v>0</v>
      </c>
      <c r="AJ24" s="339">
        <v>0</v>
      </c>
      <c r="AK24" s="339">
        <v>0</v>
      </c>
      <c r="AL24" s="339">
        <v>0</v>
      </c>
    </row>
    <row r="25" spans="1:38" s="327" customFormat="1" ht="25.5" outlineLevel="2" x14ac:dyDescent="0.2">
      <c r="A25" s="15" t="s">
        <v>23</v>
      </c>
      <c r="B25" s="16">
        <v>501914</v>
      </c>
      <c r="C25" s="306">
        <v>191401</v>
      </c>
      <c r="D25" s="49" t="s">
        <v>58</v>
      </c>
      <c r="E25" s="335">
        <v>13</v>
      </c>
      <c r="F25" s="288" t="s">
        <v>164</v>
      </c>
      <c r="G25" s="288" t="s">
        <v>26</v>
      </c>
      <c r="H25" s="308" t="s">
        <v>27</v>
      </c>
      <c r="I25" s="338">
        <f t="shared" si="0"/>
        <v>171</v>
      </c>
      <c r="J25" s="339">
        <v>3</v>
      </c>
      <c r="K25" s="339">
        <v>80</v>
      </c>
      <c r="L25" s="339">
        <v>0</v>
      </c>
      <c r="M25" s="339">
        <v>88</v>
      </c>
      <c r="N25" s="339">
        <v>0</v>
      </c>
      <c r="O25" s="340">
        <f t="shared" si="1"/>
        <v>43</v>
      </c>
      <c r="P25" s="339">
        <v>3</v>
      </c>
      <c r="Q25" s="339">
        <v>15</v>
      </c>
      <c r="R25" s="339">
        <v>0</v>
      </c>
      <c r="S25" s="339">
        <v>25</v>
      </c>
      <c r="T25" s="339">
        <v>0</v>
      </c>
      <c r="U25" s="340">
        <f t="shared" si="2"/>
        <v>43</v>
      </c>
      <c r="V25" s="339">
        <v>0</v>
      </c>
      <c r="W25" s="339">
        <v>22</v>
      </c>
      <c r="X25" s="339">
        <v>0</v>
      </c>
      <c r="Y25" s="339">
        <v>21</v>
      </c>
      <c r="Z25" s="339">
        <v>0</v>
      </c>
      <c r="AA25" s="340">
        <f t="shared" si="3"/>
        <v>43</v>
      </c>
      <c r="AB25" s="339">
        <v>0</v>
      </c>
      <c r="AC25" s="339">
        <v>22</v>
      </c>
      <c r="AD25" s="339">
        <v>0</v>
      </c>
      <c r="AE25" s="339">
        <v>21</v>
      </c>
      <c r="AF25" s="339">
        <v>0</v>
      </c>
      <c r="AG25" s="340">
        <f t="shared" si="4"/>
        <v>42</v>
      </c>
      <c r="AH25" s="339">
        <v>0</v>
      </c>
      <c r="AI25" s="339">
        <v>21</v>
      </c>
      <c r="AJ25" s="339">
        <v>0</v>
      </c>
      <c r="AK25" s="339">
        <v>21</v>
      </c>
      <c r="AL25" s="339">
        <v>0</v>
      </c>
    </row>
    <row r="26" spans="1:38" s="327" customFormat="1" ht="25.5" outlineLevel="2" x14ac:dyDescent="0.2">
      <c r="A26" s="15" t="s">
        <v>23</v>
      </c>
      <c r="B26" s="16">
        <v>501914</v>
      </c>
      <c r="C26" s="306">
        <v>191401</v>
      </c>
      <c r="D26" s="49" t="s">
        <v>58</v>
      </c>
      <c r="E26" s="335">
        <v>13</v>
      </c>
      <c r="F26" s="288" t="s">
        <v>164</v>
      </c>
      <c r="G26" s="288">
        <v>22</v>
      </c>
      <c r="H26" s="308" t="s">
        <v>28</v>
      </c>
      <c r="I26" s="338">
        <f t="shared" si="0"/>
        <v>0</v>
      </c>
      <c r="J26" s="339">
        <v>0</v>
      </c>
      <c r="K26" s="339">
        <v>0</v>
      </c>
      <c r="L26" s="339">
        <v>0</v>
      </c>
      <c r="M26" s="339">
        <v>0</v>
      </c>
      <c r="N26" s="339">
        <v>0</v>
      </c>
      <c r="O26" s="340">
        <f t="shared" si="1"/>
        <v>0</v>
      </c>
      <c r="P26" s="339">
        <v>0</v>
      </c>
      <c r="Q26" s="339">
        <v>0</v>
      </c>
      <c r="R26" s="339">
        <v>0</v>
      </c>
      <c r="S26" s="339">
        <v>0</v>
      </c>
      <c r="T26" s="339">
        <v>0</v>
      </c>
      <c r="U26" s="340">
        <f t="shared" si="2"/>
        <v>0</v>
      </c>
      <c r="V26" s="339">
        <v>0</v>
      </c>
      <c r="W26" s="339">
        <v>0</v>
      </c>
      <c r="X26" s="339">
        <v>0</v>
      </c>
      <c r="Y26" s="339">
        <v>0</v>
      </c>
      <c r="Z26" s="339">
        <v>0</v>
      </c>
      <c r="AA26" s="340">
        <f t="shared" si="3"/>
        <v>0</v>
      </c>
      <c r="AB26" s="339">
        <v>0</v>
      </c>
      <c r="AC26" s="339">
        <v>0</v>
      </c>
      <c r="AD26" s="339">
        <v>0</v>
      </c>
      <c r="AE26" s="339">
        <v>0</v>
      </c>
      <c r="AF26" s="339">
        <v>0</v>
      </c>
      <c r="AG26" s="340">
        <f t="shared" si="4"/>
        <v>0</v>
      </c>
      <c r="AH26" s="339">
        <v>0</v>
      </c>
      <c r="AI26" s="339">
        <v>0</v>
      </c>
      <c r="AJ26" s="339">
        <v>0</v>
      </c>
      <c r="AK26" s="339">
        <v>0</v>
      </c>
      <c r="AL26" s="339">
        <v>0</v>
      </c>
    </row>
    <row r="27" spans="1:38" s="327" customFormat="1" ht="25.5" outlineLevel="2" x14ac:dyDescent="0.2">
      <c r="A27" s="15" t="s">
        <v>23</v>
      </c>
      <c r="B27" s="16">
        <v>502003</v>
      </c>
      <c r="C27" s="306">
        <v>200301</v>
      </c>
      <c r="D27" s="49" t="s">
        <v>59</v>
      </c>
      <c r="E27" s="335">
        <v>13</v>
      </c>
      <c r="F27" s="288" t="s">
        <v>164</v>
      </c>
      <c r="G27" s="288" t="s">
        <v>26</v>
      </c>
      <c r="H27" s="308" t="s">
        <v>27</v>
      </c>
      <c r="I27" s="338">
        <f t="shared" si="0"/>
        <v>1257</v>
      </c>
      <c r="J27" s="339">
        <v>88</v>
      </c>
      <c r="K27" s="339">
        <v>824</v>
      </c>
      <c r="L27" s="339">
        <v>16</v>
      </c>
      <c r="M27" s="339">
        <v>313</v>
      </c>
      <c r="N27" s="339">
        <v>16</v>
      </c>
      <c r="O27" s="340">
        <f t="shared" si="1"/>
        <v>314</v>
      </c>
      <c r="P27" s="339">
        <v>34</v>
      </c>
      <c r="Q27" s="339">
        <v>200</v>
      </c>
      <c r="R27" s="339">
        <v>1</v>
      </c>
      <c r="S27" s="339">
        <v>78</v>
      </c>
      <c r="T27" s="339">
        <v>1</v>
      </c>
      <c r="U27" s="340">
        <f t="shared" si="2"/>
        <v>315</v>
      </c>
      <c r="V27" s="339">
        <v>18</v>
      </c>
      <c r="W27" s="339">
        <v>208</v>
      </c>
      <c r="X27" s="339">
        <v>5</v>
      </c>
      <c r="Y27" s="339">
        <v>79</v>
      </c>
      <c r="Z27" s="339">
        <v>5</v>
      </c>
      <c r="AA27" s="340">
        <f t="shared" si="3"/>
        <v>314</v>
      </c>
      <c r="AB27" s="339">
        <v>18</v>
      </c>
      <c r="AC27" s="339">
        <v>208</v>
      </c>
      <c r="AD27" s="339">
        <v>5</v>
      </c>
      <c r="AE27" s="339">
        <v>78</v>
      </c>
      <c r="AF27" s="339">
        <v>5</v>
      </c>
      <c r="AG27" s="340">
        <f t="shared" si="4"/>
        <v>314</v>
      </c>
      <c r="AH27" s="339">
        <v>18</v>
      </c>
      <c r="AI27" s="339">
        <v>208</v>
      </c>
      <c r="AJ27" s="339">
        <v>5</v>
      </c>
      <c r="AK27" s="339">
        <v>78</v>
      </c>
      <c r="AL27" s="339">
        <v>5</v>
      </c>
    </row>
    <row r="28" spans="1:38" s="327" customFormat="1" ht="25.5" outlineLevel="2" x14ac:dyDescent="0.2">
      <c r="A28" s="15" t="s">
        <v>23</v>
      </c>
      <c r="B28" s="16">
        <v>502003</v>
      </c>
      <c r="C28" s="306">
        <v>200301</v>
      </c>
      <c r="D28" s="49" t="s">
        <v>59</v>
      </c>
      <c r="E28" s="335">
        <v>13</v>
      </c>
      <c r="F28" s="288" t="s">
        <v>164</v>
      </c>
      <c r="G28" s="288">
        <v>22</v>
      </c>
      <c r="H28" s="308" t="s">
        <v>28</v>
      </c>
      <c r="I28" s="338">
        <f t="shared" si="0"/>
        <v>0</v>
      </c>
      <c r="J28" s="339">
        <v>0</v>
      </c>
      <c r="K28" s="339">
        <v>0</v>
      </c>
      <c r="L28" s="339">
        <v>0</v>
      </c>
      <c r="M28" s="339">
        <v>0</v>
      </c>
      <c r="N28" s="339">
        <v>0</v>
      </c>
      <c r="O28" s="340">
        <f t="shared" si="1"/>
        <v>0</v>
      </c>
      <c r="P28" s="339">
        <v>0</v>
      </c>
      <c r="Q28" s="339">
        <v>0</v>
      </c>
      <c r="R28" s="339">
        <v>0</v>
      </c>
      <c r="S28" s="339">
        <v>0</v>
      </c>
      <c r="T28" s="339">
        <v>0</v>
      </c>
      <c r="U28" s="340">
        <f t="shared" si="2"/>
        <v>0</v>
      </c>
      <c r="V28" s="339">
        <v>0</v>
      </c>
      <c r="W28" s="339">
        <v>0</v>
      </c>
      <c r="X28" s="339">
        <v>0</v>
      </c>
      <c r="Y28" s="339">
        <v>0</v>
      </c>
      <c r="Z28" s="339">
        <v>0</v>
      </c>
      <c r="AA28" s="340">
        <f t="shared" si="3"/>
        <v>0</v>
      </c>
      <c r="AB28" s="339">
        <v>0</v>
      </c>
      <c r="AC28" s="339">
        <v>0</v>
      </c>
      <c r="AD28" s="339">
        <v>0</v>
      </c>
      <c r="AE28" s="339">
        <v>0</v>
      </c>
      <c r="AF28" s="339">
        <v>0</v>
      </c>
      <c r="AG28" s="340">
        <f t="shared" si="4"/>
        <v>0</v>
      </c>
      <c r="AH28" s="339">
        <v>0</v>
      </c>
      <c r="AI28" s="339">
        <v>0</v>
      </c>
      <c r="AJ28" s="339">
        <v>0</v>
      </c>
      <c r="AK28" s="339">
        <v>0</v>
      </c>
      <c r="AL28" s="339">
        <v>0</v>
      </c>
    </row>
    <row r="29" spans="1:38" s="327" customFormat="1" ht="25.5" outlineLevel="2" x14ac:dyDescent="0.2">
      <c r="A29" s="15" t="s">
        <v>23</v>
      </c>
      <c r="B29" s="16">
        <v>502101</v>
      </c>
      <c r="C29" s="306">
        <v>210101</v>
      </c>
      <c r="D29" s="49" t="s">
        <v>61</v>
      </c>
      <c r="E29" s="335">
        <v>13</v>
      </c>
      <c r="F29" s="288" t="s">
        <v>164</v>
      </c>
      <c r="G29" s="288" t="s">
        <v>26</v>
      </c>
      <c r="H29" s="308" t="s">
        <v>27</v>
      </c>
      <c r="I29" s="338">
        <f t="shared" si="0"/>
        <v>67</v>
      </c>
      <c r="J29" s="339">
        <v>12</v>
      </c>
      <c r="K29" s="339">
        <v>18</v>
      </c>
      <c r="L29" s="339">
        <v>0</v>
      </c>
      <c r="M29" s="339">
        <v>37</v>
      </c>
      <c r="N29" s="339">
        <v>0</v>
      </c>
      <c r="O29" s="340">
        <f t="shared" si="1"/>
        <v>17</v>
      </c>
      <c r="P29" s="339">
        <v>3</v>
      </c>
      <c r="Q29" s="339">
        <v>9</v>
      </c>
      <c r="R29" s="339">
        <v>0</v>
      </c>
      <c r="S29" s="339">
        <v>5</v>
      </c>
      <c r="T29" s="339">
        <v>0</v>
      </c>
      <c r="U29" s="340">
        <f t="shared" si="2"/>
        <v>17</v>
      </c>
      <c r="V29" s="339">
        <v>3</v>
      </c>
      <c r="W29" s="339">
        <v>3</v>
      </c>
      <c r="X29" s="339">
        <v>0</v>
      </c>
      <c r="Y29" s="339">
        <v>11</v>
      </c>
      <c r="Z29" s="339">
        <v>0</v>
      </c>
      <c r="AA29" s="340">
        <f t="shared" si="3"/>
        <v>17</v>
      </c>
      <c r="AB29" s="339">
        <v>3</v>
      </c>
      <c r="AC29" s="339">
        <v>3</v>
      </c>
      <c r="AD29" s="339">
        <v>0</v>
      </c>
      <c r="AE29" s="339">
        <v>11</v>
      </c>
      <c r="AF29" s="339">
        <v>0</v>
      </c>
      <c r="AG29" s="340">
        <f t="shared" si="4"/>
        <v>16</v>
      </c>
      <c r="AH29" s="339">
        <v>3</v>
      </c>
      <c r="AI29" s="339">
        <v>3</v>
      </c>
      <c r="AJ29" s="339">
        <v>0</v>
      </c>
      <c r="AK29" s="339">
        <v>10</v>
      </c>
      <c r="AL29" s="339">
        <v>0</v>
      </c>
    </row>
    <row r="30" spans="1:38" s="327" customFormat="1" ht="25.5" outlineLevel="2" x14ac:dyDescent="0.2">
      <c r="A30" s="15" t="s">
        <v>23</v>
      </c>
      <c r="B30" s="16">
        <v>502101</v>
      </c>
      <c r="C30" s="306">
        <v>210101</v>
      </c>
      <c r="D30" s="49" t="s">
        <v>61</v>
      </c>
      <c r="E30" s="335">
        <v>13</v>
      </c>
      <c r="F30" s="288" t="s">
        <v>164</v>
      </c>
      <c r="G30" s="288">
        <v>22</v>
      </c>
      <c r="H30" s="308" t="s">
        <v>28</v>
      </c>
      <c r="I30" s="338">
        <f t="shared" si="0"/>
        <v>0</v>
      </c>
      <c r="J30" s="339">
        <v>0</v>
      </c>
      <c r="K30" s="339">
        <v>0</v>
      </c>
      <c r="L30" s="339">
        <v>0</v>
      </c>
      <c r="M30" s="339">
        <v>0</v>
      </c>
      <c r="N30" s="339">
        <v>0</v>
      </c>
      <c r="O30" s="340">
        <f t="shared" si="1"/>
        <v>0</v>
      </c>
      <c r="P30" s="339">
        <v>0</v>
      </c>
      <c r="Q30" s="339">
        <v>0</v>
      </c>
      <c r="R30" s="339">
        <v>0</v>
      </c>
      <c r="S30" s="339">
        <v>0</v>
      </c>
      <c r="T30" s="339">
        <v>0</v>
      </c>
      <c r="U30" s="340">
        <f t="shared" si="2"/>
        <v>0</v>
      </c>
      <c r="V30" s="339">
        <v>0</v>
      </c>
      <c r="W30" s="339">
        <v>0</v>
      </c>
      <c r="X30" s="339">
        <v>0</v>
      </c>
      <c r="Y30" s="339">
        <v>0</v>
      </c>
      <c r="Z30" s="339">
        <v>0</v>
      </c>
      <c r="AA30" s="340">
        <f t="shared" si="3"/>
        <v>0</v>
      </c>
      <c r="AB30" s="339">
        <v>0</v>
      </c>
      <c r="AC30" s="339">
        <v>0</v>
      </c>
      <c r="AD30" s="339">
        <v>0</v>
      </c>
      <c r="AE30" s="339">
        <v>0</v>
      </c>
      <c r="AF30" s="339">
        <v>0</v>
      </c>
      <c r="AG30" s="340">
        <f t="shared" si="4"/>
        <v>0</v>
      </c>
      <c r="AH30" s="339">
        <v>0</v>
      </c>
      <c r="AI30" s="339">
        <v>0</v>
      </c>
      <c r="AJ30" s="339">
        <v>0</v>
      </c>
      <c r="AK30" s="339">
        <v>0</v>
      </c>
      <c r="AL30" s="339">
        <v>0</v>
      </c>
    </row>
    <row r="31" spans="1:38" s="327" customFormat="1" outlineLevel="2" x14ac:dyDescent="0.2">
      <c r="A31" s="15" t="s">
        <v>23</v>
      </c>
      <c r="B31" s="16">
        <v>502102</v>
      </c>
      <c r="C31" s="306">
        <v>210102</v>
      </c>
      <c r="D31" s="49" t="s">
        <v>62</v>
      </c>
      <c r="E31" s="335">
        <v>13</v>
      </c>
      <c r="F31" s="288" t="s">
        <v>164</v>
      </c>
      <c r="G31" s="288" t="s">
        <v>26</v>
      </c>
      <c r="H31" s="308" t="s">
        <v>27</v>
      </c>
      <c r="I31" s="338">
        <f t="shared" si="0"/>
        <v>329</v>
      </c>
      <c r="J31" s="339">
        <v>70</v>
      </c>
      <c r="K31" s="339">
        <v>139</v>
      </c>
      <c r="L31" s="339">
        <v>3</v>
      </c>
      <c r="M31" s="339">
        <v>116</v>
      </c>
      <c r="N31" s="339">
        <v>1</v>
      </c>
      <c r="O31" s="340">
        <f t="shared" si="1"/>
        <v>86</v>
      </c>
      <c r="P31" s="339">
        <v>19</v>
      </c>
      <c r="Q31" s="339">
        <v>36</v>
      </c>
      <c r="R31" s="339">
        <v>0</v>
      </c>
      <c r="S31" s="339">
        <v>30</v>
      </c>
      <c r="T31" s="339">
        <v>1</v>
      </c>
      <c r="U31" s="340">
        <f t="shared" si="2"/>
        <v>110</v>
      </c>
      <c r="V31" s="339">
        <v>17</v>
      </c>
      <c r="W31" s="339">
        <v>50</v>
      </c>
      <c r="X31" s="339">
        <v>1</v>
      </c>
      <c r="Y31" s="339">
        <v>42</v>
      </c>
      <c r="Z31" s="339">
        <v>0</v>
      </c>
      <c r="AA31" s="340">
        <f t="shared" si="3"/>
        <v>67</v>
      </c>
      <c r="AB31" s="339">
        <v>17</v>
      </c>
      <c r="AC31" s="339">
        <v>27</v>
      </c>
      <c r="AD31" s="339">
        <v>1</v>
      </c>
      <c r="AE31" s="339">
        <v>22</v>
      </c>
      <c r="AF31" s="339">
        <v>0</v>
      </c>
      <c r="AG31" s="340">
        <f t="shared" si="4"/>
        <v>66</v>
      </c>
      <c r="AH31" s="339">
        <v>17</v>
      </c>
      <c r="AI31" s="339">
        <v>26</v>
      </c>
      <c r="AJ31" s="339">
        <v>1</v>
      </c>
      <c r="AK31" s="339">
        <v>22</v>
      </c>
      <c r="AL31" s="339">
        <v>0</v>
      </c>
    </row>
    <row r="32" spans="1:38" s="327" customFormat="1" ht="25.5" outlineLevel="2" x14ac:dyDescent="0.2">
      <c r="A32" s="15" t="s">
        <v>23</v>
      </c>
      <c r="B32" s="16">
        <v>502102</v>
      </c>
      <c r="C32" s="306">
        <v>210102</v>
      </c>
      <c r="D32" s="49" t="s">
        <v>62</v>
      </c>
      <c r="E32" s="335">
        <v>13</v>
      </c>
      <c r="F32" s="288" t="s">
        <v>164</v>
      </c>
      <c r="G32" s="288">
        <v>22</v>
      </c>
      <c r="H32" s="308" t="s">
        <v>28</v>
      </c>
      <c r="I32" s="338">
        <f t="shared" si="0"/>
        <v>0</v>
      </c>
      <c r="J32" s="339">
        <v>0</v>
      </c>
      <c r="K32" s="339">
        <v>0</v>
      </c>
      <c r="L32" s="339">
        <v>0</v>
      </c>
      <c r="M32" s="339">
        <v>0</v>
      </c>
      <c r="N32" s="339">
        <v>0</v>
      </c>
      <c r="O32" s="340">
        <f t="shared" si="1"/>
        <v>0</v>
      </c>
      <c r="P32" s="339">
        <v>0</v>
      </c>
      <c r="Q32" s="339">
        <v>0</v>
      </c>
      <c r="R32" s="339">
        <v>0</v>
      </c>
      <c r="S32" s="339">
        <v>0</v>
      </c>
      <c r="T32" s="339">
        <v>0</v>
      </c>
      <c r="U32" s="340">
        <f t="shared" si="2"/>
        <v>0</v>
      </c>
      <c r="V32" s="339">
        <v>0</v>
      </c>
      <c r="W32" s="339">
        <v>0</v>
      </c>
      <c r="X32" s="339">
        <v>0</v>
      </c>
      <c r="Y32" s="339">
        <v>0</v>
      </c>
      <c r="Z32" s="339">
        <v>0</v>
      </c>
      <c r="AA32" s="340">
        <f t="shared" si="3"/>
        <v>0</v>
      </c>
      <c r="AB32" s="339">
        <v>0</v>
      </c>
      <c r="AC32" s="339">
        <v>0</v>
      </c>
      <c r="AD32" s="339">
        <v>0</v>
      </c>
      <c r="AE32" s="339">
        <v>0</v>
      </c>
      <c r="AF32" s="339">
        <v>0</v>
      </c>
      <c r="AG32" s="340">
        <f t="shared" si="4"/>
        <v>0</v>
      </c>
      <c r="AH32" s="339">
        <v>0</v>
      </c>
      <c r="AI32" s="339">
        <v>0</v>
      </c>
      <c r="AJ32" s="339">
        <v>0</v>
      </c>
      <c r="AK32" s="339">
        <v>0</v>
      </c>
      <c r="AL32" s="339">
        <v>0</v>
      </c>
    </row>
    <row r="33" spans="1:38" s="327" customFormat="1" ht="25.5" outlineLevel="2" x14ac:dyDescent="0.2">
      <c r="A33" s="15" t="s">
        <v>23</v>
      </c>
      <c r="B33" s="16">
        <v>502401</v>
      </c>
      <c r="C33" s="306">
        <v>240101</v>
      </c>
      <c r="D33" s="49" t="s">
        <v>66</v>
      </c>
      <c r="E33" s="335">
        <v>13</v>
      </c>
      <c r="F33" s="288" t="s">
        <v>164</v>
      </c>
      <c r="G33" s="288" t="s">
        <v>26</v>
      </c>
      <c r="H33" s="308" t="s">
        <v>27</v>
      </c>
      <c r="I33" s="338">
        <f t="shared" si="0"/>
        <v>16</v>
      </c>
      <c r="J33" s="339">
        <v>3</v>
      </c>
      <c r="K33" s="339">
        <v>11</v>
      </c>
      <c r="L33" s="339">
        <v>0</v>
      </c>
      <c r="M33" s="339">
        <v>2</v>
      </c>
      <c r="N33" s="339">
        <v>0</v>
      </c>
      <c r="O33" s="340">
        <f t="shared" si="1"/>
        <v>4</v>
      </c>
      <c r="P33" s="339">
        <v>0</v>
      </c>
      <c r="Q33" s="339">
        <v>2</v>
      </c>
      <c r="R33" s="339">
        <v>0</v>
      </c>
      <c r="S33" s="339">
        <v>2</v>
      </c>
      <c r="T33" s="339">
        <v>0</v>
      </c>
      <c r="U33" s="340">
        <f t="shared" si="2"/>
        <v>4</v>
      </c>
      <c r="V33" s="339">
        <v>1</v>
      </c>
      <c r="W33" s="339">
        <v>3</v>
      </c>
      <c r="X33" s="339">
        <v>0</v>
      </c>
      <c r="Y33" s="339">
        <v>0</v>
      </c>
      <c r="Z33" s="339">
        <v>0</v>
      </c>
      <c r="AA33" s="340">
        <f t="shared" si="3"/>
        <v>4</v>
      </c>
      <c r="AB33" s="339">
        <v>1</v>
      </c>
      <c r="AC33" s="339">
        <v>3</v>
      </c>
      <c r="AD33" s="339">
        <v>0</v>
      </c>
      <c r="AE33" s="339">
        <v>0</v>
      </c>
      <c r="AF33" s="339">
        <v>0</v>
      </c>
      <c r="AG33" s="340">
        <f t="shared" si="4"/>
        <v>4</v>
      </c>
      <c r="AH33" s="339">
        <v>1</v>
      </c>
      <c r="AI33" s="339">
        <v>3</v>
      </c>
      <c r="AJ33" s="339">
        <v>0</v>
      </c>
      <c r="AK33" s="339">
        <v>0</v>
      </c>
      <c r="AL33" s="339">
        <v>0</v>
      </c>
    </row>
    <row r="34" spans="1:38" s="327" customFormat="1" ht="25.5" outlineLevel="2" x14ac:dyDescent="0.2">
      <c r="A34" s="15" t="s">
        <v>23</v>
      </c>
      <c r="B34" s="16">
        <v>502401</v>
      </c>
      <c r="C34" s="306">
        <v>240101</v>
      </c>
      <c r="D34" s="49" t="s">
        <v>66</v>
      </c>
      <c r="E34" s="335">
        <v>13</v>
      </c>
      <c r="F34" s="288" t="s">
        <v>164</v>
      </c>
      <c r="G34" s="288">
        <v>22</v>
      </c>
      <c r="H34" s="308" t="s">
        <v>28</v>
      </c>
      <c r="I34" s="338">
        <f t="shared" si="0"/>
        <v>0</v>
      </c>
      <c r="J34" s="339">
        <v>0</v>
      </c>
      <c r="K34" s="339">
        <v>0</v>
      </c>
      <c r="L34" s="339">
        <v>0</v>
      </c>
      <c r="M34" s="339">
        <v>0</v>
      </c>
      <c r="N34" s="339">
        <v>0</v>
      </c>
      <c r="O34" s="340">
        <f t="shared" si="1"/>
        <v>0</v>
      </c>
      <c r="P34" s="339">
        <v>0</v>
      </c>
      <c r="Q34" s="339">
        <v>0</v>
      </c>
      <c r="R34" s="339">
        <v>0</v>
      </c>
      <c r="S34" s="339">
        <v>0</v>
      </c>
      <c r="T34" s="339">
        <v>0</v>
      </c>
      <c r="U34" s="340">
        <f t="shared" si="2"/>
        <v>0</v>
      </c>
      <c r="V34" s="339">
        <v>0</v>
      </c>
      <c r="W34" s="339">
        <v>0</v>
      </c>
      <c r="X34" s="339">
        <v>0</v>
      </c>
      <c r="Y34" s="339">
        <v>0</v>
      </c>
      <c r="Z34" s="339">
        <v>0</v>
      </c>
      <c r="AA34" s="340">
        <f t="shared" si="3"/>
        <v>0</v>
      </c>
      <c r="AB34" s="339">
        <v>0</v>
      </c>
      <c r="AC34" s="339">
        <v>0</v>
      </c>
      <c r="AD34" s="339">
        <v>0</v>
      </c>
      <c r="AE34" s="339">
        <v>0</v>
      </c>
      <c r="AF34" s="339">
        <v>0</v>
      </c>
      <c r="AG34" s="340">
        <f t="shared" si="4"/>
        <v>0</v>
      </c>
      <c r="AH34" s="339">
        <v>0</v>
      </c>
      <c r="AI34" s="339">
        <v>0</v>
      </c>
      <c r="AJ34" s="339">
        <v>0</v>
      </c>
      <c r="AK34" s="339">
        <v>0</v>
      </c>
      <c r="AL34" s="339">
        <v>0</v>
      </c>
    </row>
    <row r="35" spans="1:38" s="327" customFormat="1" ht="25.5" outlineLevel="2" x14ac:dyDescent="0.2">
      <c r="A35" s="15" t="s">
        <v>23</v>
      </c>
      <c r="B35" s="16">
        <v>502603</v>
      </c>
      <c r="C35" s="306">
        <v>261601</v>
      </c>
      <c r="D35" s="74" t="s">
        <v>70</v>
      </c>
      <c r="E35" s="335">
        <v>13</v>
      </c>
      <c r="F35" s="288" t="s">
        <v>164</v>
      </c>
      <c r="G35" s="288" t="s">
        <v>26</v>
      </c>
      <c r="H35" s="308" t="s">
        <v>27</v>
      </c>
      <c r="I35" s="338">
        <f t="shared" si="0"/>
        <v>46</v>
      </c>
      <c r="J35" s="339">
        <v>41</v>
      </c>
      <c r="K35" s="339">
        <v>4</v>
      </c>
      <c r="L35" s="339">
        <v>0</v>
      </c>
      <c r="M35" s="339">
        <v>1</v>
      </c>
      <c r="N35" s="339">
        <v>0</v>
      </c>
      <c r="O35" s="340">
        <f t="shared" si="1"/>
        <v>12</v>
      </c>
      <c r="P35" s="339">
        <v>10</v>
      </c>
      <c r="Q35" s="339">
        <v>1</v>
      </c>
      <c r="R35" s="339">
        <v>0</v>
      </c>
      <c r="S35" s="339">
        <v>1</v>
      </c>
      <c r="T35" s="339">
        <v>0</v>
      </c>
      <c r="U35" s="340">
        <f t="shared" si="2"/>
        <v>11</v>
      </c>
      <c r="V35" s="339">
        <v>10</v>
      </c>
      <c r="W35" s="339">
        <v>1</v>
      </c>
      <c r="X35" s="339">
        <v>0</v>
      </c>
      <c r="Y35" s="339">
        <v>0</v>
      </c>
      <c r="Z35" s="339">
        <v>0</v>
      </c>
      <c r="AA35" s="340">
        <f t="shared" si="3"/>
        <v>12</v>
      </c>
      <c r="AB35" s="339">
        <v>11</v>
      </c>
      <c r="AC35" s="339">
        <v>1</v>
      </c>
      <c r="AD35" s="339">
        <v>0</v>
      </c>
      <c r="AE35" s="339">
        <v>0</v>
      </c>
      <c r="AF35" s="339">
        <v>0</v>
      </c>
      <c r="AG35" s="340">
        <f t="shared" si="4"/>
        <v>11</v>
      </c>
      <c r="AH35" s="339">
        <v>10</v>
      </c>
      <c r="AI35" s="339">
        <v>1</v>
      </c>
      <c r="AJ35" s="339">
        <v>0</v>
      </c>
      <c r="AK35" s="339">
        <v>0</v>
      </c>
      <c r="AL35" s="339">
        <v>0</v>
      </c>
    </row>
    <row r="36" spans="1:38" s="327" customFormat="1" ht="25.5" outlineLevel="2" x14ac:dyDescent="0.2">
      <c r="A36" s="15" t="s">
        <v>23</v>
      </c>
      <c r="B36" s="16">
        <v>502603</v>
      </c>
      <c r="C36" s="306">
        <v>261601</v>
      </c>
      <c r="D36" s="74" t="s">
        <v>70</v>
      </c>
      <c r="E36" s="335">
        <v>13</v>
      </c>
      <c r="F36" s="288" t="s">
        <v>164</v>
      </c>
      <c r="G36" s="288">
        <v>22</v>
      </c>
      <c r="H36" s="308" t="s">
        <v>28</v>
      </c>
      <c r="I36" s="338">
        <f t="shared" si="0"/>
        <v>0</v>
      </c>
      <c r="J36" s="339">
        <v>0</v>
      </c>
      <c r="K36" s="339">
        <v>0</v>
      </c>
      <c r="L36" s="339">
        <v>0</v>
      </c>
      <c r="M36" s="339">
        <v>0</v>
      </c>
      <c r="N36" s="339">
        <v>0</v>
      </c>
      <c r="O36" s="340">
        <f t="shared" si="1"/>
        <v>0</v>
      </c>
      <c r="P36" s="339">
        <v>0</v>
      </c>
      <c r="Q36" s="339">
        <v>0</v>
      </c>
      <c r="R36" s="339">
        <v>0</v>
      </c>
      <c r="S36" s="339">
        <v>0</v>
      </c>
      <c r="T36" s="339">
        <v>0</v>
      </c>
      <c r="U36" s="340">
        <f t="shared" si="2"/>
        <v>0</v>
      </c>
      <c r="V36" s="339">
        <v>0</v>
      </c>
      <c r="W36" s="339">
        <v>0</v>
      </c>
      <c r="X36" s="339">
        <v>0</v>
      </c>
      <c r="Y36" s="339">
        <v>0</v>
      </c>
      <c r="Z36" s="339">
        <v>0</v>
      </c>
      <c r="AA36" s="340">
        <f t="shared" si="3"/>
        <v>0</v>
      </c>
      <c r="AB36" s="339">
        <v>0</v>
      </c>
      <c r="AC36" s="339">
        <v>0</v>
      </c>
      <c r="AD36" s="339">
        <v>0</v>
      </c>
      <c r="AE36" s="339">
        <v>0</v>
      </c>
      <c r="AF36" s="339">
        <v>0</v>
      </c>
      <c r="AG36" s="340">
        <f t="shared" si="4"/>
        <v>0</v>
      </c>
      <c r="AH36" s="339">
        <v>0</v>
      </c>
      <c r="AI36" s="339">
        <v>0</v>
      </c>
      <c r="AJ36" s="339">
        <v>0</v>
      </c>
      <c r="AK36" s="339">
        <v>0</v>
      </c>
      <c r="AL36" s="339">
        <v>0</v>
      </c>
    </row>
    <row r="37" spans="1:38" s="327" customFormat="1" ht="25.5" outlineLevel="2" x14ac:dyDescent="0.2">
      <c r="A37" s="15" t="s">
        <v>23</v>
      </c>
      <c r="B37" s="16">
        <v>502606</v>
      </c>
      <c r="C37" s="306">
        <v>262101</v>
      </c>
      <c r="D37" s="49" t="s">
        <v>71</v>
      </c>
      <c r="E37" s="335">
        <v>13</v>
      </c>
      <c r="F37" s="288" t="s">
        <v>164</v>
      </c>
      <c r="G37" s="288" t="s">
        <v>26</v>
      </c>
      <c r="H37" s="308" t="s">
        <v>27</v>
      </c>
      <c r="I37" s="338">
        <f t="shared" si="0"/>
        <v>226</v>
      </c>
      <c r="J37" s="339">
        <v>70</v>
      </c>
      <c r="K37" s="339">
        <v>88</v>
      </c>
      <c r="L37" s="339">
        <v>0</v>
      </c>
      <c r="M37" s="339">
        <v>68</v>
      </c>
      <c r="N37" s="339">
        <v>0</v>
      </c>
      <c r="O37" s="340">
        <f t="shared" si="1"/>
        <v>57</v>
      </c>
      <c r="P37" s="339">
        <v>19</v>
      </c>
      <c r="Q37" s="339">
        <v>19</v>
      </c>
      <c r="R37" s="339">
        <v>0</v>
      </c>
      <c r="S37" s="339">
        <v>19</v>
      </c>
      <c r="T37" s="339">
        <v>0</v>
      </c>
      <c r="U37" s="340">
        <f t="shared" si="2"/>
        <v>56</v>
      </c>
      <c r="V37" s="339">
        <v>17</v>
      </c>
      <c r="W37" s="339">
        <v>23</v>
      </c>
      <c r="X37" s="339">
        <v>0</v>
      </c>
      <c r="Y37" s="339">
        <v>16</v>
      </c>
      <c r="Z37" s="339">
        <v>0</v>
      </c>
      <c r="AA37" s="340">
        <f t="shared" si="3"/>
        <v>57</v>
      </c>
      <c r="AB37" s="339">
        <v>17</v>
      </c>
      <c r="AC37" s="339">
        <v>23</v>
      </c>
      <c r="AD37" s="339">
        <v>0</v>
      </c>
      <c r="AE37" s="339">
        <v>17</v>
      </c>
      <c r="AF37" s="339">
        <v>0</v>
      </c>
      <c r="AG37" s="340">
        <f t="shared" si="4"/>
        <v>56</v>
      </c>
      <c r="AH37" s="339">
        <v>17</v>
      </c>
      <c r="AI37" s="339">
        <v>23</v>
      </c>
      <c r="AJ37" s="339">
        <v>0</v>
      </c>
      <c r="AK37" s="339">
        <v>16</v>
      </c>
      <c r="AL37" s="339">
        <v>0</v>
      </c>
    </row>
    <row r="38" spans="1:38" s="327" customFormat="1" ht="25.5" outlineLevel="2" x14ac:dyDescent="0.2">
      <c r="A38" s="15" t="s">
        <v>23</v>
      </c>
      <c r="B38" s="16">
        <v>502606</v>
      </c>
      <c r="C38" s="306">
        <v>262101</v>
      </c>
      <c r="D38" s="49" t="s">
        <v>71</v>
      </c>
      <c r="E38" s="335">
        <v>13</v>
      </c>
      <c r="F38" s="288" t="s">
        <v>164</v>
      </c>
      <c r="G38" s="288">
        <v>22</v>
      </c>
      <c r="H38" s="308" t="s">
        <v>28</v>
      </c>
      <c r="I38" s="338">
        <f t="shared" si="0"/>
        <v>0</v>
      </c>
      <c r="J38" s="339">
        <v>0</v>
      </c>
      <c r="K38" s="339">
        <v>0</v>
      </c>
      <c r="L38" s="339">
        <v>0</v>
      </c>
      <c r="M38" s="339">
        <v>0</v>
      </c>
      <c r="N38" s="339">
        <v>0</v>
      </c>
      <c r="O38" s="340">
        <f t="shared" si="1"/>
        <v>0</v>
      </c>
      <c r="P38" s="339">
        <v>0</v>
      </c>
      <c r="Q38" s="339">
        <v>0</v>
      </c>
      <c r="R38" s="339">
        <v>0</v>
      </c>
      <c r="S38" s="339">
        <v>0</v>
      </c>
      <c r="T38" s="339">
        <v>0</v>
      </c>
      <c r="U38" s="340">
        <f t="shared" si="2"/>
        <v>0</v>
      </c>
      <c r="V38" s="339">
        <v>0</v>
      </c>
      <c r="W38" s="339">
        <v>0</v>
      </c>
      <c r="X38" s="339">
        <v>0</v>
      </c>
      <c r="Y38" s="339">
        <v>0</v>
      </c>
      <c r="Z38" s="339">
        <v>0</v>
      </c>
      <c r="AA38" s="340">
        <f t="shared" si="3"/>
        <v>0</v>
      </c>
      <c r="AB38" s="339">
        <v>0</v>
      </c>
      <c r="AC38" s="339">
        <v>0</v>
      </c>
      <c r="AD38" s="339">
        <v>0</v>
      </c>
      <c r="AE38" s="339">
        <v>0</v>
      </c>
      <c r="AF38" s="339">
        <v>0</v>
      </c>
      <c r="AG38" s="340">
        <f t="shared" si="4"/>
        <v>0</v>
      </c>
      <c r="AH38" s="339">
        <v>0</v>
      </c>
      <c r="AI38" s="339">
        <v>0</v>
      </c>
      <c r="AJ38" s="339">
        <v>0</v>
      </c>
      <c r="AK38" s="339">
        <v>0</v>
      </c>
      <c r="AL38" s="339">
        <v>0</v>
      </c>
    </row>
    <row r="39" spans="1:38" s="327" customFormat="1" outlineLevel="2" x14ac:dyDescent="0.2">
      <c r="A39" s="15" t="s">
        <v>23</v>
      </c>
      <c r="B39" s="16">
        <v>502630</v>
      </c>
      <c r="C39" s="81">
        <v>263001</v>
      </c>
      <c r="D39" s="74" t="s">
        <v>72</v>
      </c>
      <c r="E39" s="335">
        <v>13</v>
      </c>
      <c r="F39" s="288" t="s">
        <v>164</v>
      </c>
      <c r="G39" s="288" t="s">
        <v>26</v>
      </c>
      <c r="H39" s="308" t="s">
        <v>27</v>
      </c>
      <c r="I39" s="338">
        <f t="shared" si="0"/>
        <v>401</v>
      </c>
      <c r="J39" s="339">
        <v>128</v>
      </c>
      <c r="K39" s="339">
        <v>74</v>
      </c>
      <c r="L39" s="339">
        <v>0</v>
      </c>
      <c r="M39" s="339">
        <v>199</v>
      </c>
      <c r="N39" s="339">
        <v>0</v>
      </c>
      <c r="O39" s="340">
        <f t="shared" si="1"/>
        <v>97</v>
      </c>
      <c r="P39" s="339">
        <v>74</v>
      </c>
      <c r="Q39" s="339">
        <v>15</v>
      </c>
      <c r="R39" s="339">
        <v>0</v>
      </c>
      <c r="S39" s="339">
        <v>8</v>
      </c>
      <c r="T39" s="339">
        <v>0</v>
      </c>
      <c r="U39" s="340">
        <f t="shared" si="2"/>
        <v>110</v>
      </c>
      <c r="V39" s="339">
        <v>18</v>
      </c>
      <c r="W39" s="339">
        <v>21</v>
      </c>
      <c r="X39" s="339">
        <v>0</v>
      </c>
      <c r="Y39" s="339">
        <v>71</v>
      </c>
      <c r="Z39" s="339">
        <v>0</v>
      </c>
      <c r="AA39" s="340">
        <f t="shared" si="3"/>
        <v>97</v>
      </c>
      <c r="AB39" s="339">
        <v>18</v>
      </c>
      <c r="AC39" s="339">
        <v>19</v>
      </c>
      <c r="AD39" s="339">
        <v>0</v>
      </c>
      <c r="AE39" s="339">
        <v>60</v>
      </c>
      <c r="AF39" s="339">
        <v>0</v>
      </c>
      <c r="AG39" s="340">
        <f t="shared" si="4"/>
        <v>97</v>
      </c>
      <c r="AH39" s="339">
        <v>18</v>
      </c>
      <c r="AI39" s="339">
        <v>19</v>
      </c>
      <c r="AJ39" s="339">
        <v>0</v>
      </c>
      <c r="AK39" s="339">
        <v>60</v>
      </c>
      <c r="AL39" s="339">
        <v>0</v>
      </c>
    </row>
    <row r="40" spans="1:38" s="327" customFormat="1" ht="25.5" outlineLevel="2" x14ac:dyDescent="0.2">
      <c r="A40" s="15" t="s">
        <v>23</v>
      </c>
      <c r="B40" s="16">
        <v>502630</v>
      </c>
      <c r="C40" s="81">
        <v>263001</v>
      </c>
      <c r="D40" s="74" t="s">
        <v>72</v>
      </c>
      <c r="E40" s="335">
        <v>13</v>
      </c>
      <c r="F40" s="288" t="s">
        <v>164</v>
      </c>
      <c r="G40" s="288">
        <v>22</v>
      </c>
      <c r="H40" s="308" t="s">
        <v>28</v>
      </c>
      <c r="I40" s="338">
        <f t="shared" ref="I40:I71" si="5">SUM(J40:N40)</f>
        <v>0</v>
      </c>
      <c r="J40" s="339">
        <v>0</v>
      </c>
      <c r="K40" s="339">
        <v>0</v>
      </c>
      <c r="L40" s="339">
        <v>0</v>
      </c>
      <c r="M40" s="339">
        <v>0</v>
      </c>
      <c r="N40" s="339">
        <v>0</v>
      </c>
      <c r="O40" s="340">
        <f t="shared" ref="O40:O71" si="6">SUM(P40:T40)</f>
        <v>0</v>
      </c>
      <c r="P40" s="339">
        <v>0</v>
      </c>
      <c r="Q40" s="339">
        <v>0</v>
      </c>
      <c r="R40" s="339">
        <v>0</v>
      </c>
      <c r="S40" s="339">
        <v>0</v>
      </c>
      <c r="T40" s="339">
        <v>0</v>
      </c>
      <c r="U40" s="340">
        <f t="shared" ref="U40:U71" si="7">SUM(V40:Z40)</f>
        <v>0</v>
      </c>
      <c r="V40" s="339">
        <v>0</v>
      </c>
      <c r="W40" s="339">
        <v>0</v>
      </c>
      <c r="X40" s="339">
        <v>0</v>
      </c>
      <c r="Y40" s="339">
        <v>0</v>
      </c>
      <c r="Z40" s="339">
        <v>0</v>
      </c>
      <c r="AA40" s="340">
        <f t="shared" ref="AA40:AA71" si="8">SUM(AB40:AF40)</f>
        <v>0</v>
      </c>
      <c r="AB40" s="339">
        <v>0</v>
      </c>
      <c r="AC40" s="339">
        <v>0</v>
      </c>
      <c r="AD40" s="339">
        <v>0</v>
      </c>
      <c r="AE40" s="339">
        <v>0</v>
      </c>
      <c r="AF40" s="339">
        <v>0</v>
      </c>
      <c r="AG40" s="340">
        <f t="shared" ref="AG40:AG71" si="9">SUM(AH40:AL40)</f>
        <v>0</v>
      </c>
      <c r="AH40" s="339">
        <v>0</v>
      </c>
      <c r="AI40" s="339">
        <v>0</v>
      </c>
      <c r="AJ40" s="339">
        <v>0</v>
      </c>
      <c r="AK40" s="339">
        <v>0</v>
      </c>
      <c r="AL40" s="339">
        <v>0</v>
      </c>
    </row>
    <row r="41" spans="1:38" s="327" customFormat="1" ht="25.5" outlineLevel="2" x14ac:dyDescent="0.2">
      <c r="A41" s="15" t="s">
        <v>23</v>
      </c>
      <c r="B41" s="16">
        <v>502801</v>
      </c>
      <c r="C41" s="306">
        <v>280101</v>
      </c>
      <c r="D41" s="49" t="s">
        <v>74</v>
      </c>
      <c r="E41" s="335">
        <v>13</v>
      </c>
      <c r="F41" s="288" t="s">
        <v>164</v>
      </c>
      <c r="G41" s="288" t="s">
        <v>26</v>
      </c>
      <c r="H41" s="308" t="s">
        <v>27</v>
      </c>
      <c r="I41" s="338">
        <f t="shared" si="5"/>
        <v>1468</v>
      </c>
      <c r="J41" s="339">
        <v>684</v>
      </c>
      <c r="K41" s="339">
        <v>182</v>
      </c>
      <c r="L41" s="339">
        <v>0</v>
      </c>
      <c r="M41" s="339">
        <v>602</v>
      </c>
      <c r="N41" s="339">
        <v>0</v>
      </c>
      <c r="O41" s="340">
        <f t="shared" si="6"/>
        <v>367</v>
      </c>
      <c r="P41" s="339">
        <v>171</v>
      </c>
      <c r="Q41" s="339">
        <v>53</v>
      </c>
      <c r="R41" s="339">
        <v>0</v>
      </c>
      <c r="S41" s="339">
        <v>143</v>
      </c>
      <c r="T41" s="339">
        <v>0</v>
      </c>
      <c r="U41" s="340">
        <f t="shared" si="7"/>
        <v>367</v>
      </c>
      <c r="V41" s="339">
        <v>171</v>
      </c>
      <c r="W41" s="339">
        <v>43</v>
      </c>
      <c r="X41" s="339">
        <v>0</v>
      </c>
      <c r="Y41" s="339">
        <v>153</v>
      </c>
      <c r="Z41" s="339">
        <v>0</v>
      </c>
      <c r="AA41" s="340">
        <f t="shared" si="8"/>
        <v>367</v>
      </c>
      <c r="AB41" s="339">
        <v>171</v>
      </c>
      <c r="AC41" s="339">
        <v>43</v>
      </c>
      <c r="AD41" s="339">
        <v>0</v>
      </c>
      <c r="AE41" s="339">
        <v>153</v>
      </c>
      <c r="AF41" s="339">
        <v>0</v>
      </c>
      <c r="AG41" s="340">
        <f t="shared" si="9"/>
        <v>367</v>
      </c>
      <c r="AH41" s="339">
        <v>171</v>
      </c>
      <c r="AI41" s="339">
        <v>43</v>
      </c>
      <c r="AJ41" s="339">
        <v>0</v>
      </c>
      <c r="AK41" s="339">
        <v>153</v>
      </c>
      <c r="AL41" s="339">
        <v>0</v>
      </c>
    </row>
    <row r="42" spans="1:38" s="327" customFormat="1" ht="25.5" outlineLevel="2" x14ac:dyDescent="0.2">
      <c r="A42" s="15" t="s">
        <v>23</v>
      </c>
      <c r="B42" s="16">
        <v>502801</v>
      </c>
      <c r="C42" s="306">
        <v>280101</v>
      </c>
      <c r="D42" s="49" t="s">
        <v>74</v>
      </c>
      <c r="E42" s="335">
        <v>13</v>
      </c>
      <c r="F42" s="288" t="s">
        <v>164</v>
      </c>
      <c r="G42" s="288">
        <v>22</v>
      </c>
      <c r="H42" s="308" t="s">
        <v>28</v>
      </c>
      <c r="I42" s="338">
        <f t="shared" si="5"/>
        <v>0</v>
      </c>
      <c r="J42" s="339">
        <v>0</v>
      </c>
      <c r="K42" s="339">
        <v>0</v>
      </c>
      <c r="L42" s="339">
        <v>0</v>
      </c>
      <c r="M42" s="339">
        <v>0</v>
      </c>
      <c r="N42" s="339">
        <v>0</v>
      </c>
      <c r="O42" s="340">
        <f t="shared" si="6"/>
        <v>0</v>
      </c>
      <c r="P42" s="339">
        <v>0</v>
      </c>
      <c r="Q42" s="339">
        <v>0</v>
      </c>
      <c r="R42" s="339">
        <v>0</v>
      </c>
      <c r="S42" s="339">
        <v>0</v>
      </c>
      <c r="T42" s="339">
        <v>0</v>
      </c>
      <c r="U42" s="340">
        <f t="shared" si="7"/>
        <v>0</v>
      </c>
      <c r="V42" s="339">
        <v>0</v>
      </c>
      <c r="W42" s="339">
        <v>0</v>
      </c>
      <c r="X42" s="339">
        <v>0</v>
      </c>
      <c r="Y42" s="339">
        <v>0</v>
      </c>
      <c r="Z42" s="339">
        <v>0</v>
      </c>
      <c r="AA42" s="340">
        <f t="shared" si="8"/>
        <v>0</v>
      </c>
      <c r="AB42" s="339">
        <v>0</v>
      </c>
      <c r="AC42" s="339">
        <v>0</v>
      </c>
      <c r="AD42" s="339">
        <v>0</v>
      </c>
      <c r="AE42" s="339">
        <v>0</v>
      </c>
      <c r="AF42" s="339">
        <v>0</v>
      </c>
      <c r="AG42" s="340">
        <f t="shared" si="9"/>
        <v>0</v>
      </c>
      <c r="AH42" s="339">
        <v>0</v>
      </c>
      <c r="AI42" s="339">
        <v>0</v>
      </c>
      <c r="AJ42" s="339">
        <v>0</v>
      </c>
      <c r="AK42" s="339">
        <v>0</v>
      </c>
      <c r="AL42" s="339">
        <v>0</v>
      </c>
    </row>
    <row r="43" spans="1:38" s="327" customFormat="1" ht="25.5" outlineLevel="2" x14ac:dyDescent="0.2">
      <c r="A43" s="15" t="s">
        <v>23</v>
      </c>
      <c r="B43" s="16">
        <v>502910</v>
      </c>
      <c r="C43" s="306">
        <v>291201</v>
      </c>
      <c r="D43" s="49" t="s">
        <v>75</v>
      </c>
      <c r="E43" s="335">
        <v>13</v>
      </c>
      <c r="F43" s="288" t="s">
        <v>164</v>
      </c>
      <c r="G43" s="288" t="s">
        <v>26</v>
      </c>
      <c r="H43" s="308" t="s">
        <v>27</v>
      </c>
      <c r="I43" s="338">
        <f t="shared" si="5"/>
        <v>269</v>
      </c>
      <c r="J43" s="339">
        <v>40</v>
      </c>
      <c r="K43" s="339">
        <v>72</v>
      </c>
      <c r="L43" s="339">
        <v>4</v>
      </c>
      <c r="M43" s="339">
        <v>153</v>
      </c>
      <c r="N43" s="339">
        <v>0</v>
      </c>
      <c r="O43" s="340">
        <f t="shared" si="6"/>
        <v>67</v>
      </c>
      <c r="P43" s="339">
        <v>1</v>
      </c>
      <c r="Q43" s="339">
        <v>34</v>
      </c>
      <c r="R43" s="339">
        <v>4</v>
      </c>
      <c r="S43" s="339">
        <v>28</v>
      </c>
      <c r="T43" s="339">
        <v>0</v>
      </c>
      <c r="U43" s="340">
        <f t="shared" si="7"/>
        <v>68</v>
      </c>
      <c r="V43" s="339">
        <v>13</v>
      </c>
      <c r="W43" s="339">
        <v>13</v>
      </c>
      <c r="X43" s="339">
        <v>0</v>
      </c>
      <c r="Y43" s="339">
        <v>42</v>
      </c>
      <c r="Z43" s="339">
        <v>0</v>
      </c>
      <c r="AA43" s="340">
        <f t="shared" si="8"/>
        <v>67</v>
      </c>
      <c r="AB43" s="339">
        <v>13</v>
      </c>
      <c r="AC43" s="339">
        <v>13</v>
      </c>
      <c r="AD43" s="339">
        <v>0</v>
      </c>
      <c r="AE43" s="339">
        <v>41</v>
      </c>
      <c r="AF43" s="339">
        <v>0</v>
      </c>
      <c r="AG43" s="340">
        <f t="shared" si="9"/>
        <v>67</v>
      </c>
      <c r="AH43" s="339">
        <v>13</v>
      </c>
      <c r="AI43" s="339">
        <v>12</v>
      </c>
      <c r="AJ43" s="339">
        <v>0</v>
      </c>
      <c r="AK43" s="339">
        <v>42</v>
      </c>
      <c r="AL43" s="339">
        <v>0</v>
      </c>
    </row>
    <row r="44" spans="1:38" s="327" customFormat="1" ht="25.5" outlineLevel="2" x14ac:dyDescent="0.2">
      <c r="A44" s="15" t="s">
        <v>23</v>
      </c>
      <c r="B44" s="16">
        <v>502910</v>
      </c>
      <c r="C44" s="306">
        <v>291201</v>
      </c>
      <c r="D44" s="49" t="s">
        <v>75</v>
      </c>
      <c r="E44" s="335">
        <v>13</v>
      </c>
      <c r="F44" s="288" t="s">
        <v>164</v>
      </c>
      <c r="G44" s="288">
        <v>22</v>
      </c>
      <c r="H44" s="308" t="s">
        <v>28</v>
      </c>
      <c r="I44" s="338">
        <f t="shared" si="5"/>
        <v>0</v>
      </c>
      <c r="J44" s="339">
        <v>0</v>
      </c>
      <c r="K44" s="339">
        <v>0</v>
      </c>
      <c r="L44" s="339">
        <v>0</v>
      </c>
      <c r="M44" s="339">
        <v>0</v>
      </c>
      <c r="N44" s="339">
        <v>0</v>
      </c>
      <c r="O44" s="340">
        <f t="shared" si="6"/>
        <v>0</v>
      </c>
      <c r="P44" s="339">
        <v>0</v>
      </c>
      <c r="Q44" s="339">
        <v>0</v>
      </c>
      <c r="R44" s="339">
        <v>0</v>
      </c>
      <c r="S44" s="339">
        <v>0</v>
      </c>
      <c r="T44" s="339">
        <v>0</v>
      </c>
      <c r="U44" s="340">
        <f t="shared" si="7"/>
        <v>0</v>
      </c>
      <c r="V44" s="339">
        <v>0</v>
      </c>
      <c r="W44" s="339">
        <v>0</v>
      </c>
      <c r="X44" s="339">
        <v>0</v>
      </c>
      <c r="Y44" s="339">
        <v>0</v>
      </c>
      <c r="Z44" s="339">
        <v>0</v>
      </c>
      <c r="AA44" s="340">
        <f t="shared" si="8"/>
        <v>0</v>
      </c>
      <c r="AB44" s="339">
        <v>0</v>
      </c>
      <c r="AC44" s="339">
        <v>0</v>
      </c>
      <c r="AD44" s="339">
        <v>0</v>
      </c>
      <c r="AE44" s="339">
        <v>0</v>
      </c>
      <c r="AF44" s="339">
        <v>0</v>
      </c>
      <c r="AG44" s="340">
        <f t="shared" si="9"/>
        <v>0</v>
      </c>
      <c r="AH44" s="339">
        <v>0</v>
      </c>
      <c r="AI44" s="339">
        <v>0</v>
      </c>
      <c r="AJ44" s="339">
        <v>0</v>
      </c>
      <c r="AK44" s="339">
        <v>0</v>
      </c>
      <c r="AL44" s="339">
        <v>0</v>
      </c>
    </row>
    <row r="45" spans="1:38" s="327" customFormat="1" ht="25.5" outlineLevel="2" x14ac:dyDescent="0.2">
      <c r="A45" s="15" t="s">
        <v>38</v>
      </c>
      <c r="B45" s="16">
        <v>508816</v>
      </c>
      <c r="C45" s="306">
        <v>310401</v>
      </c>
      <c r="D45" s="49" t="s">
        <v>79</v>
      </c>
      <c r="E45" s="335">
        <v>13</v>
      </c>
      <c r="F45" s="288" t="s">
        <v>164</v>
      </c>
      <c r="G45" s="288" t="s">
        <v>26</v>
      </c>
      <c r="H45" s="308" t="s">
        <v>27</v>
      </c>
      <c r="I45" s="338">
        <f t="shared" si="5"/>
        <v>58</v>
      </c>
      <c r="J45" s="339">
        <v>18</v>
      </c>
      <c r="K45" s="339">
        <v>19</v>
      </c>
      <c r="L45" s="339">
        <v>0</v>
      </c>
      <c r="M45" s="339">
        <v>20</v>
      </c>
      <c r="N45" s="339">
        <v>1</v>
      </c>
      <c r="O45" s="340">
        <f t="shared" si="6"/>
        <v>15</v>
      </c>
      <c r="P45" s="339">
        <v>5</v>
      </c>
      <c r="Q45" s="339">
        <v>4</v>
      </c>
      <c r="R45" s="339">
        <v>0</v>
      </c>
      <c r="S45" s="339">
        <v>5</v>
      </c>
      <c r="T45" s="339">
        <v>1</v>
      </c>
      <c r="U45" s="340">
        <f t="shared" si="7"/>
        <v>14</v>
      </c>
      <c r="V45" s="339">
        <v>4</v>
      </c>
      <c r="W45" s="339">
        <v>5</v>
      </c>
      <c r="X45" s="339">
        <v>0</v>
      </c>
      <c r="Y45" s="339">
        <v>5</v>
      </c>
      <c r="Z45" s="339">
        <v>0</v>
      </c>
      <c r="AA45" s="340">
        <f t="shared" si="8"/>
        <v>15</v>
      </c>
      <c r="AB45" s="339">
        <v>5</v>
      </c>
      <c r="AC45" s="339">
        <v>5</v>
      </c>
      <c r="AD45" s="339">
        <v>0</v>
      </c>
      <c r="AE45" s="339">
        <v>5</v>
      </c>
      <c r="AF45" s="339">
        <v>0</v>
      </c>
      <c r="AG45" s="340">
        <f t="shared" si="9"/>
        <v>14</v>
      </c>
      <c r="AH45" s="339">
        <v>4</v>
      </c>
      <c r="AI45" s="339">
        <v>5</v>
      </c>
      <c r="AJ45" s="339">
        <v>0</v>
      </c>
      <c r="AK45" s="339">
        <v>5</v>
      </c>
      <c r="AL45" s="339">
        <v>0</v>
      </c>
    </row>
    <row r="46" spans="1:38" s="327" customFormat="1" ht="25.5" outlineLevel="2" x14ac:dyDescent="0.2">
      <c r="A46" s="15" t="s">
        <v>38</v>
      </c>
      <c r="B46" s="16">
        <v>508816</v>
      </c>
      <c r="C46" s="306">
        <v>310401</v>
      </c>
      <c r="D46" s="49" t="s">
        <v>79</v>
      </c>
      <c r="E46" s="335">
        <v>13</v>
      </c>
      <c r="F46" s="288" t="s">
        <v>164</v>
      </c>
      <c r="G46" s="288">
        <v>22</v>
      </c>
      <c r="H46" s="308" t="s">
        <v>28</v>
      </c>
      <c r="I46" s="338">
        <f t="shared" si="5"/>
        <v>0</v>
      </c>
      <c r="J46" s="339">
        <v>0</v>
      </c>
      <c r="K46" s="339">
        <v>0</v>
      </c>
      <c r="L46" s="339">
        <v>0</v>
      </c>
      <c r="M46" s="339">
        <v>0</v>
      </c>
      <c r="N46" s="339">
        <v>0</v>
      </c>
      <c r="O46" s="340">
        <f t="shared" si="6"/>
        <v>0</v>
      </c>
      <c r="P46" s="339">
        <v>0</v>
      </c>
      <c r="Q46" s="339">
        <v>0</v>
      </c>
      <c r="R46" s="339">
        <v>0</v>
      </c>
      <c r="S46" s="339">
        <v>0</v>
      </c>
      <c r="T46" s="339">
        <v>0</v>
      </c>
      <c r="U46" s="340">
        <f t="shared" si="7"/>
        <v>0</v>
      </c>
      <c r="V46" s="339">
        <v>0</v>
      </c>
      <c r="W46" s="339">
        <v>0</v>
      </c>
      <c r="X46" s="339">
        <v>0</v>
      </c>
      <c r="Y46" s="339">
        <v>0</v>
      </c>
      <c r="Z46" s="339">
        <v>0</v>
      </c>
      <c r="AA46" s="340">
        <f t="shared" si="8"/>
        <v>0</v>
      </c>
      <c r="AB46" s="339">
        <v>0</v>
      </c>
      <c r="AC46" s="339">
        <v>0</v>
      </c>
      <c r="AD46" s="339">
        <v>0</v>
      </c>
      <c r="AE46" s="339">
        <v>0</v>
      </c>
      <c r="AF46" s="339">
        <v>0</v>
      </c>
      <c r="AG46" s="340">
        <f t="shared" si="9"/>
        <v>0</v>
      </c>
      <c r="AH46" s="339">
        <v>0</v>
      </c>
      <c r="AI46" s="339">
        <v>0</v>
      </c>
      <c r="AJ46" s="339">
        <v>0</v>
      </c>
      <c r="AK46" s="339">
        <v>0</v>
      </c>
      <c r="AL46" s="339">
        <v>0</v>
      </c>
    </row>
    <row r="47" spans="1:38" s="327" customFormat="1" ht="25.5" outlineLevel="2" x14ac:dyDescent="0.2">
      <c r="A47" s="15" t="s">
        <v>23</v>
      </c>
      <c r="B47" s="16">
        <v>503133</v>
      </c>
      <c r="C47" s="306">
        <v>313301</v>
      </c>
      <c r="D47" s="49" t="s">
        <v>82</v>
      </c>
      <c r="E47" s="335">
        <v>13</v>
      </c>
      <c r="F47" s="288" t="s">
        <v>164</v>
      </c>
      <c r="G47" s="288" t="s">
        <v>26</v>
      </c>
      <c r="H47" s="308" t="s">
        <v>27</v>
      </c>
      <c r="I47" s="338">
        <f t="shared" si="5"/>
        <v>412</v>
      </c>
      <c r="J47" s="339">
        <v>52</v>
      </c>
      <c r="K47" s="339">
        <v>268</v>
      </c>
      <c r="L47" s="339">
        <v>52</v>
      </c>
      <c r="M47" s="339">
        <v>39</v>
      </c>
      <c r="N47" s="339">
        <v>1</v>
      </c>
      <c r="O47" s="340">
        <f t="shared" si="6"/>
        <v>103</v>
      </c>
      <c r="P47" s="339">
        <v>13</v>
      </c>
      <c r="Q47" s="339">
        <v>61</v>
      </c>
      <c r="R47" s="339">
        <v>19</v>
      </c>
      <c r="S47" s="339">
        <v>9</v>
      </c>
      <c r="T47" s="339">
        <v>1</v>
      </c>
      <c r="U47" s="340">
        <f t="shared" si="7"/>
        <v>103</v>
      </c>
      <c r="V47" s="339">
        <v>13</v>
      </c>
      <c r="W47" s="339">
        <v>69</v>
      </c>
      <c r="X47" s="339">
        <v>11</v>
      </c>
      <c r="Y47" s="339">
        <v>10</v>
      </c>
      <c r="Z47" s="339">
        <v>0</v>
      </c>
      <c r="AA47" s="340">
        <f t="shared" si="8"/>
        <v>103</v>
      </c>
      <c r="AB47" s="339">
        <v>13</v>
      </c>
      <c r="AC47" s="339">
        <v>69</v>
      </c>
      <c r="AD47" s="339">
        <v>11</v>
      </c>
      <c r="AE47" s="339">
        <v>10</v>
      </c>
      <c r="AF47" s="339">
        <v>0</v>
      </c>
      <c r="AG47" s="340">
        <f t="shared" si="9"/>
        <v>103</v>
      </c>
      <c r="AH47" s="339">
        <v>13</v>
      </c>
      <c r="AI47" s="339">
        <v>69</v>
      </c>
      <c r="AJ47" s="339">
        <v>11</v>
      </c>
      <c r="AK47" s="339">
        <v>10</v>
      </c>
      <c r="AL47" s="339">
        <v>0</v>
      </c>
    </row>
    <row r="48" spans="1:38" s="327" customFormat="1" ht="25.5" outlineLevel="2" x14ac:dyDescent="0.2">
      <c r="A48" s="15" t="s">
        <v>23</v>
      </c>
      <c r="B48" s="16">
        <v>503133</v>
      </c>
      <c r="C48" s="306">
        <v>313301</v>
      </c>
      <c r="D48" s="49" t="s">
        <v>82</v>
      </c>
      <c r="E48" s="335">
        <v>13</v>
      </c>
      <c r="F48" s="288" t="s">
        <v>164</v>
      </c>
      <c r="G48" s="288">
        <v>22</v>
      </c>
      <c r="H48" s="308" t="s">
        <v>28</v>
      </c>
      <c r="I48" s="338">
        <f t="shared" si="5"/>
        <v>0</v>
      </c>
      <c r="J48" s="339">
        <v>0</v>
      </c>
      <c r="K48" s="339">
        <v>0</v>
      </c>
      <c r="L48" s="339">
        <v>0</v>
      </c>
      <c r="M48" s="339">
        <v>0</v>
      </c>
      <c r="N48" s="339">
        <v>0</v>
      </c>
      <c r="O48" s="340">
        <f t="shared" si="6"/>
        <v>0</v>
      </c>
      <c r="P48" s="339">
        <v>0</v>
      </c>
      <c r="Q48" s="339">
        <v>0</v>
      </c>
      <c r="R48" s="339">
        <v>0</v>
      </c>
      <c r="S48" s="339">
        <v>0</v>
      </c>
      <c r="T48" s="339">
        <v>0</v>
      </c>
      <c r="U48" s="340">
        <f t="shared" si="7"/>
        <v>0</v>
      </c>
      <c r="V48" s="339">
        <v>0</v>
      </c>
      <c r="W48" s="339">
        <v>0</v>
      </c>
      <c r="X48" s="339">
        <v>0</v>
      </c>
      <c r="Y48" s="339">
        <v>0</v>
      </c>
      <c r="Z48" s="339">
        <v>0</v>
      </c>
      <c r="AA48" s="340">
        <f t="shared" si="8"/>
        <v>0</v>
      </c>
      <c r="AB48" s="339">
        <v>0</v>
      </c>
      <c r="AC48" s="339">
        <v>0</v>
      </c>
      <c r="AD48" s="339">
        <v>0</v>
      </c>
      <c r="AE48" s="339">
        <v>0</v>
      </c>
      <c r="AF48" s="339">
        <v>0</v>
      </c>
      <c r="AG48" s="340">
        <f t="shared" si="9"/>
        <v>0</v>
      </c>
      <c r="AH48" s="339">
        <v>0</v>
      </c>
      <c r="AI48" s="339">
        <v>0</v>
      </c>
      <c r="AJ48" s="339">
        <v>0</v>
      </c>
      <c r="AK48" s="339">
        <v>0</v>
      </c>
      <c r="AL48" s="339">
        <v>0</v>
      </c>
    </row>
    <row r="49" spans="1:38" s="327" customFormat="1" outlineLevel="2" x14ac:dyDescent="0.2">
      <c r="A49" s="15" t="s">
        <v>30</v>
      </c>
      <c r="B49" s="16">
        <v>506514</v>
      </c>
      <c r="C49" s="306">
        <v>333801</v>
      </c>
      <c r="D49" s="49" t="s">
        <v>90</v>
      </c>
      <c r="E49" s="335">
        <v>13</v>
      </c>
      <c r="F49" s="288" t="s">
        <v>164</v>
      </c>
      <c r="G49" s="288" t="s">
        <v>26</v>
      </c>
      <c r="H49" s="308" t="s">
        <v>27</v>
      </c>
      <c r="I49" s="338">
        <f t="shared" si="5"/>
        <v>198</v>
      </c>
      <c r="J49" s="339">
        <v>2</v>
      </c>
      <c r="K49" s="339">
        <v>167</v>
      </c>
      <c r="L49" s="339">
        <v>1</v>
      </c>
      <c r="M49" s="339">
        <v>28</v>
      </c>
      <c r="N49" s="339">
        <v>0</v>
      </c>
      <c r="O49" s="340">
        <f t="shared" si="6"/>
        <v>50</v>
      </c>
      <c r="P49" s="339">
        <v>1</v>
      </c>
      <c r="Q49" s="339">
        <v>35</v>
      </c>
      <c r="R49" s="339">
        <v>1</v>
      </c>
      <c r="S49" s="339">
        <v>13</v>
      </c>
      <c r="T49" s="339">
        <v>0</v>
      </c>
      <c r="U49" s="340">
        <f t="shared" si="7"/>
        <v>49</v>
      </c>
      <c r="V49" s="339">
        <v>0</v>
      </c>
      <c r="W49" s="339">
        <v>44</v>
      </c>
      <c r="X49" s="339">
        <v>0</v>
      </c>
      <c r="Y49" s="339">
        <v>5</v>
      </c>
      <c r="Z49" s="339">
        <v>0</v>
      </c>
      <c r="AA49" s="340">
        <f t="shared" si="8"/>
        <v>50</v>
      </c>
      <c r="AB49" s="339">
        <v>0</v>
      </c>
      <c r="AC49" s="339">
        <v>45</v>
      </c>
      <c r="AD49" s="339">
        <v>0</v>
      </c>
      <c r="AE49" s="339">
        <v>5</v>
      </c>
      <c r="AF49" s="339">
        <v>0</v>
      </c>
      <c r="AG49" s="340">
        <f t="shared" si="9"/>
        <v>49</v>
      </c>
      <c r="AH49" s="339">
        <v>1</v>
      </c>
      <c r="AI49" s="339">
        <v>43</v>
      </c>
      <c r="AJ49" s="339">
        <v>0</v>
      </c>
      <c r="AK49" s="339">
        <v>5</v>
      </c>
      <c r="AL49" s="339">
        <v>0</v>
      </c>
    </row>
    <row r="50" spans="1:38" s="327" customFormat="1" ht="25.5" outlineLevel="2" x14ac:dyDescent="0.2">
      <c r="A50" s="15" t="s">
        <v>30</v>
      </c>
      <c r="B50" s="16">
        <v>506514</v>
      </c>
      <c r="C50" s="306">
        <v>333801</v>
      </c>
      <c r="D50" s="49" t="s">
        <v>90</v>
      </c>
      <c r="E50" s="335">
        <v>13</v>
      </c>
      <c r="F50" s="288" t="s">
        <v>164</v>
      </c>
      <c r="G50" s="288">
        <v>22</v>
      </c>
      <c r="H50" s="308" t="s">
        <v>28</v>
      </c>
      <c r="I50" s="338">
        <f t="shared" si="5"/>
        <v>0</v>
      </c>
      <c r="J50" s="339">
        <v>0</v>
      </c>
      <c r="K50" s="339">
        <v>0</v>
      </c>
      <c r="L50" s="339">
        <v>0</v>
      </c>
      <c r="M50" s="339">
        <v>0</v>
      </c>
      <c r="N50" s="339">
        <v>0</v>
      </c>
      <c r="O50" s="340">
        <f t="shared" si="6"/>
        <v>0</v>
      </c>
      <c r="P50" s="339">
        <v>0</v>
      </c>
      <c r="Q50" s="339">
        <v>0</v>
      </c>
      <c r="R50" s="339">
        <v>0</v>
      </c>
      <c r="S50" s="339">
        <v>0</v>
      </c>
      <c r="T50" s="339">
        <v>0</v>
      </c>
      <c r="U50" s="340">
        <f t="shared" si="7"/>
        <v>0</v>
      </c>
      <c r="V50" s="339">
        <v>0</v>
      </c>
      <c r="W50" s="339">
        <v>0</v>
      </c>
      <c r="X50" s="339">
        <v>0</v>
      </c>
      <c r="Y50" s="339">
        <v>0</v>
      </c>
      <c r="Z50" s="339">
        <v>0</v>
      </c>
      <c r="AA50" s="340">
        <f t="shared" si="8"/>
        <v>0</v>
      </c>
      <c r="AB50" s="339">
        <v>0</v>
      </c>
      <c r="AC50" s="339">
        <v>0</v>
      </c>
      <c r="AD50" s="339">
        <v>0</v>
      </c>
      <c r="AE50" s="339">
        <v>0</v>
      </c>
      <c r="AF50" s="339">
        <v>0</v>
      </c>
      <c r="AG50" s="340">
        <f t="shared" si="9"/>
        <v>0</v>
      </c>
      <c r="AH50" s="339">
        <v>0</v>
      </c>
      <c r="AI50" s="339">
        <v>0</v>
      </c>
      <c r="AJ50" s="339">
        <v>0</v>
      </c>
      <c r="AK50" s="339">
        <v>0</v>
      </c>
      <c r="AL50" s="339">
        <v>0</v>
      </c>
    </row>
    <row r="51" spans="1:38" s="327" customFormat="1" outlineLevel="2" x14ac:dyDescent="0.2">
      <c r="A51" s="15" t="s">
        <v>30</v>
      </c>
      <c r="B51" s="16">
        <v>503341</v>
      </c>
      <c r="C51" s="306">
        <v>334101</v>
      </c>
      <c r="D51" s="49" t="s">
        <v>91</v>
      </c>
      <c r="E51" s="335">
        <v>13</v>
      </c>
      <c r="F51" s="288" t="s">
        <v>164</v>
      </c>
      <c r="G51" s="288" t="s">
        <v>26</v>
      </c>
      <c r="H51" s="308" t="s">
        <v>27</v>
      </c>
      <c r="I51" s="338">
        <f t="shared" si="5"/>
        <v>24</v>
      </c>
      <c r="J51" s="339">
        <v>3</v>
      </c>
      <c r="K51" s="339">
        <v>8</v>
      </c>
      <c r="L51" s="339">
        <v>0</v>
      </c>
      <c r="M51" s="339">
        <v>13</v>
      </c>
      <c r="N51" s="339">
        <v>0</v>
      </c>
      <c r="O51" s="340">
        <f t="shared" si="6"/>
        <v>6</v>
      </c>
      <c r="P51" s="339">
        <v>0</v>
      </c>
      <c r="Q51" s="339">
        <v>5</v>
      </c>
      <c r="R51" s="339">
        <v>0</v>
      </c>
      <c r="S51" s="339">
        <v>1</v>
      </c>
      <c r="T51" s="339">
        <v>0</v>
      </c>
      <c r="U51" s="340">
        <f t="shared" si="7"/>
        <v>6</v>
      </c>
      <c r="V51" s="339">
        <v>1</v>
      </c>
      <c r="W51" s="339">
        <v>1</v>
      </c>
      <c r="X51" s="339">
        <v>0</v>
      </c>
      <c r="Y51" s="339">
        <v>4</v>
      </c>
      <c r="Z51" s="339">
        <v>0</v>
      </c>
      <c r="AA51" s="340">
        <f t="shared" si="8"/>
        <v>6</v>
      </c>
      <c r="AB51" s="339">
        <v>1</v>
      </c>
      <c r="AC51" s="339">
        <v>1</v>
      </c>
      <c r="AD51" s="339">
        <v>0</v>
      </c>
      <c r="AE51" s="339">
        <v>4</v>
      </c>
      <c r="AF51" s="339">
        <v>0</v>
      </c>
      <c r="AG51" s="340">
        <f t="shared" si="9"/>
        <v>6</v>
      </c>
      <c r="AH51" s="339">
        <v>1</v>
      </c>
      <c r="AI51" s="339">
        <v>1</v>
      </c>
      <c r="AJ51" s="339">
        <v>0</v>
      </c>
      <c r="AK51" s="339">
        <v>4</v>
      </c>
      <c r="AL51" s="339">
        <v>0</v>
      </c>
    </row>
    <row r="52" spans="1:38" s="327" customFormat="1" ht="25.5" outlineLevel="2" x14ac:dyDescent="0.2">
      <c r="A52" s="15" t="s">
        <v>30</v>
      </c>
      <c r="B52" s="16">
        <v>503341</v>
      </c>
      <c r="C52" s="306">
        <v>334101</v>
      </c>
      <c r="D52" s="49" t="s">
        <v>91</v>
      </c>
      <c r="E52" s="335">
        <v>13</v>
      </c>
      <c r="F52" s="288" t="s">
        <v>164</v>
      </c>
      <c r="G52" s="288">
        <v>22</v>
      </c>
      <c r="H52" s="308" t="s">
        <v>28</v>
      </c>
      <c r="I52" s="338">
        <f t="shared" si="5"/>
        <v>24</v>
      </c>
      <c r="J52" s="339">
        <v>3</v>
      </c>
      <c r="K52" s="339">
        <v>8</v>
      </c>
      <c r="L52" s="339">
        <v>0</v>
      </c>
      <c r="M52" s="339">
        <v>13</v>
      </c>
      <c r="N52" s="339">
        <v>0</v>
      </c>
      <c r="O52" s="340">
        <f t="shared" si="6"/>
        <v>6</v>
      </c>
      <c r="P52" s="339">
        <v>0</v>
      </c>
      <c r="Q52" s="339">
        <v>5</v>
      </c>
      <c r="R52" s="339">
        <v>0</v>
      </c>
      <c r="S52" s="339">
        <v>1</v>
      </c>
      <c r="T52" s="339">
        <v>0</v>
      </c>
      <c r="U52" s="340">
        <f t="shared" si="7"/>
        <v>6</v>
      </c>
      <c r="V52" s="339">
        <v>1</v>
      </c>
      <c r="W52" s="339">
        <v>1</v>
      </c>
      <c r="X52" s="339">
        <v>0</v>
      </c>
      <c r="Y52" s="339">
        <v>4</v>
      </c>
      <c r="Z52" s="339">
        <v>0</v>
      </c>
      <c r="AA52" s="340">
        <f t="shared" si="8"/>
        <v>6</v>
      </c>
      <c r="AB52" s="339">
        <v>1</v>
      </c>
      <c r="AC52" s="339">
        <v>1</v>
      </c>
      <c r="AD52" s="339">
        <v>0</v>
      </c>
      <c r="AE52" s="339">
        <v>4</v>
      </c>
      <c r="AF52" s="339">
        <v>0</v>
      </c>
      <c r="AG52" s="340">
        <f t="shared" si="9"/>
        <v>6</v>
      </c>
      <c r="AH52" s="339">
        <v>1</v>
      </c>
      <c r="AI52" s="339">
        <v>1</v>
      </c>
      <c r="AJ52" s="339">
        <v>0</v>
      </c>
      <c r="AK52" s="339">
        <v>4</v>
      </c>
      <c r="AL52" s="339">
        <v>0</v>
      </c>
    </row>
    <row r="53" spans="1:38" s="327" customFormat="1" outlineLevel="2" x14ac:dyDescent="0.2">
      <c r="A53" s="15" t="s">
        <v>23</v>
      </c>
      <c r="B53" s="16">
        <v>503614</v>
      </c>
      <c r="C53" s="306">
        <v>361701</v>
      </c>
      <c r="D53" s="49" t="s">
        <v>96</v>
      </c>
      <c r="E53" s="335">
        <v>13</v>
      </c>
      <c r="F53" s="288" t="s">
        <v>164</v>
      </c>
      <c r="G53" s="288" t="s">
        <v>26</v>
      </c>
      <c r="H53" s="308" t="s">
        <v>27</v>
      </c>
      <c r="I53" s="338">
        <f t="shared" si="5"/>
        <v>162</v>
      </c>
      <c r="J53" s="339">
        <v>25</v>
      </c>
      <c r="K53" s="339">
        <v>34</v>
      </c>
      <c r="L53" s="339">
        <v>0</v>
      </c>
      <c r="M53" s="339">
        <v>103</v>
      </c>
      <c r="N53" s="339">
        <v>0</v>
      </c>
      <c r="O53" s="340">
        <f t="shared" si="6"/>
        <v>41</v>
      </c>
      <c r="P53" s="339">
        <v>1</v>
      </c>
      <c r="Q53" s="339">
        <v>10</v>
      </c>
      <c r="R53" s="339">
        <v>0</v>
      </c>
      <c r="S53" s="339">
        <v>30</v>
      </c>
      <c r="T53" s="339">
        <v>0</v>
      </c>
      <c r="U53" s="340">
        <f t="shared" si="7"/>
        <v>40</v>
      </c>
      <c r="V53" s="339">
        <v>8</v>
      </c>
      <c r="W53" s="339">
        <v>8</v>
      </c>
      <c r="X53" s="339">
        <v>0</v>
      </c>
      <c r="Y53" s="339">
        <v>24</v>
      </c>
      <c r="Z53" s="339">
        <v>0</v>
      </c>
      <c r="AA53" s="340">
        <f t="shared" si="8"/>
        <v>41</v>
      </c>
      <c r="AB53" s="339">
        <v>8</v>
      </c>
      <c r="AC53" s="339">
        <v>8</v>
      </c>
      <c r="AD53" s="339">
        <v>0</v>
      </c>
      <c r="AE53" s="339">
        <v>25</v>
      </c>
      <c r="AF53" s="339">
        <v>0</v>
      </c>
      <c r="AG53" s="340">
        <f t="shared" si="9"/>
        <v>40</v>
      </c>
      <c r="AH53" s="339">
        <v>8</v>
      </c>
      <c r="AI53" s="339">
        <v>8</v>
      </c>
      <c r="AJ53" s="339">
        <v>0</v>
      </c>
      <c r="AK53" s="339">
        <v>24</v>
      </c>
      <c r="AL53" s="339">
        <v>0</v>
      </c>
    </row>
    <row r="54" spans="1:38" s="327" customFormat="1" ht="25.5" outlineLevel="2" x14ac:dyDescent="0.2">
      <c r="A54" s="15" t="s">
        <v>23</v>
      </c>
      <c r="B54" s="16">
        <v>503614</v>
      </c>
      <c r="C54" s="306">
        <v>361701</v>
      </c>
      <c r="D54" s="49" t="s">
        <v>96</v>
      </c>
      <c r="E54" s="335">
        <v>13</v>
      </c>
      <c r="F54" s="288" t="s">
        <v>164</v>
      </c>
      <c r="G54" s="288">
        <v>22</v>
      </c>
      <c r="H54" s="308" t="s">
        <v>28</v>
      </c>
      <c r="I54" s="338">
        <f t="shared" si="5"/>
        <v>0</v>
      </c>
      <c r="J54" s="339">
        <v>0</v>
      </c>
      <c r="K54" s="339">
        <v>0</v>
      </c>
      <c r="L54" s="339">
        <v>0</v>
      </c>
      <c r="M54" s="339">
        <v>0</v>
      </c>
      <c r="N54" s="339">
        <v>0</v>
      </c>
      <c r="O54" s="340">
        <f t="shared" si="6"/>
        <v>0</v>
      </c>
      <c r="P54" s="339">
        <v>0</v>
      </c>
      <c r="Q54" s="339">
        <v>0</v>
      </c>
      <c r="R54" s="339">
        <v>0</v>
      </c>
      <c r="S54" s="339">
        <v>0</v>
      </c>
      <c r="T54" s="339">
        <v>0</v>
      </c>
      <c r="U54" s="340">
        <f t="shared" si="7"/>
        <v>0</v>
      </c>
      <c r="V54" s="339">
        <v>0</v>
      </c>
      <c r="W54" s="339">
        <v>0</v>
      </c>
      <c r="X54" s="339">
        <v>0</v>
      </c>
      <c r="Y54" s="339">
        <v>0</v>
      </c>
      <c r="Z54" s="339">
        <v>0</v>
      </c>
      <c r="AA54" s="340">
        <f t="shared" si="8"/>
        <v>0</v>
      </c>
      <c r="AB54" s="339">
        <v>0</v>
      </c>
      <c r="AC54" s="339">
        <v>0</v>
      </c>
      <c r="AD54" s="339">
        <v>0</v>
      </c>
      <c r="AE54" s="339">
        <v>0</v>
      </c>
      <c r="AF54" s="339">
        <v>0</v>
      </c>
      <c r="AG54" s="340">
        <f t="shared" si="9"/>
        <v>0</v>
      </c>
      <c r="AH54" s="339">
        <v>0</v>
      </c>
      <c r="AI54" s="339">
        <v>0</v>
      </c>
      <c r="AJ54" s="339">
        <v>0</v>
      </c>
      <c r="AK54" s="339">
        <v>0</v>
      </c>
      <c r="AL54" s="339">
        <v>0</v>
      </c>
    </row>
    <row r="55" spans="1:38" s="327" customFormat="1" ht="25.5" outlineLevel="2" x14ac:dyDescent="0.2">
      <c r="A55" s="15" t="s">
        <v>23</v>
      </c>
      <c r="B55" s="16">
        <v>503630</v>
      </c>
      <c r="C55" s="306">
        <v>363001</v>
      </c>
      <c r="D55" s="49" t="s">
        <v>98</v>
      </c>
      <c r="E55" s="335">
        <v>13</v>
      </c>
      <c r="F55" s="288" t="s">
        <v>164</v>
      </c>
      <c r="G55" s="288" t="s">
        <v>26</v>
      </c>
      <c r="H55" s="308" t="s">
        <v>27</v>
      </c>
      <c r="I55" s="338">
        <f t="shared" si="5"/>
        <v>866</v>
      </c>
      <c r="J55" s="339">
        <v>164</v>
      </c>
      <c r="K55" s="339">
        <v>164</v>
      </c>
      <c r="L55" s="339">
        <v>0</v>
      </c>
      <c r="M55" s="339">
        <v>537</v>
      </c>
      <c r="N55" s="339">
        <v>1</v>
      </c>
      <c r="O55" s="340">
        <f t="shared" si="6"/>
        <v>217</v>
      </c>
      <c r="P55" s="339">
        <v>41</v>
      </c>
      <c r="Q55" s="339">
        <v>41</v>
      </c>
      <c r="R55" s="339">
        <v>0</v>
      </c>
      <c r="S55" s="339">
        <v>134</v>
      </c>
      <c r="T55" s="339">
        <v>1</v>
      </c>
      <c r="U55" s="340">
        <f t="shared" si="7"/>
        <v>216</v>
      </c>
      <c r="V55" s="339">
        <v>41</v>
      </c>
      <c r="W55" s="339">
        <v>41</v>
      </c>
      <c r="X55" s="339">
        <v>0</v>
      </c>
      <c r="Y55" s="339">
        <v>134</v>
      </c>
      <c r="Z55" s="339">
        <v>0</v>
      </c>
      <c r="AA55" s="340">
        <f t="shared" si="8"/>
        <v>217</v>
      </c>
      <c r="AB55" s="339">
        <v>41</v>
      </c>
      <c r="AC55" s="339">
        <v>41</v>
      </c>
      <c r="AD55" s="339">
        <v>0</v>
      </c>
      <c r="AE55" s="339">
        <v>135</v>
      </c>
      <c r="AF55" s="339">
        <v>0</v>
      </c>
      <c r="AG55" s="340">
        <f t="shared" si="9"/>
        <v>216</v>
      </c>
      <c r="AH55" s="339">
        <v>41</v>
      </c>
      <c r="AI55" s="339">
        <v>41</v>
      </c>
      <c r="AJ55" s="339">
        <v>0</v>
      </c>
      <c r="AK55" s="339">
        <v>134</v>
      </c>
      <c r="AL55" s="339">
        <v>0</v>
      </c>
    </row>
    <row r="56" spans="1:38" s="327" customFormat="1" ht="25.5" outlineLevel="2" x14ac:dyDescent="0.2">
      <c r="A56" s="15" t="s">
        <v>23</v>
      </c>
      <c r="B56" s="16">
        <v>503630</v>
      </c>
      <c r="C56" s="306">
        <v>363001</v>
      </c>
      <c r="D56" s="49" t="s">
        <v>98</v>
      </c>
      <c r="E56" s="335">
        <v>13</v>
      </c>
      <c r="F56" s="288" t="s">
        <v>164</v>
      </c>
      <c r="G56" s="288">
        <v>22</v>
      </c>
      <c r="H56" s="308" t="s">
        <v>28</v>
      </c>
      <c r="I56" s="338">
        <f t="shared" si="5"/>
        <v>0</v>
      </c>
      <c r="J56" s="339">
        <v>0</v>
      </c>
      <c r="K56" s="339">
        <v>0</v>
      </c>
      <c r="L56" s="339">
        <v>0</v>
      </c>
      <c r="M56" s="339">
        <v>0</v>
      </c>
      <c r="N56" s="339">
        <v>0</v>
      </c>
      <c r="O56" s="340">
        <f t="shared" si="6"/>
        <v>0</v>
      </c>
      <c r="P56" s="339">
        <v>0</v>
      </c>
      <c r="Q56" s="339">
        <v>0</v>
      </c>
      <c r="R56" s="339">
        <v>0</v>
      </c>
      <c r="S56" s="339">
        <v>0</v>
      </c>
      <c r="T56" s="339">
        <v>0</v>
      </c>
      <c r="U56" s="340">
        <f t="shared" si="7"/>
        <v>0</v>
      </c>
      <c r="V56" s="339">
        <v>0</v>
      </c>
      <c r="W56" s="339">
        <v>0</v>
      </c>
      <c r="X56" s="339">
        <v>0</v>
      </c>
      <c r="Y56" s="339">
        <v>0</v>
      </c>
      <c r="Z56" s="339">
        <v>0</v>
      </c>
      <c r="AA56" s="340">
        <f t="shared" si="8"/>
        <v>0</v>
      </c>
      <c r="AB56" s="339">
        <v>0</v>
      </c>
      <c r="AC56" s="339">
        <v>0</v>
      </c>
      <c r="AD56" s="339">
        <v>0</v>
      </c>
      <c r="AE56" s="339">
        <v>0</v>
      </c>
      <c r="AF56" s="339">
        <v>0</v>
      </c>
      <c r="AG56" s="340">
        <f t="shared" si="9"/>
        <v>0</v>
      </c>
      <c r="AH56" s="339">
        <v>0</v>
      </c>
      <c r="AI56" s="339">
        <v>0</v>
      </c>
      <c r="AJ56" s="339">
        <v>0</v>
      </c>
      <c r="AK56" s="339">
        <v>0</v>
      </c>
      <c r="AL56" s="339">
        <v>0</v>
      </c>
    </row>
    <row r="57" spans="1:38" s="327" customFormat="1" outlineLevel="2" x14ac:dyDescent="0.2">
      <c r="A57" s="15" t="s">
        <v>23</v>
      </c>
      <c r="B57" s="16">
        <v>503814</v>
      </c>
      <c r="C57" s="306">
        <v>381401</v>
      </c>
      <c r="D57" s="49" t="s">
        <v>100</v>
      </c>
      <c r="E57" s="335">
        <v>13</v>
      </c>
      <c r="F57" s="288" t="s">
        <v>164</v>
      </c>
      <c r="G57" s="288" t="s">
        <v>26</v>
      </c>
      <c r="H57" s="308" t="s">
        <v>27</v>
      </c>
      <c r="I57" s="338">
        <f t="shared" si="5"/>
        <v>140</v>
      </c>
      <c r="J57" s="339">
        <v>34</v>
      </c>
      <c r="K57" s="339">
        <v>23</v>
      </c>
      <c r="L57" s="339">
        <v>0</v>
      </c>
      <c r="M57" s="339">
        <v>83</v>
      </c>
      <c r="N57" s="339">
        <v>0</v>
      </c>
      <c r="O57" s="340">
        <f t="shared" si="6"/>
        <v>35</v>
      </c>
      <c r="P57" s="339">
        <v>13</v>
      </c>
      <c r="Q57" s="339">
        <v>2</v>
      </c>
      <c r="R57" s="339">
        <v>0</v>
      </c>
      <c r="S57" s="339">
        <v>20</v>
      </c>
      <c r="T57" s="339">
        <v>0</v>
      </c>
      <c r="U57" s="340">
        <f t="shared" si="7"/>
        <v>35</v>
      </c>
      <c r="V57" s="339">
        <v>7</v>
      </c>
      <c r="W57" s="339">
        <v>7</v>
      </c>
      <c r="X57" s="339">
        <v>0</v>
      </c>
      <c r="Y57" s="339">
        <v>21</v>
      </c>
      <c r="Z57" s="339">
        <v>0</v>
      </c>
      <c r="AA57" s="340">
        <f t="shared" si="8"/>
        <v>35</v>
      </c>
      <c r="AB57" s="339">
        <v>7</v>
      </c>
      <c r="AC57" s="339">
        <v>7</v>
      </c>
      <c r="AD57" s="339">
        <v>0</v>
      </c>
      <c r="AE57" s="339">
        <v>21</v>
      </c>
      <c r="AF57" s="339">
        <v>0</v>
      </c>
      <c r="AG57" s="340">
        <f t="shared" si="9"/>
        <v>35</v>
      </c>
      <c r="AH57" s="339">
        <v>7</v>
      </c>
      <c r="AI57" s="339">
        <v>7</v>
      </c>
      <c r="AJ57" s="339">
        <v>0</v>
      </c>
      <c r="AK57" s="339">
        <v>21</v>
      </c>
      <c r="AL57" s="339">
        <v>0</v>
      </c>
    </row>
    <row r="58" spans="1:38" s="327" customFormat="1" ht="25.5" outlineLevel="2" x14ac:dyDescent="0.2">
      <c r="A58" s="15" t="s">
        <v>23</v>
      </c>
      <c r="B58" s="16">
        <v>503814</v>
      </c>
      <c r="C58" s="306">
        <v>381401</v>
      </c>
      <c r="D58" s="49" t="s">
        <v>100</v>
      </c>
      <c r="E58" s="335">
        <v>13</v>
      </c>
      <c r="F58" s="288" t="s">
        <v>164</v>
      </c>
      <c r="G58" s="288">
        <v>22</v>
      </c>
      <c r="H58" s="308" t="s">
        <v>28</v>
      </c>
      <c r="I58" s="338">
        <f t="shared" si="5"/>
        <v>0</v>
      </c>
      <c r="J58" s="339">
        <v>0</v>
      </c>
      <c r="K58" s="339">
        <v>0</v>
      </c>
      <c r="L58" s="339">
        <v>0</v>
      </c>
      <c r="M58" s="339">
        <v>0</v>
      </c>
      <c r="N58" s="339">
        <v>0</v>
      </c>
      <c r="O58" s="340">
        <f t="shared" si="6"/>
        <v>0</v>
      </c>
      <c r="P58" s="339">
        <v>0</v>
      </c>
      <c r="Q58" s="339">
        <v>0</v>
      </c>
      <c r="R58" s="339">
        <v>0</v>
      </c>
      <c r="S58" s="339">
        <v>0</v>
      </c>
      <c r="T58" s="339">
        <v>0</v>
      </c>
      <c r="U58" s="340">
        <f t="shared" si="7"/>
        <v>0</v>
      </c>
      <c r="V58" s="339">
        <v>0</v>
      </c>
      <c r="W58" s="339">
        <v>0</v>
      </c>
      <c r="X58" s="339">
        <v>0</v>
      </c>
      <c r="Y58" s="339">
        <v>0</v>
      </c>
      <c r="Z58" s="339">
        <v>0</v>
      </c>
      <c r="AA58" s="340">
        <f t="shared" si="8"/>
        <v>0</v>
      </c>
      <c r="AB58" s="339">
        <v>0</v>
      </c>
      <c r="AC58" s="339">
        <v>0</v>
      </c>
      <c r="AD58" s="339">
        <v>0</v>
      </c>
      <c r="AE58" s="339">
        <v>0</v>
      </c>
      <c r="AF58" s="339">
        <v>0</v>
      </c>
      <c r="AG58" s="340">
        <f t="shared" si="9"/>
        <v>0</v>
      </c>
      <c r="AH58" s="339">
        <v>0</v>
      </c>
      <c r="AI58" s="339">
        <v>0</v>
      </c>
      <c r="AJ58" s="339">
        <v>0</v>
      </c>
      <c r="AK58" s="339">
        <v>0</v>
      </c>
      <c r="AL58" s="339">
        <v>0</v>
      </c>
    </row>
    <row r="59" spans="1:38" s="327" customFormat="1" ht="25.5" outlineLevel="2" x14ac:dyDescent="0.2">
      <c r="A59" s="15" t="s">
        <v>23</v>
      </c>
      <c r="B59" s="16">
        <v>503901</v>
      </c>
      <c r="C59" s="306">
        <v>390101</v>
      </c>
      <c r="D59" s="49" t="s">
        <v>101</v>
      </c>
      <c r="E59" s="335">
        <v>13</v>
      </c>
      <c r="F59" s="288" t="s">
        <v>164</v>
      </c>
      <c r="G59" s="288" t="s">
        <v>26</v>
      </c>
      <c r="H59" s="308" t="s">
        <v>27</v>
      </c>
      <c r="I59" s="338">
        <f t="shared" si="5"/>
        <v>490</v>
      </c>
      <c r="J59" s="339">
        <v>132</v>
      </c>
      <c r="K59" s="339">
        <v>188</v>
      </c>
      <c r="L59" s="339">
        <v>9</v>
      </c>
      <c r="M59" s="339">
        <v>155</v>
      </c>
      <c r="N59" s="339">
        <v>6</v>
      </c>
      <c r="O59" s="340">
        <f t="shared" si="6"/>
        <v>123</v>
      </c>
      <c r="P59" s="339">
        <v>33</v>
      </c>
      <c r="Q59" s="339">
        <v>55</v>
      </c>
      <c r="R59" s="339">
        <v>0</v>
      </c>
      <c r="S59" s="339">
        <v>32</v>
      </c>
      <c r="T59" s="339">
        <v>3</v>
      </c>
      <c r="U59" s="340">
        <f t="shared" si="7"/>
        <v>122</v>
      </c>
      <c r="V59" s="339">
        <v>33</v>
      </c>
      <c r="W59" s="339">
        <v>44</v>
      </c>
      <c r="X59" s="339">
        <v>3</v>
      </c>
      <c r="Y59" s="339">
        <v>41</v>
      </c>
      <c r="Z59" s="339">
        <v>1</v>
      </c>
      <c r="AA59" s="340">
        <f t="shared" si="8"/>
        <v>123</v>
      </c>
      <c r="AB59" s="339">
        <v>33</v>
      </c>
      <c r="AC59" s="339">
        <v>45</v>
      </c>
      <c r="AD59" s="339">
        <v>3</v>
      </c>
      <c r="AE59" s="339">
        <v>41</v>
      </c>
      <c r="AF59" s="339">
        <v>1</v>
      </c>
      <c r="AG59" s="340">
        <f t="shared" si="9"/>
        <v>122</v>
      </c>
      <c r="AH59" s="339">
        <v>33</v>
      </c>
      <c r="AI59" s="339">
        <v>44</v>
      </c>
      <c r="AJ59" s="339">
        <v>3</v>
      </c>
      <c r="AK59" s="339">
        <v>41</v>
      </c>
      <c r="AL59" s="339">
        <v>1</v>
      </c>
    </row>
    <row r="60" spans="1:38" s="327" customFormat="1" ht="25.5" outlineLevel="2" x14ac:dyDescent="0.2">
      <c r="A60" s="15" t="s">
        <v>23</v>
      </c>
      <c r="B60" s="16">
        <v>503901</v>
      </c>
      <c r="C60" s="306">
        <v>390101</v>
      </c>
      <c r="D60" s="49" t="s">
        <v>101</v>
      </c>
      <c r="E60" s="335">
        <v>13</v>
      </c>
      <c r="F60" s="288" t="s">
        <v>164</v>
      </c>
      <c r="G60" s="288">
        <v>22</v>
      </c>
      <c r="H60" s="308" t="s">
        <v>28</v>
      </c>
      <c r="I60" s="338">
        <f t="shared" si="5"/>
        <v>0</v>
      </c>
      <c r="J60" s="339">
        <v>0</v>
      </c>
      <c r="K60" s="339">
        <v>0</v>
      </c>
      <c r="L60" s="339">
        <v>0</v>
      </c>
      <c r="M60" s="339">
        <v>0</v>
      </c>
      <c r="N60" s="339">
        <v>0</v>
      </c>
      <c r="O60" s="340">
        <f t="shared" si="6"/>
        <v>0</v>
      </c>
      <c r="P60" s="339">
        <v>0</v>
      </c>
      <c r="Q60" s="339">
        <v>0</v>
      </c>
      <c r="R60" s="339">
        <v>0</v>
      </c>
      <c r="S60" s="339">
        <v>0</v>
      </c>
      <c r="T60" s="339">
        <v>0</v>
      </c>
      <c r="U60" s="340">
        <f t="shared" si="7"/>
        <v>0</v>
      </c>
      <c r="V60" s="339">
        <v>0</v>
      </c>
      <c r="W60" s="339">
        <v>0</v>
      </c>
      <c r="X60" s="339">
        <v>0</v>
      </c>
      <c r="Y60" s="339">
        <v>0</v>
      </c>
      <c r="Z60" s="339">
        <v>0</v>
      </c>
      <c r="AA60" s="340">
        <f t="shared" si="8"/>
        <v>0</v>
      </c>
      <c r="AB60" s="339">
        <v>0</v>
      </c>
      <c r="AC60" s="339">
        <v>0</v>
      </c>
      <c r="AD60" s="339">
        <v>0</v>
      </c>
      <c r="AE60" s="339">
        <v>0</v>
      </c>
      <c r="AF60" s="339">
        <v>0</v>
      </c>
      <c r="AG60" s="340">
        <f t="shared" si="9"/>
        <v>0</v>
      </c>
      <c r="AH60" s="339">
        <v>0</v>
      </c>
      <c r="AI60" s="339">
        <v>0</v>
      </c>
      <c r="AJ60" s="339">
        <v>0</v>
      </c>
      <c r="AK60" s="339">
        <v>0</v>
      </c>
      <c r="AL60" s="339">
        <v>0</v>
      </c>
    </row>
    <row r="61" spans="1:38" s="327" customFormat="1" ht="25.5" outlineLevel="2" x14ac:dyDescent="0.2">
      <c r="A61" s="15" t="s">
        <v>23</v>
      </c>
      <c r="B61" s="16">
        <v>504101</v>
      </c>
      <c r="C61" s="306">
        <v>410101</v>
      </c>
      <c r="D61" s="49" t="s">
        <v>103</v>
      </c>
      <c r="E61" s="335">
        <v>13</v>
      </c>
      <c r="F61" s="288" t="s">
        <v>164</v>
      </c>
      <c r="G61" s="288" t="s">
        <v>26</v>
      </c>
      <c r="H61" s="308" t="s">
        <v>27</v>
      </c>
      <c r="I61" s="338">
        <f t="shared" si="5"/>
        <v>19</v>
      </c>
      <c r="J61" s="339">
        <v>4</v>
      </c>
      <c r="K61" s="339">
        <v>7</v>
      </c>
      <c r="L61" s="339">
        <v>0</v>
      </c>
      <c r="M61" s="339">
        <v>8</v>
      </c>
      <c r="N61" s="339">
        <v>0</v>
      </c>
      <c r="O61" s="340">
        <f t="shared" si="6"/>
        <v>5</v>
      </c>
      <c r="P61" s="339">
        <v>1</v>
      </c>
      <c r="Q61" s="339">
        <v>2</v>
      </c>
      <c r="R61" s="339">
        <v>0</v>
      </c>
      <c r="S61" s="339">
        <v>2</v>
      </c>
      <c r="T61" s="339">
        <v>0</v>
      </c>
      <c r="U61" s="340">
        <f t="shared" si="7"/>
        <v>5</v>
      </c>
      <c r="V61" s="339">
        <v>1</v>
      </c>
      <c r="W61" s="339">
        <v>2</v>
      </c>
      <c r="X61" s="339">
        <v>0</v>
      </c>
      <c r="Y61" s="339">
        <v>2</v>
      </c>
      <c r="Z61" s="339">
        <v>0</v>
      </c>
      <c r="AA61" s="340">
        <f t="shared" si="8"/>
        <v>5</v>
      </c>
      <c r="AB61" s="339">
        <v>1</v>
      </c>
      <c r="AC61" s="339">
        <v>2</v>
      </c>
      <c r="AD61" s="339">
        <v>0</v>
      </c>
      <c r="AE61" s="339">
        <v>2</v>
      </c>
      <c r="AF61" s="339">
        <v>0</v>
      </c>
      <c r="AG61" s="340">
        <f t="shared" si="9"/>
        <v>4</v>
      </c>
      <c r="AH61" s="339">
        <v>1</v>
      </c>
      <c r="AI61" s="339">
        <v>1</v>
      </c>
      <c r="AJ61" s="339">
        <v>0</v>
      </c>
      <c r="AK61" s="339">
        <v>2</v>
      </c>
      <c r="AL61" s="339">
        <v>0</v>
      </c>
    </row>
    <row r="62" spans="1:38" s="327" customFormat="1" ht="25.5" outlineLevel="2" x14ac:dyDescent="0.2">
      <c r="A62" s="15" t="s">
        <v>23</v>
      </c>
      <c r="B62" s="16">
        <v>504101</v>
      </c>
      <c r="C62" s="306">
        <v>410101</v>
      </c>
      <c r="D62" s="49" t="s">
        <v>103</v>
      </c>
      <c r="E62" s="335">
        <v>13</v>
      </c>
      <c r="F62" s="288" t="s">
        <v>164</v>
      </c>
      <c r="G62" s="288">
        <v>22</v>
      </c>
      <c r="H62" s="308" t="s">
        <v>28</v>
      </c>
      <c r="I62" s="338">
        <f t="shared" si="5"/>
        <v>0</v>
      </c>
      <c r="J62" s="339">
        <v>0</v>
      </c>
      <c r="K62" s="339">
        <v>0</v>
      </c>
      <c r="L62" s="339">
        <v>0</v>
      </c>
      <c r="M62" s="339">
        <v>0</v>
      </c>
      <c r="N62" s="339">
        <v>0</v>
      </c>
      <c r="O62" s="340">
        <f t="shared" si="6"/>
        <v>0</v>
      </c>
      <c r="P62" s="339">
        <v>0</v>
      </c>
      <c r="Q62" s="339">
        <v>0</v>
      </c>
      <c r="R62" s="339">
        <v>0</v>
      </c>
      <c r="S62" s="339">
        <v>0</v>
      </c>
      <c r="T62" s="339">
        <v>0</v>
      </c>
      <c r="U62" s="340">
        <f t="shared" si="7"/>
        <v>0</v>
      </c>
      <c r="V62" s="339">
        <v>0</v>
      </c>
      <c r="W62" s="339">
        <v>0</v>
      </c>
      <c r="X62" s="339">
        <v>0</v>
      </c>
      <c r="Y62" s="339">
        <v>0</v>
      </c>
      <c r="Z62" s="339">
        <v>0</v>
      </c>
      <c r="AA62" s="340">
        <f t="shared" si="8"/>
        <v>0</v>
      </c>
      <c r="AB62" s="339">
        <v>0</v>
      </c>
      <c r="AC62" s="339">
        <v>0</v>
      </c>
      <c r="AD62" s="339">
        <v>0</v>
      </c>
      <c r="AE62" s="339">
        <v>0</v>
      </c>
      <c r="AF62" s="339">
        <v>0</v>
      </c>
      <c r="AG62" s="340">
        <f t="shared" si="9"/>
        <v>0</v>
      </c>
      <c r="AH62" s="339">
        <v>0</v>
      </c>
      <c r="AI62" s="339">
        <v>0</v>
      </c>
      <c r="AJ62" s="339">
        <v>0</v>
      </c>
      <c r="AK62" s="339">
        <v>0</v>
      </c>
      <c r="AL62" s="339">
        <v>0</v>
      </c>
    </row>
    <row r="63" spans="1:38" s="327" customFormat="1" outlineLevel="2" x14ac:dyDescent="0.2">
      <c r="A63" s="15" t="s">
        <v>30</v>
      </c>
      <c r="B63" s="16">
        <v>504124</v>
      </c>
      <c r="C63" s="306">
        <v>412401</v>
      </c>
      <c r="D63" s="49" t="s">
        <v>106</v>
      </c>
      <c r="E63" s="335">
        <v>13</v>
      </c>
      <c r="F63" s="288" t="s">
        <v>164</v>
      </c>
      <c r="G63" s="288" t="s">
        <v>26</v>
      </c>
      <c r="H63" s="308" t="s">
        <v>27</v>
      </c>
      <c r="I63" s="338">
        <f t="shared" si="5"/>
        <v>65</v>
      </c>
      <c r="J63" s="339">
        <v>4</v>
      </c>
      <c r="K63" s="339">
        <v>29</v>
      </c>
      <c r="L63" s="339">
        <v>3</v>
      </c>
      <c r="M63" s="339">
        <v>29</v>
      </c>
      <c r="N63" s="339">
        <v>0</v>
      </c>
      <c r="O63" s="340">
        <f t="shared" si="6"/>
        <v>16</v>
      </c>
      <c r="P63" s="339">
        <v>1</v>
      </c>
      <c r="Q63" s="339">
        <v>7</v>
      </c>
      <c r="R63" s="339">
        <v>0</v>
      </c>
      <c r="S63" s="339">
        <v>8</v>
      </c>
      <c r="T63" s="339">
        <v>0</v>
      </c>
      <c r="U63" s="340">
        <f t="shared" si="7"/>
        <v>17</v>
      </c>
      <c r="V63" s="339">
        <v>1</v>
      </c>
      <c r="W63" s="339">
        <v>8</v>
      </c>
      <c r="X63" s="339">
        <v>1</v>
      </c>
      <c r="Y63" s="339">
        <v>7</v>
      </c>
      <c r="Z63" s="339">
        <v>0</v>
      </c>
      <c r="AA63" s="340">
        <f t="shared" si="8"/>
        <v>16</v>
      </c>
      <c r="AB63" s="339">
        <v>1</v>
      </c>
      <c r="AC63" s="339">
        <v>7</v>
      </c>
      <c r="AD63" s="339">
        <v>1</v>
      </c>
      <c r="AE63" s="339">
        <v>7</v>
      </c>
      <c r="AF63" s="339">
        <v>0</v>
      </c>
      <c r="AG63" s="340">
        <f t="shared" si="9"/>
        <v>16</v>
      </c>
      <c r="AH63" s="339">
        <v>1</v>
      </c>
      <c r="AI63" s="339">
        <v>7</v>
      </c>
      <c r="AJ63" s="339">
        <v>1</v>
      </c>
      <c r="AK63" s="339">
        <v>7</v>
      </c>
      <c r="AL63" s="339">
        <v>0</v>
      </c>
    </row>
    <row r="64" spans="1:38" s="327" customFormat="1" ht="25.5" outlineLevel="2" x14ac:dyDescent="0.2">
      <c r="A64" s="15" t="s">
        <v>30</v>
      </c>
      <c r="B64" s="16">
        <v>504124</v>
      </c>
      <c r="C64" s="306">
        <v>412401</v>
      </c>
      <c r="D64" s="49" t="s">
        <v>106</v>
      </c>
      <c r="E64" s="335">
        <v>13</v>
      </c>
      <c r="F64" s="288" t="s">
        <v>164</v>
      </c>
      <c r="G64" s="288">
        <v>22</v>
      </c>
      <c r="H64" s="308" t="s">
        <v>28</v>
      </c>
      <c r="I64" s="338">
        <f t="shared" si="5"/>
        <v>0</v>
      </c>
      <c r="J64" s="339">
        <v>0</v>
      </c>
      <c r="K64" s="339">
        <v>0</v>
      </c>
      <c r="L64" s="339">
        <v>0</v>
      </c>
      <c r="M64" s="339">
        <v>0</v>
      </c>
      <c r="N64" s="339">
        <v>0</v>
      </c>
      <c r="O64" s="340">
        <f t="shared" si="6"/>
        <v>0</v>
      </c>
      <c r="P64" s="339">
        <v>0</v>
      </c>
      <c r="Q64" s="339">
        <v>0</v>
      </c>
      <c r="R64" s="339">
        <v>0</v>
      </c>
      <c r="S64" s="339">
        <v>0</v>
      </c>
      <c r="T64" s="339">
        <v>0</v>
      </c>
      <c r="U64" s="340">
        <f t="shared" si="7"/>
        <v>0</v>
      </c>
      <c r="V64" s="339">
        <v>0</v>
      </c>
      <c r="W64" s="339">
        <v>0</v>
      </c>
      <c r="X64" s="339">
        <v>0</v>
      </c>
      <c r="Y64" s="339">
        <v>0</v>
      </c>
      <c r="Z64" s="339">
        <v>0</v>
      </c>
      <c r="AA64" s="340">
        <f t="shared" si="8"/>
        <v>0</v>
      </c>
      <c r="AB64" s="339">
        <v>0</v>
      </c>
      <c r="AC64" s="339">
        <v>0</v>
      </c>
      <c r="AD64" s="339">
        <v>0</v>
      </c>
      <c r="AE64" s="339">
        <v>0</v>
      </c>
      <c r="AF64" s="339">
        <v>0</v>
      </c>
      <c r="AG64" s="340">
        <f t="shared" si="9"/>
        <v>0</v>
      </c>
      <c r="AH64" s="339">
        <v>0</v>
      </c>
      <c r="AI64" s="339">
        <v>0</v>
      </c>
      <c r="AJ64" s="339">
        <v>0</v>
      </c>
      <c r="AK64" s="339">
        <v>0</v>
      </c>
      <c r="AL64" s="339">
        <v>0</v>
      </c>
    </row>
    <row r="65" spans="1:38" s="327" customFormat="1" ht="25.5" outlineLevel="2" x14ac:dyDescent="0.2">
      <c r="A65" s="15" t="s">
        <v>23</v>
      </c>
      <c r="B65" s="16">
        <v>504507</v>
      </c>
      <c r="C65" s="306">
        <v>450701</v>
      </c>
      <c r="D65" s="49" t="s">
        <v>111</v>
      </c>
      <c r="E65" s="335">
        <v>13</v>
      </c>
      <c r="F65" s="288" t="s">
        <v>164</v>
      </c>
      <c r="G65" s="288" t="s">
        <v>26</v>
      </c>
      <c r="H65" s="308" t="s">
        <v>27</v>
      </c>
      <c r="I65" s="338">
        <f t="shared" si="5"/>
        <v>32</v>
      </c>
      <c r="J65" s="339">
        <v>4</v>
      </c>
      <c r="K65" s="339">
        <v>24</v>
      </c>
      <c r="L65" s="339">
        <v>0</v>
      </c>
      <c r="M65" s="339">
        <v>4</v>
      </c>
      <c r="N65" s="339">
        <v>0</v>
      </c>
      <c r="O65" s="340">
        <f t="shared" si="6"/>
        <v>8</v>
      </c>
      <c r="P65" s="339">
        <v>1</v>
      </c>
      <c r="Q65" s="339">
        <v>6</v>
      </c>
      <c r="R65" s="339">
        <v>0</v>
      </c>
      <c r="S65" s="339">
        <v>1</v>
      </c>
      <c r="T65" s="339">
        <v>0</v>
      </c>
      <c r="U65" s="340">
        <f t="shared" si="7"/>
        <v>8</v>
      </c>
      <c r="V65" s="339">
        <v>1</v>
      </c>
      <c r="W65" s="339">
        <v>6</v>
      </c>
      <c r="X65" s="339">
        <v>0</v>
      </c>
      <c r="Y65" s="339">
        <v>1</v>
      </c>
      <c r="Z65" s="339">
        <v>0</v>
      </c>
      <c r="AA65" s="340">
        <f t="shared" si="8"/>
        <v>8</v>
      </c>
      <c r="AB65" s="339">
        <v>1</v>
      </c>
      <c r="AC65" s="339">
        <v>6</v>
      </c>
      <c r="AD65" s="339">
        <v>0</v>
      </c>
      <c r="AE65" s="339">
        <v>1</v>
      </c>
      <c r="AF65" s="339">
        <v>0</v>
      </c>
      <c r="AG65" s="340">
        <f t="shared" si="9"/>
        <v>8</v>
      </c>
      <c r="AH65" s="339">
        <v>1</v>
      </c>
      <c r="AI65" s="339">
        <v>6</v>
      </c>
      <c r="AJ65" s="339">
        <v>0</v>
      </c>
      <c r="AK65" s="339">
        <v>1</v>
      </c>
      <c r="AL65" s="339">
        <v>0</v>
      </c>
    </row>
    <row r="66" spans="1:38" s="327" customFormat="1" ht="25.5" outlineLevel="2" x14ac:dyDescent="0.2">
      <c r="A66" s="15" t="s">
        <v>23</v>
      </c>
      <c r="B66" s="16">
        <v>504507</v>
      </c>
      <c r="C66" s="306">
        <v>450701</v>
      </c>
      <c r="D66" s="49" t="s">
        <v>111</v>
      </c>
      <c r="E66" s="335">
        <v>13</v>
      </c>
      <c r="F66" s="288" t="s">
        <v>164</v>
      </c>
      <c r="G66" s="288">
        <v>22</v>
      </c>
      <c r="H66" s="308" t="s">
        <v>28</v>
      </c>
      <c r="I66" s="338">
        <f t="shared" si="5"/>
        <v>0</v>
      </c>
      <c r="J66" s="339">
        <v>0</v>
      </c>
      <c r="K66" s="339">
        <v>0</v>
      </c>
      <c r="L66" s="339">
        <v>0</v>
      </c>
      <c r="M66" s="339">
        <v>0</v>
      </c>
      <c r="N66" s="339">
        <v>0</v>
      </c>
      <c r="O66" s="340">
        <f t="shared" si="6"/>
        <v>0</v>
      </c>
      <c r="P66" s="339">
        <v>0</v>
      </c>
      <c r="Q66" s="339">
        <v>0</v>
      </c>
      <c r="R66" s="339">
        <v>0</v>
      </c>
      <c r="S66" s="339">
        <v>0</v>
      </c>
      <c r="T66" s="339">
        <v>0</v>
      </c>
      <c r="U66" s="340">
        <f t="shared" si="7"/>
        <v>0</v>
      </c>
      <c r="V66" s="339">
        <v>0</v>
      </c>
      <c r="W66" s="339">
        <v>0</v>
      </c>
      <c r="X66" s="339">
        <v>0</v>
      </c>
      <c r="Y66" s="339">
        <v>0</v>
      </c>
      <c r="Z66" s="339">
        <v>0</v>
      </c>
      <c r="AA66" s="340">
        <f t="shared" si="8"/>
        <v>0</v>
      </c>
      <c r="AB66" s="339">
        <v>0</v>
      </c>
      <c r="AC66" s="339">
        <v>0</v>
      </c>
      <c r="AD66" s="339">
        <v>0</v>
      </c>
      <c r="AE66" s="339">
        <v>0</v>
      </c>
      <c r="AF66" s="339">
        <v>0</v>
      </c>
      <c r="AG66" s="340">
        <f t="shared" si="9"/>
        <v>0</v>
      </c>
      <c r="AH66" s="339">
        <v>0</v>
      </c>
      <c r="AI66" s="339">
        <v>0</v>
      </c>
      <c r="AJ66" s="339">
        <v>0</v>
      </c>
      <c r="AK66" s="339">
        <v>0</v>
      </c>
      <c r="AL66" s="339">
        <v>0</v>
      </c>
    </row>
    <row r="67" spans="1:38" s="327" customFormat="1" outlineLevel="2" x14ac:dyDescent="0.2">
      <c r="A67" s="15" t="s">
        <v>30</v>
      </c>
      <c r="B67" s="16">
        <v>505111</v>
      </c>
      <c r="C67" s="306">
        <v>511101</v>
      </c>
      <c r="D67" s="49" t="s">
        <v>117</v>
      </c>
      <c r="E67" s="335">
        <v>13</v>
      </c>
      <c r="F67" s="288" t="s">
        <v>164</v>
      </c>
      <c r="G67" s="288" t="s">
        <v>26</v>
      </c>
      <c r="H67" s="308" t="s">
        <v>27</v>
      </c>
      <c r="I67" s="338">
        <f t="shared" si="5"/>
        <v>331</v>
      </c>
      <c r="J67" s="339">
        <v>12</v>
      </c>
      <c r="K67" s="339">
        <v>132</v>
      </c>
      <c r="L67" s="339">
        <v>12</v>
      </c>
      <c r="M67" s="339">
        <v>175</v>
      </c>
      <c r="N67" s="339">
        <v>0</v>
      </c>
      <c r="O67" s="340">
        <f t="shared" si="6"/>
        <v>69</v>
      </c>
      <c r="P67" s="339">
        <v>3</v>
      </c>
      <c r="Q67" s="339">
        <v>33</v>
      </c>
      <c r="R67" s="339">
        <v>3</v>
      </c>
      <c r="S67" s="339">
        <v>30</v>
      </c>
      <c r="T67" s="339">
        <v>0</v>
      </c>
      <c r="U67" s="340">
        <f t="shared" si="7"/>
        <v>88</v>
      </c>
      <c r="V67" s="339">
        <v>3</v>
      </c>
      <c r="W67" s="339">
        <v>33</v>
      </c>
      <c r="X67" s="339">
        <v>3</v>
      </c>
      <c r="Y67" s="339">
        <v>49</v>
      </c>
      <c r="Z67" s="339">
        <v>0</v>
      </c>
      <c r="AA67" s="340">
        <f t="shared" si="8"/>
        <v>87</v>
      </c>
      <c r="AB67" s="339">
        <v>3</v>
      </c>
      <c r="AC67" s="339">
        <v>33</v>
      </c>
      <c r="AD67" s="339">
        <v>3</v>
      </c>
      <c r="AE67" s="339">
        <v>48</v>
      </c>
      <c r="AF67" s="339">
        <v>0</v>
      </c>
      <c r="AG67" s="340">
        <f t="shared" si="9"/>
        <v>87</v>
      </c>
      <c r="AH67" s="339">
        <v>3</v>
      </c>
      <c r="AI67" s="339">
        <v>33</v>
      </c>
      <c r="AJ67" s="339">
        <v>3</v>
      </c>
      <c r="AK67" s="339">
        <v>48</v>
      </c>
      <c r="AL67" s="339">
        <v>0</v>
      </c>
    </row>
    <row r="68" spans="1:38" s="327" customFormat="1" ht="25.5" outlineLevel="2" x14ac:dyDescent="0.2">
      <c r="A68" s="15" t="s">
        <v>30</v>
      </c>
      <c r="B68" s="16">
        <v>505111</v>
      </c>
      <c r="C68" s="306">
        <v>511101</v>
      </c>
      <c r="D68" s="49" t="s">
        <v>117</v>
      </c>
      <c r="E68" s="335">
        <v>13</v>
      </c>
      <c r="F68" s="288" t="s">
        <v>164</v>
      </c>
      <c r="G68" s="288">
        <v>22</v>
      </c>
      <c r="H68" s="308" t="s">
        <v>28</v>
      </c>
      <c r="I68" s="338">
        <f t="shared" si="5"/>
        <v>0</v>
      </c>
      <c r="J68" s="339">
        <v>0</v>
      </c>
      <c r="K68" s="339">
        <v>0</v>
      </c>
      <c r="L68" s="339">
        <v>0</v>
      </c>
      <c r="M68" s="339">
        <v>0</v>
      </c>
      <c r="N68" s="339">
        <v>0</v>
      </c>
      <c r="O68" s="340">
        <f t="shared" si="6"/>
        <v>0</v>
      </c>
      <c r="P68" s="339">
        <v>0</v>
      </c>
      <c r="Q68" s="339">
        <v>0</v>
      </c>
      <c r="R68" s="339">
        <v>0</v>
      </c>
      <c r="S68" s="339">
        <v>0</v>
      </c>
      <c r="T68" s="339">
        <v>0</v>
      </c>
      <c r="U68" s="340">
        <f t="shared" si="7"/>
        <v>0</v>
      </c>
      <c r="V68" s="339">
        <v>0</v>
      </c>
      <c r="W68" s="339">
        <v>0</v>
      </c>
      <c r="X68" s="339">
        <v>0</v>
      </c>
      <c r="Y68" s="339">
        <v>0</v>
      </c>
      <c r="Z68" s="339">
        <v>0</v>
      </c>
      <c r="AA68" s="340">
        <f t="shared" si="8"/>
        <v>0</v>
      </c>
      <c r="AB68" s="339">
        <v>0</v>
      </c>
      <c r="AC68" s="339">
        <v>0</v>
      </c>
      <c r="AD68" s="339">
        <v>0</v>
      </c>
      <c r="AE68" s="339">
        <v>0</v>
      </c>
      <c r="AF68" s="339">
        <v>0</v>
      </c>
      <c r="AG68" s="340">
        <f t="shared" si="9"/>
        <v>0</v>
      </c>
      <c r="AH68" s="339">
        <v>0</v>
      </c>
      <c r="AI68" s="339">
        <v>0</v>
      </c>
      <c r="AJ68" s="339">
        <v>0</v>
      </c>
      <c r="AK68" s="339">
        <v>0</v>
      </c>
      <c r="AL68" s="339">
        <v>0</v>
      </c>
    </row>
    <row r="69" spans="1:38" s="327" customFormat="1" ht="23.25" customHeight="1" outlineLevel="2" x14ac:dyDescent="0.2">
      <c r="A69" s="15" t="s">
        <v>23</v>
      </c>
      <c r="B69" s="16">
        <v>505426</v>
      </c>
      <c r="C69" s="306">
        <v>542601</v>
      </c>
      <c r="D69" s="74" t="s">
        <v>121</v>
      </c>
      <c r="E69" s="335">
        <v>13</v>
      </c>
      <c r="F69" s="288" t="s">
        <v>164</v>
      </c>
      <c r="G69" s="288" t="s">
        <v>26</v>
      </c>
      <c r="H69" s="308" t="s">
        <v>27</v>
      </c>
      <c r="I69" s="338">
        <f t="shared" si="5"/>
        <v>166</v>
      </c>
      <c r="J69" s="339">
        <v>34</v>
      </c>
      <c r="K69" s="339">
        <v>56</v>
      </c>
      <c r="L69" s="339">
        <v>0</v>
      </c>
      <c r="M69" s="339">
        <v>76</v>
      </c>
      <c r="N69" s="339">
        <v>0</v>
      </c>
      <c r="O69" s="340">
        <f t="shared" si="6"/>
        <v>36</v>
      </c>
      <c r="P69" s="339">
        <v>4</v>
      </c>
      <c r="Q69" s="339">
        <v>11</v>
      </c>
      <c r="R69" s="339">
        <v>0</v>
      </c>
      <c r="S69" s="339">
        <v>21</v>
      </c>
      <c r="T69" s="339">
        <v>0</v>
      </c>
      <c r="U69" s="340">
        <f t="shared" si="7"/>
        <v>58</v>
      </c>
      <c r="V69" s="339">
        <v>10</v>
      </c>
      <c r="W69" s="339">
        <v>15</v>
      </c>
      <c r="X69" s="339">
        <v>0</v>
      </c>
      <c r="Y69" s="339">
        <v>33</v>
      </c>
      <c r="Z69" s="339">
        <v>0</v>
      </c>
      <c r="AA69" s="340">
        <f t="shared" si="8"/>
        <v>36</v>
      </c>
      <c r="AB69" s="339">
        <v>10</v>
      </c>
      <c r="AC69" s="339">
        <v>15</v>
      </c>
      <c r="AD69" s="339">
        <v>0</v>
      </c>
      <c r="AE69" s="339">
        <v>11</v>
      </c>
      <c r="AF69" s="339">
        <v>0</v>
      </c>
      <c r="AG69" s="340">
        <f t="shared" si="9"/>
        <v>36</v>
      </c>
      <c r="AH69" s="339">
        <v>10</v>
      </c>
      <c r="AI69" s="339">
        <v>15</v>
      </c>
      <c r="AJ69" s="339">
        <v>0</v>
      </c>
      <c r="AK69" s="339">
        <v>11</v>
      </c>
      <c r="AL69" s="339">
        <v>0</v>
      </c>
    </row>
    <row r="70" spans="1:38" s="327" customFormat="1" ht="25.5" outlineLevel="2" x14ac:dyDescent="0.2">
      <c r="A70" s="15" t="s">
        <v>23</v>
      </c>
      <c r="B70" s="16">
        <v>505426</v>
      </c>
      <c r="C70" s="306">
        <v>542601</v>
      </c>
      <c r="D70" s="74" t="s">
        <v>121</v>
      </c>
      <c r="E70" s="335">
        <v>13</v>
      </c>
      <c r="F70" s="288" t="s">
        <v>164</v>
      </c>
      <c r="G70" s="288">
        <v>22</v>
      </c>
      <c r="H70" s="308" t="s">
        <v>28</v>
      </c>
      <c r="I70" s="338">
        <f t="shared" si="5"/>
        <v>0</v>
      </c>
      <c r="J70" s="339">
        <v>0</v>
      </c>
      <c r="K70" s="339">
        <v>0</v>
      </c>
      <c r="L70" s="339">
        <v>0</v>
      </c>
      <c r="M70" s="339">
        <v>0</v>
      </c>
      <c r="N70" s="339">
        <v>0</v>
      </c>
      <c r="O70" s="340">
        <f t="shared" si="6"/>
        <v>0</v>
      </c>
      <c r="P70" s="339">
        <v>0</v>
      </c>
      <c r="Q70" s="339">
        <v>0</v>
      </c>
      <c r="R70" s="339">
        <v>0</v>
      </c>
      <c r="S70" s="339">
        <v>0</v>
      </c>
      <c r="T70" s="339">
        <v>0</v>
      </c>
      <c r="U70" s="340">
        <f t="shared" si="7"/>
        <v>0</v>
      </c>
      <c r="V70" s="339">
        <v>0</v>
      </c>
      <c r="W70" s="339">
        <v>0</v>
      </c>
      <c r="X70" s="339">
        <v>0</v>
      </c>
      <c r="Y70" s="339">
        <v>0</v>
      </c>
      <c r="Z70" s="339">
        <v>0</v>
      </c>
      <c r="AA70" s="340">
        <f t="shared" si="8"/>
        <v>0</v>
      </c>
      <c r="AB70" s="339">
        <v>0</v>
      </c>
      <c r="AC70" s="339">
        <v>0</v>
      </c>
      <c r="AD70" s="339">
        <v>0</v>
      </c>
      <c r="AE70" s="339">
        <v>0</v>
      </c>
      <c r="AF70" s="339">
        <v>0</v>
      </c>
      <c r="AG70" s="340">
        <f t="shared" si="9"/>
        <v>0</v>
      </c>
      <c r="AH70" s="339">
        <v>0</v>
      </c>
      <c r="AI70" s="339">
        <v>0</v>
      </c>
      <c r="AJ70" s="339">
        <v>0</v>
      </c>
      <c r="AK70" s="339">
        <v>0</v>
      </c>
      <c r="AL70" s="339">
        <v>0</v>
      </c>
    </row>
    <row r="71" spans="1:38" s="327" customFormat="1" ht="25.5" outlineLevel="2" x14ac:dyDescent="0.2">
      <c r="A71" s="15" t="s">
        <v>38</v>
      </c>
      <c r="B71" s="16">
        <v>508804</v>
      </c>
      <c r="C71" s="306">
        <v>880401</v>
      </c>
      <c r="D71" s="49" t="s">
        <v>127</v>
      </c>
      <c r="E71" s="335">
        <v>13</v>
      </c>
      <c r="F71" s="288" t="s">
        <v>164</v>
      </c>
      <c r="G71" s="288" t="s">
        <v>26</v>
      </c>
      <c r="H71" s="308" t="s">
        <v>27</v>
      </c>
      <c r="I71" s="338">
        <f t="shared" si="5"/>
        <v>52</v>
      </c>
      <c r="J71" s="339">
        <v>9</v>
      </c>
      <c r="K71" s="339">
        <v>11</v>
      </c>
      <c r="L71" s="339">
        <v>0</v>
      </c>
      <c r="M71" s="339">
        <v>32</v>
      </c>
      <c r="N71" s="339">
        <v>0</v>
      </c>
      <c r="O71" s="340">
        <f t="shared" si="6"/>
        <v>13</v>
      </c>
      <c r="P71" s="339">
        <v>3</v>
      </c>
      <c r="Q71" s="339">
        <v>2</v>
      </c>
      <c r="R71" s="339">
        <v>0</v>
      </c>
      <c r="S71" s="339">
        <v>8</v>
      </c>
      <c r="T71" s="339">
        <v>0</v>
      </c>
      <c r="U71" s="340">
        <f t="shared" si="7"/>
        <v>13</v>
      </c>
      <c r="V71" s="339">
        <v>2</v>
      </c>
      <c r="W71" s="339">
        <v>3</v>
      </c>
      <c r="X71" s="339">
        <v>0</v>
      </c>
      <c r="Y71" s="339">
        <v>8</v>
      </c>
      <c r="Z71" s="339">
        <v>0</v>
      </c>
      <c r="AA71" s="340">
        <f t="shared" si="8"/>
        <v>13</v>
      </c>
      <c r="AB71" s="339">
        <v>2</v>
      </c>
      <c r="AC71" s="339">
        <v>3</v>
      </c>
      <c r="AD71" s="339">
        <v>0</v>
      </c>
      <c r="AE71" s="339">
        <v>8</v>
      </c>
      <c r="AF71" s="339">
        <v>0</v>
      </c>
      <c r="AG71" s="340">
        <f t="shared" si="9"/>
        <v>13</v>
      </c>
      <c r="AH71" s="339">
        <v>2</v>
      </c>
      <c r="AI71" s="339">
        <v>3</v>
      </c>
      <c r="AJ71" s="339">
        <v>0</v>
      </c>
      <c r="AK71" s="339">
        <v>8</v>
      </c>
      <c r="AL71" s="339">
        <v>0</v>
      </c>
    </row>
    <row r="72" spans="1:38" s="327" customFormat="1" ht="25.5" outlineLevel="2" x14ac:dyDescent="0.2">
      <c r="A72" s="15" t="s">
        <v>38</v>
      </c>
      <c r="B72" s="16">
        <v>508804</v>
      </c>
      <c r="C72" s="306">
        <v>880401</v>
      </c>
      <c r="D72" s="49" t="s">
        <v>127</v>
      </c>
      <c r="E72" s="335">
        <v>13</v>
      </c>
      <c r="F72" s="288" t="s">
        <v>164</v>
      </c>
      <c r="G72" s="288">
        <v>22</v>
      </c>
      <c r="H72" s="308" t="s">
        <v>28</v>
      </c>
      <c r="I72" s="338">
        <f t="shared" ref="I72:I104" si="10">SUM(J72:N72)</f>
        <v>2</v>
      </c>
      <c r="J72" s="339">
        <v>1</v>
      </c>
      <c r="K72" s="339">
        <v>1</v>
      </c>
      <c r="L72" s="339">
        <v>0</v>
      </c>
      <c r="M72" s="339">
        <v>0</v>
      </c>
      <c r="N72" s="339">
        <v>0</v>
      </c>
      <c r="O72" s="340">
        <f t="shared" ref="O72:O104" si="11">SUM(P72:T72)</f>
        <v>1</v>
      </c>
      <c r="P72" s="339">
        <v>1</v>
      </c>
      <c r="Q72" s="339">
        <v>0</v>
      </c>
      <c r="R72" s="339">
        <v>0</v>
      </c>
      <c r="S72" s="339">
        <v>0</v>
      </c>
      <c r="T72" s="339">
        <v>0</v>
      </c>
      <c r="U72" s="340">
        <f t="shared" ref="U72:U104" si="12">SUM(V72:Z72)</f>
        <v>0</v>
      </c>
      <c r="V72" s="339">
        <v>0</v>
      </c>
      <c r="W72" s="339">
        <v>0</v>
      </c>
      <c r="X72" s="339">
        <v>0</v>
      </c>
      <c r="Y72" s="339">
        <v>0</v>
      </c>
      <c r="Z72" s="339">
        <v>0</v>
      </c>
      <c r="AA72" s="340">
        <f t="shared" ref="AA72:AA104" si="13">SUM(AB72:AF72)</f>
        <v>1</v>
      </c>
      <c r="AB72" s="339">
        <v>0</v>
      </c>
      <c r="AC72" s="339">
        <v>1</v>
      </c>
      <c r="AD72" s="339">
        <v>0</v>
      </c>
      <c r="AE72" s="339">
        <v>0</v>
      </c>
      <c r="AF72" s="339">
        <v>0</v>
      </c>
      <c r="AG72" s="340">
        <f t="shared" ref="AG72:AG104" si="14">SUM(AH72:AL72)</f>
        <v>0</v>
      </c>
      <c r="AH72" s="339">
        <v>0</v>
      </c>
      <c r="AI72" s="339">
        <v>0</v>
      </c>
      <c r="AJ72" s="339">
        <v>0</v>
      </c>
      <c r="AK72" s="339">
        <v>0</v>
      </c>
      <c r="AL72" s="339">
        <v>0</v>
      </c>
    </row>
    <row r="73" spans="1:38" s="327" customFormat="1" ht="25.5" outlineLevel="2" x14ac:dyDescent="0.2">
      <c r="A73" s="15" t="s">
        <v>38</v>
      </c>
      <c r="B73" s="16">
        <v>509101</v>
      </c>
      <c r="C73" s="306">
        <v>910201</v>
      </c>
      <c r="D73" s="49" t="s">
        <v>132</v>
      </c>
      <c r="E73" s="335">
        <v>13</v>
      </c>
      <c r="F73" s="288" t="s">
        <v>164</v>
      </c>
      <c r="G73" s="288" t="s">
        <v>26</v>
      </c>
      <c r="H73" s="308" t="s">
        <v>27</v>
      </c>
      <c r="I73" s="338">
        <f t="shared" si="10"/>
        <v>334</v>
      </c>
      <c r="J73" s="339">
        <v>88</v>
      </c>
      <c r="K73" s="339">
        <v>138</v>
      </c>
      <c r="L73" s="339">
        <v>4</v>
      </c>
      <c r="M73" s="339">
        <v>104</v>
      </c>
      <c r="N73" s="339">
        <v>0</v>
      </c>
      <c r="O73" s="340">
        <f t="shared" si="11"/>
        <v>84</v>
      </c>
      <c r="P73" s="339">
        <v>22</v>
      </c>
      <c r="Q73" s="339">
        <v>35</v>
      </c>
      <c r="R73" s="339">
        <v>1</v>
      </c>
      <c r="S73" s="339">
        <v>26</v>
      </c>
      <c r="T73" s="339">
        <v>0</v>
      </c>
      <c r="U73" s="340">
        <f t="shared" si="12"/>
        <v>83</v>
      </c>
      <c r="V73" s="339">
        <v>22</v>
      </c>
      <c r="W73" s="339">
        <v>34</v>
      </c>
      <c r="X73" s="339">
        <v>1</v>
      </c>
      <c r="Y73" s="339">
        <v>26</v>
      </c>
      <c r="Z73" s="339">
        <v>0</v>
      </c>
      <c r="AA73" s="340">
        <f t="shared" si="13"/>
        <v>84</v>
      </c>
      <c r="AB73" s="339">
        <v>22</v>
      </c>
      <c r="AC73" s="339">
        <v>35</v>
      </c>
      <c r="AD73" s="339">
        <v>1</v>
      </c>
      <c r="AE73" s="339">
        <v>26</v>
      </c>
      <c r="AF73" s="339">
        <v>0</v>
      </c>
      <c r="AG73" s="340">
        <f t="shared" si="14"/>
        <v>83</v>
      </c>
      <c r="AH73" s="339">
        <v>22</v>
      </c>
      <c r="AI73" s="339">
        <v>34</v>
      </c>
      <c r="AJ73" s="339">
        <v>1</v>
      </c>
      <c r="AK73" s="339">
        <v>26</v>
      </c>
      <c r="AL73" s="339">
        <v>0</v>
      </c>
    </row>
    <row r="74" spans="1:38" s="327" customFormat="1" ht="25.5" outlineLevel="2" x14ac:dyDescent="0.2">
      <c r="A74" s="15" t="s">
        <v>38</v>
      </c>
      <c r="B74" s="16">
        <v>509101</v>
      </c>
      <c r="C74" s="306">
        <v>910201</v>
      </c>
      <c r="D74" s="49" t="s">
        <v>132</v>
      </c>
      <c r="E74" s="335">
        <v>13</v>
      </c>
      <c r="F74" s="288" t="s">
        <v>164</v>
      </c>
      <c r="G74" s="288">
        <v>22</v>
      </c>
      <c r="H74" s="308" t="s">
        <v>28</v>
      </c>
      <c r="I74" s="338">
        <f t="shared" si="10"/>
        <v>14</v>
      </c>
      <c r="J74" s="339">
        <v>4</v>
      </c>
      <c r="K74" s="339">
        <v>6</v>
      </c>
      <c r="L74" s="339">
        <v>0</v>
      </c>
      <c r="M74" s="339">
        <v>4</v>
      </c>
      <c r="N74" s="339">
        <v>0</v>
      </c>
      <c r="O74" s="340">
        <f t="shared" si="11"/>
        <v>4</v>
      </c>
      <c r="P74" s="339">
        <v>1</v>
      </c>
      <c r="Q74" s="339">
        <v>2</v>
      </c>
      <c r="R74" s="339">
        <v>0</v>
      </c>
      <c r="S74" s="339">
        <v>1</v>
      </c>
      <c r="T74" s="339">
        <v>0</v>
      </c>
      <c r="U74" s="340">
        <f t="shared" si="12"/>
        <v>3</v>
      </c>
      <c r="V74" s="339">
        <v>1</v>
      </c>
      <c r="W74" s="339">
        <v>1</v>
      </c>
      <c r="X74" s="339">
        <v>0</v>
      </c>
      <c r="Y74" s="339">
        <v>1</v>
      </c>
      <c r="Z74" s="339">
        <v>0</v>
      </c>
      <c r="AA74" s="340">
        <f t="shared" si="13"/>
        <v>4</v>
      </c>
      <c r="AB74" s="339">
        <v>1</v>
      </c>
      <c r="AC74" s="339">
        <v>2</v>
      </c>
      <c r="AD74" s="339">
        <v>0</v>
      </c>
      <c r="AE74" s="339">
        <v>1</v>
      </c>
      <c r="AF74" s="339">
        <v>0</v>
      </c>
      <c r="AG74" s="340">
        <f t="shared" si="14"/>
        <v>3</v>
      </c>
      <c r="AH74" s="339">
        <v>1</v>
      </c>
      <c r="AI74" s="339">
        <v>1</v>
      </c>
      <c r="AJ74" s="339">
        <v>0</v>
      </c>
      <c r="AK74" s="339">
        <v>1</v>
      </c>
      <c r="AL74" s="339">
        <v>0</v>
      </c>
    </row>
    <row r="75" spans="1:38" s="327" customFormat="1" outlineLevel="2" x14ac:dyDescent="0.2">
      <c r="A75" s="15" t="s">
        <v>30</v>
      </c>
      <c r="B75" s="16">
        <v>509606</v>
      </c>
      <c r="C75" s="306">
        <v>960601</v>
      </c>
      <c r="D75" s="49" t="s">
        <v>140</v>
      </c>
      <c r="E75" s="335">
        <v>13</v>
      </c>
      <c r="F75" s="288" t="s">
        <v>164</v>
      </c>
      <c r="G75" s="288" t="s">
        <v>26</v>
      </c>
      <c r="H75" s="308" t="s">
        <v>27</v>
      </c>
      <c r="I75" s="338">
        <f t="shared" si="10"/>
        <v>2603</v>
      </c>
      <c r="J75" s="339">
        <v>688</v>
      </c>
      <c r="K75" s="339">
        <v>1071</v>
      </c>
      <c r="L75" s="339">
        <v>28</v>
      </c>
      <c r="M75" s="339">
        <v>808</v>
      </c>
      <c r="N75" s="339">
        <v>8</v>
      </c>
      <c r="O75" s="340">
        <f t="shared" si="11"/>
        <v>651</v>
      </c>
      <c r="P75" s="339">
        <v>169</v>
      </c>
      <c r="Q75" s="339">
        <v>268</v>
      </c>
      <c r="R75" s="339">
        <v>7</v>
      </c>
      <c r="S75" s="339">
        <v>202</v>
      </c>
      <c r="T75" s="339">
        <v>5</v>
      </c>
      <c r="U75" s="340">
        <f t="shared" si="12"/>
        <v>651</v>
      </c>
      <c r="V75" s="339">
        <v>173</v>
      </c>
      <c r="W75" s="339">
        <v>268</v>
      </c>
      <c r="X75" s="339">
        <v>7</v>
      </c>
      <c r="Y75" s="339">
        <v>202</v>
      </c>
      <c r="Z75" s="339">
        <v>1</v>
      </c>
      <c r="AA75" s="340">
        <f t="shared" si="13"/>
        <v>651</v>
      </c>
      <c r="AB75" s="339">
        <v>173</v>
      </c>
      <c r="AC75" s="339">
        <v>268</v>
      </c>
      <c r="AD75" s="339">
        <v>7</v>
      </c>
      <c r="AE75" s="339">
        <v>202</v>
      </c>
      <c r="AF75" s="339">
        <v>1</v>
      </c>
      <c r="AG75" s="340">
        <f t="shared" si="14"/>
        <v>650</v>
      </c>
      <c r="AH75" s="339">
        <v>173</v>
      </c>
      <c r="AI75" s="339">
        <v>267</v>
      </c>
      <c r="AJ75" s="339">
        <v>7</v>
      </c>
      <c r="AK75" s="339">
        <v>202</v>
      </c>
      <c r="AL75" s="339">
        <v>1</v>
      </c>
    </row>
    <row r="76" spans="1:38" s="327" customFormat="1" ht="25.5" outlineLevel="2" x14ac:dyDescent="0.2">
      <c r="A76" s="15" t="s">
        <v>30</v>
      </c>
      <c r="B76" s="16">
        <v>509606</v>
      </c>
      <c r="C76" s="306">
        <v>960601</v>
      </c>
      <c r="D76" s="49" t="s">
        <v>140</v>
      </c>
      <c r="E76" s="335">
        <v>13</v>
      </c>
      <c r="F76" s="288" t="s">
        <v>164</v>
      </c>
      <c r="G76" s="288">
        <v>22</v>
      </c>
      <c r="H76" s="308" t="s">
        <v>28</v>
      </c>
      <c r="I76" s="338">
        <f t="shared" si="10"/>
        <v>389</v>
      </c>
      <c r="J76" s="339">
        <v>97</v>
      </c>
      <c r="K76" s="339">
        <v>168</v>
      </c>
      <c r="L76" s="339">
        <v>4</v>
      </c>
      <c r="M76" s="339">
        <v>120</v>
      </c>
      <c r="N76" s="339">
        <v>0</v>
      </c>
      <c r="O76" s="340">
        <f t="shared" si="11"/>
        <v>97</v>
      </c>
      <c r="P76" s="339">
        <v>19</v>
      </c>
      <c r="Q76" s="339">
        <v>47</v>
      </c>
      <c r="R76" s="339">
        <v>1</v>
      </c>
      <c r="S76" s="339">
        <v>30</v>
      </c>
      <c r="T76" s="339">
        <v>0</v>
      </c>
      <c r="U76" s="340">
        <f t="shared" si="12"/>
        <v>98</v>
      </c>
      <c r="V76" s="339">
        <v>26</v>
      </c>
      <c r="W76" s="339">
        <v>41</v>
      </c>
      <c r="X76" s="339">
        <v>1</v>
      </c>
      <c r="Y76" s="339">
        <v>30</v>
      </c>
      <c r="Z76" s="339">
        <v>0</v>
      </c>
      <c r="AA76" s="340">
        <f t="shared" si="13"/>
        <v>97</v>
      </c>
      <c r="AB76" s="339">
        <v>26</v>
      </c>
      <c r="AC76" s="339">
        <v>40</v>
      </c>
      <c r="AD76" s="339">
        <v>1</v>
      </c>
      <c r="AE76" s="339">
        <v>30</v>
      </c>
      <c r="AF76" s="339">
        <v>0</v>
      </c>
      <c r="AG76" s="340">
        <f t="shared" si="14"/>
        <v>97</v>
      </c>
      <c r="AH76" s="339">
        <v>26</v>
      </c>
      <c r="AI76" s="339">
        <v>40</v>
      </c>
      <c r="AJ76" s="339">
        <v>1</v>
      </c>
      <c r="AK76" s="339">
        <v>30</v>
      </c>
      <c r="AL76" s="339">
        <v>0</v>
      </c>
    </row>
    <row r="77" spans="1:38" s="327" customFormat="1" outlineLevel="2" x14ac:dyDescent="0.2">
      <c r="A77" s="15" t="s">
        <v>30</v>
      </c>
      <c r="B77" s="16">
        <v>509633</v>
      </c>
      <c r="C77" s="306">
        <v>963301</v>
      </c>
      <c r="D77" s="49" t="s">
        <v>142</v>
      </c>
      <c r="E77" s="335">
        <v>13</v>
      </c>
      <c r="F77" s="288" t="s">
        <v>164</v>
      </c>
      <c r="G77" s="288" t="s">
        <v>26</v>
      </c>
      <c r="H77" s="308" t="s">
        <v>27</v>
      </c>
      <c r="I77" s="338">
        <f t="shared" si="10"/>
        <v>2143</v>
      </c>
      <c r="J77" s="339">
        <v>318</v>
      </c>
      <c r="K77" s="339">
        <v>1133</v>
      </c>
      <c r="L77" s="339">
        <v>45</v>
      </c>
      <c r="M77" s="339">
        <v>619</v>
      </c>
      <c r="N77" s="339">
        <v>28</v>
      </c>
      <c r="O77" s="340">
        <f t="shared" si="11"/>
        <v>443</v>
      </c>
      <c r="P77" s="339">
        <v>76</v>
      </c>
      <c r="Q77" s="339">
        <v>207</v>
      </c>
      <c r="R77" s="339">
        <v>18</v>
      </c>
      <c r="S77" s="339">
        <v>141</v>
      </c>
      <c r="T77" s="339">
        <v>1</v>
      </c>
      <c r="U77" s="340">
        <f t="shared" si="12"/>
        <v>567</v>
      </c>
      <c r="V77" s="339">
        <v>81</v>
      </c>
      <c r="W77" s="339">
        <v>309</v>
      </c>
      <c r="X77" s="339">
        <v>9</v>
      </c>
      <c r="Y77" s="339">
        <v>159</v>
      </c>
      <c r="Z77" s="339">
        <v>9</v>
      </c>
      <c r="AA77" s="340">
        <f t="shared" si="13"/>
        <v>567</v>
      </c>
      <c r="AB77" s="339">
        <v>81</v>
      </c>
      <c r="AC77" s="339">
        <v>309</v>
      </c>
      <c r="AD77" s="339">
        <v>9</v>
      </c>
      <c r="AE77" s="339">
        <v>159</v>
      </c>
      <c r="AF77" s="339">
        <v>9</v>
      </c>
      <c r="AG77" s="340">
        <f t="shared" si="14"/>
        <v>566</v>
      </c>
      <c r="AH77" s="339">
        <v>80</v>
      </c>
      <c r="AI77" s="339">
        <v>308</v>
      </c>
      <c r="AJ77" s="339">
        <v>9</v>
      </c>
      <c r="AK77" s="339">
        <v>160</v>
      </c>
      <c r="AL77" s="339">
        <v>9</v>
      </c>
    </row>
    <row r="78" spans="1:38" s="327" customFormat="1" ht="25.5" outlineLevel="2" x14ac:dyDescent="0.2">
      <c r="A78" s="15" t="s">
        <v>30</v>
      </c>
      <c r="B78" s="16">
        <v>509633</v>
      </c>
      <c r="C78" s="306">
        <v>963301</v>
      </c>
      <c r="D78" s="49" t="s">
        <v>142</v>
      </c>
      <c r="E78" s="335">
        <v>13</v>
      </c>
      <c r="F78" s="288" t="s">
        <v>164</v>
      </c>
      <c r="G78" s="288">
        <v>22</v>
      </c>
      <c r="H78" s="308" t="s">
        <v>28</v>
      </c>
      <c r="I78" s="338">
        <f t="shared" si="10"/>
        <v>128</v>
      </c>
      <c r="J78" s="339">
        <v>19</v>
      </c>
      <c r="K78" s="339">
        <v>79</v>
      </c>
      <c r="L78" s="339">
        <v>4</v>
      </c>
      <c r="M78" s="339">
        <v>26</v>
      </c>
      <c r="N78" s="339">
        <v>0</v>
      </c>
      <c r="O78" s="340">
        <f t="shared" si="11"/>
        <v>48</v>
      </c>
      <c r="P78" s="339">
        <v>7</v>
      </c>
      <c r="Q78" s="339">
        <v>34</v>
      </c>
      <c r="R78" s="339">
        <v>4</v>
      </c>
      <c r="S78" s="339">
        <v>3</v>
      </c>
      <c r="T78" s="339">
        <v>0</v>
      </c>
      <c r="U78" s="340">
        <f t="shared" si="12"/>
        <v>27</v>
      </c>
      <c r="V78" s="339">
        <v>4</v>
      </c>
      <c r="W78" s="339">
        <v>15</v>
      </c>
      <c r="X78" s="339">
        <v>0</v>
      </c>
      <c r="Y78" s="339">
        <v>8</v>
      </c>
      <c r="Z78" s="339">
        <v>0</v>
      </c>
      <c r="AA78" s="340">
        <f t="shared" si="13"/>
        <v>27</v>
      </c>
      <c r="AB78" s="339">
        <v>4</v>
      </c>
      <c r="AC78" s="339">
        <v>15</v>
      </c>
      <c r="AD78" s="339">
        <v>0</v>
      </c>
      <c r="AE78" s="339">
        <v>8</v>
      </c>
      <c r="AF78" s="339">
        <v>0</v>
      </c>
      <c r="AG78" s="340">
        <f t="shared" si="14"/>
        <v>26</v>
      </c>
      <c r="AH78" s="339">
        <v>4</v>
      </c>
      <c r="AI78" s="339">
        <v>15</v>
      </c>
      <c r="AJ78" s="339">
        <v>0</v>
      </c>
      <c r="AK78" s="339">
        <v>7</v>
      </c>
      <c r="AL78" s="339">
        <v>0</v>
      </c>
    </row>
    <row r="79" spans="1:38" s="327" customFormat="1" outlineLevel="2" x14ac:dyDescent="0.2">
      <c r="A79" s="15" t="s">
        <v>30</v>
      </c>
      <c r="B79" s="16">
        <v>509639</v>
      </c>
      <c r="C79" s="306">
        <v>963901</v>
      </c>
      <c r="D79" s="49" t="s">
        <v>143</v>
      </c>
      <c r="E79" s="335">
        <v>13</v>
      </c>
      <c r="F79" s="288" t="s">
        <v>164</v>
      </c>
      <c r="G79" s="288" t="s">
        <v>26</v>
      </c>
      <c r="H79" s="308" t="s">
        <v>27</v>
      </c>
      <c r="I79" s="338">
        <f t="shared" si="10"/>
        <v>487</v>
      </c>
      <c r="J79" s="339">
        <v>129</v>
      </c>
      <c r="K79" s="339">
        <v>201</v>
      </c>
      <c r="L79" s="339">
        <v>4</v>
      </c>
      <c r="M79" s="339">
        <v>153</v>
      </c>
      <c r="N79" s="339">
        <v>0</v>
      </c>
      <c r="O79" s="340">
        <f t="shared" si="11"/>
        <v>122</v>
      </c>
      <c r="P79" s="339">
        <v>32</v>
      </c>
      <c r="Q79" s="339">
        <v>50</v>
      </c>
      <c r="R79" s="339">
        <v>1</v>
      </c>
      <c r="S79" s="339">
        <v>39</v>
      </c>
      <c r="T79" s="339">
        <v>0</v>
      </c>
      <c r="U79" s="340">
        <f t="shared" si="12"/>
        <v>122</v>
      </c>
      <c r="V79" s="339">
        <v>32</v>
      </c>
      <c r="W79" s="339">
        <v>51</v>
      </c>
      <c r="X79" s="339">
        <v>1</v>
      </c>
      <c r="Y79" s="339">
        <v>38</v>
      </c>
      <c r="Z79" s="339">
        <v>0</v>
      </c>
      <c r="AA79" s="340">
        <f t="shared" si="13"/>
        <v>122</v>
      </c>
      <c r="AB79" s="339">
        <v>33</v>
      </c>
      <c r="AC79" s="339">
        <v>50</v>
      </c>
      <c r="AD79" s="339">
        <v>1</v>
      </c>
      <c r="AE79" s="339">
        <v>38</v>
      </c>
      <c r="AF79" s="339">
        <v>0</v>
      </c>
      <c r="AG79" s="340">
        <f t="shared" si="14"/>
        <v>121</v>
      </c>
      <c r="AH79" s="339">
        <v>32</v>
      </c>
      <c r="AI79" s="339">
        <v>50</v>
      </c>
      <c r="AJ79" s="339">
        <v>1</v>
      </c>
      <c r="AK79" s="339">
        <v>38</v>
      </c>
      <c r="AL79" s="339">
        <v>0</v>
      </c>
    </row>
    <row r="80" spans="1:38" s="327" customFormat="1" ht="25.5" outlineLevel="2" x14ac:dyDescent="0.2">
      <c r="A80" s="15" t="s">
        <v>30</v>
      </c>
      <c r="B80" s="16">
        <v>509639</v>
      </c>
      <c r="C80" s="306">
        <v>963901</v>
      </c>
      <c r="D80" s="49" t="s">
        <v>143</v>
      </c>
      <c r="E80" s="335">
        <v>13</v>
      </c>
      <c r="F80" s="288" t="s">
        <v>164</v>
      </c>
      <c r="G80" s="288">
        <v>22</v>
      </c>
      <c r="H80" s="308" t="s">
        <v>28</v>
      </c>
      <c r="I80" s="338">
        <f t="shared" si="10"/>
        <v>171</v>
      </c>
      <c r="J80" s="339">
        <v>44</v>
      </c>
      <c r="K80" s="339">
        <v>73</v>
      </c>
      <c r="L80" s="339">
        <v>0</v>
      </c>
      <c r="M80" s="339">
        <v>54</v>
      </c>
      <c r="N80" s="339">
        <v>0</v>
      </c>
      <c r="O80" s="340">
        <f t="shared" si="11"/>
        <v>43</v>
      </c>
      <c r="P80" s="339">
        <v>11</v>
      </c>
      <c r="Q80" s="339">
        <v>18</v>
      </c>
      <c r="R80" s="339">
        <v>0</v>
      </c>
      <c r="S80" s="339">
        <v>14</v>
      </c>
      <c r="T80" s="339">
        <v>0</v>
      </c>
      <c r="U80" s="340">
        <f t="shared" si="12"/>
        <v>43</v>
      </c>
      <c r="V80" s="339">
        <v>11</v>
      </c>
      <c r="W80" s="339">
        <v>19</v>
      </c>
      <c r="X80" s="339">
        <v>0</v>
      </c>
      <c r="Y80" s="339">
        <v>13</v>
      </c>
      <c r="Z80" s="339">
        <v>0</v>
      </c>
      <c r="AA80" s="340">
        <f t="shared" si="13"/>
        <v>43</v>
      </c>
      <c r="AB80" s="339">
        <v>11</v>
      </c>
      <c r="AC80" s="339">
        <v>19</v>
      </c>
      <c r="AD80" s="339">
        <v>0</v>
      </c>
      <c r="AE80" s="339">
        <v>13</v>
      </c>
      <c r="AF80" s="339">
        <v>0</v>
      </c>
      <c r="AG80" s="340">
        <f t="shared" si="14"/>
        <v>42</v>
      </c>
      <c r="AH80" s="339">
        <v>11</v>
      </c>
      <c r="AI80" s="339">
        <v>17</v>
      </c>
      <c r="AJ80" s="339">
        <v>0</v>
      </c>
      <c r="AK80" s="339">
        <v>14</v>
      </c>
      <c r="AL80" s="339">
        <v>0</v>
      </c>
    </row>
    <row r="81" spans="1:38" s="327" customFormat="1" outlineLevel="2" x14ac:dyDescent="0.2">
      <c r="A81" s="15" t="s">
        <v>30</v>
      </c>
      <c r="B81" s="16">
        <v>509690</v>
      </c>
      <c r="C81" s="306">
        <v>967501</v>
      </c>
      <c r="D81" s="49" t="s">
        <v>145</v>
      </c>
      <c r="E81" s="335">
        <v>13</v>
      </c>
      <c r="F81" s="288" t="s">
        <v>164</v>
      </c>
      <c r="G81" s="288" t="s">
        <v>26</v>
      </c>
      <c r="H81" s="308" t="s">
        <v>27</v>
      </c>
      <c r="I81" s="338">
        <f t="shared" si="10"/>
        <v>398</v>
      </c>
      <c r="J81" s="339">
        <v>103</v>
      </c>
      <c r="K81" s="339">
        <v>164</v>
      </c>
      <c r="L81" s="339">
        <v>4</v>
      </c>
      <c r="M81" s="339">
        <v>124</v>
      </c>
      <c r="N81" s="339">
        <v>3</v>
      </c>
      <c r="O81" s="340">
        <f t="shared" si="11"/>
        <v>100</v>
      </c>
      <c r="P81" s="339">
        <v>24</v>
      </c>
      <c r="Q81" s="339">
        <v>41</v>
      </c>
      <c r="R81" s="339">
        <v>1</v>
      </c>
      <c r="S81" s="339">
        <v>31</v>
      </c>
      <c r="T81" s="339">
        <v>3</v>
      </c>
      <c r="U81" s="340">
        <f t="shared" si="12"/>
        <v>99</v>
      </c>
      <c r="V81" s="339">
        <v>26</v>
      </c>
      <c r="W81" s="339">
        <v>41</v>
      </c>
      <c r="X81" s="339">
        <v>1</v>
      </c>
      <c r="Y81" s="339">
        <v>31</v>
      </c>
      <c r="Z81" s="339">
        <v>0</v>
      </c>
      <c r="AA81" s="340">
        <f t="shared" si="13"/>
        <v>100</v>
      </c>
      <c r="AB81" s="339">
        <v>27</v>
      </c>
      <c r="AC81" s="339">
        <v>41</v>
      </c>
      <c r="AD81" s="339">
        <v>1</v>
      </c>
      <c r="AE81" s="339">
        <v>31</v>
      </c>
      <c r="AF81" s="339">
        <v>0</v>
      </c>
      <c r="AG81" s="340">
        <f t="shared" si="14"/>
        <v>99</v>
      </c>
      <c r="AH81" s="339">
        <v>26</v>
      </c>
      <c r="AI81" s="339">
        <v>41</v>
      </c>
      <c r="AJ81" s="339">
        <v>1</v>
      </c>
      <c r="AK81" s="339">
        <v>31</v>
      </c>
      <c r="AL81" s="339">
        <v>0</v>
      </c>
    </row>
    <row r="82" spans="1:38" s="327" customFormat="1" ht="25.5" outlineLevel="2" x14ac:dyDescent="0.2">
      <c r="A82" s="15" t="s">
        <v>30</v>
      </c>
      <c r="B82" s="16">
        <v>509690</v>
      </c>
      <c r="C82" s="306">
        <v>967501</v>
      </c>
      <c r="D82" s="49" t="s">
        <v>145</v>
      </c>
      <c r="E82" s="335">
        <v>13</v>
      </c>
      <c r="F82" s="288" t="s">
        <v>164</v>
      </c>
      <c r="G82" s="288">
        <v>22</v>
      </c>
      <c r="H82" s="308" t="s">
        <v>28</v>
      </c>
      <c r="I82" s="338">
        <f t="shared" si="10"/>
        <v>0</v>
      </c>
      <c r="J82" s="339">
        <v>0</v>
      </c>
      <c r="K82" s="339">
        <v>0</v>
      </c>
      <c r="L82" s="339">
        <v>0</v>
      </c>
      <c r="M82" s="339">
        <v>0</v>
      </c>
      <c r="N82" s="339">
        <v>0</v>
      </c>
      <c r="O82" s="340">
        <f t="shared" si="11"/>
        <v>0</v>
      </c>
      <c r="P82" s="339">
        <v>0</v>
      </c>
      <c r="Q82" s="339">
        <v>0</v>
      </c>
      <c r="R82" s="339">
        <v>0</v>
      </c>
      <c r="S82" s="339">
        <v>0</v>
      </c>
      <c r="T82" s="339">
        <v>0</v>
      </c>
      <c r="U82" s="340">
        <f t="shared" si="12"/>
        <v>0</v>
      </c>
      <c r="V82" s="339">
        <v>0</v>
      </c>
      <c r="W82" s="339">
        <v>0</v>
      </c>
      <c r="X82" s="339">
        <v>0</v>
      </c>
      <c r="Y82" s="339">
        <v>0</v>
      </c>
      <c r="Z82" s="339">
        <v>0</v>
      </c>
      <c r="AA82" s="340">
        <f t="shared" si="13"/>
        <v>0</v>
      </c>
      <c r="AB82" s="339">
        <v>0</v>
      </c>
      <c r="AC82" s="339">
        <v>0</v>
      </c>
      <c r="AD82" s="339">
        <v>0</v>
      </c>
      <c r="AE82" s="339">
        <v>0</v>
      </c>
      <c r="AF82" s="339">
        <v>0</v>
      </c>
      <c r="AG82" s="340">
        <f t="shared" si="14"/>
        <v>0</v>
      </c>
      <c r="AH82" s="339">
        <v>0</v>
      </c>
      <c r="AI82" s="339">
        <v>0</v>
      </c>
      <c r="AJ82" s="339">
        <v>0</v>
      </c>
      <c r="AK82" s="339">
        <v>0</v>
      </c>
      <c r="AL82" s="339">
        <v>0</v>
      </c>
    </row>
    <row r="83" spans="1:38" s="327" customFormat="1" outlineLevel="2" x14ac:dyDescent="0.2">
      <c r="A83" s="15" t="s">
        <v>30</v>
      </c>
      <c r="B83" s="16">
        <v>507305</v>
      </c>
      <c r="C83" s="306">
        <v>978101</v>
      </c>
      <c r="D83" s="49" t="s">
        <v>165</v>
      </c>
      <c r="E83" s="335">
        <v>13</v>
      </c>
      <c r="F83" s="288" t="s">
        <v>164</v>
      </c>
      <c r="G83" s="288" t="s">
        <v>26</v>
      </c>
      <c r="H83" s="308" t="s">
        <v>27</v>
      </c>
      <c r="I83" s="338">
        <f t="shared" si="10"/>
        <v>120</v>
      </c>
      <c r="J83" s="339">
        <v>16</v>
      </c>
      <c r="K83" s="339">
        <v>72</v>
      </c>
      <c r="L83" s="339">
        <v>0</v>
      </c>
      <c r="M83" s="339">
        <v>32</v>
      </c>
      <c r="N83" s="339">
        <v>0</v>
      </c>
      <c r="O83" s="340">
        <f t="shared" si="11"/>
        <v>30</v>
      </c>
      <c r="P83" s="339">
        <v>9</v>
      </c>
      <c r="Q83" s="339">
        <v>10</v>
      </c>
      <c r="R83" s="339">
        <v>0</v>
      </c>
      <c r="S83" s="339">
        <v>11</v>
      </c>
      <c r="T83" s="339">
        <v>0</v>
      </c>
      <c r="U83" s="340">
        <f t="shared" si="12"/>
        <v>30</v>
      </c>
      <c r="V83" s="339">
        <v>3</v>
      </c>
      <c r="W83" s="339">
        <v>20</v>
      </c>
      <c r="X83" s="339">
        <v>0</v>
      </c>
      <c r="Y83" s="339">
        <v>7</v>
      </c>
      <c r="Z83" s="339">
        <v>0</v>
      </c>
      <c r="AA83" s="340">
        <f t="shared" si="13"/>
        <v>30</v>
      </c>
      <c r="AB83" s="339">
        <v>2</v>
      </c>
      <c r="AC83" s="339">
        <v>21</v>
      </c>
      <c r="AD83" s="339">
        <v>0</v>
      </c>
      <c r="AE83" s="339">
        <v>7</v>
      </c>
      <c r="AF83" s="339">
        <v>0</v>
      </c>
      <c r="AG83" s="340">
        <f t="shared" si="14"/>
        <v>30</v>
      </c>
      <c r="AH83" s="339">
        <v>2</v>
      </c>
      <c r="AI83" s="339">
        <v>21</v>
      </c>
      <c r="AJ83" s="339">
        <v>0</v>
      </c>
      <c r="AK83" s="339">
        <v>7</v>
      </c>
      <c r="AL83" s="339">
        <v>0</v>
      </c>
    </row>
    <row r="84" spans="1:38" s="327" customFormat="1" ht="25.5" outlineLevel="2" x14ac:dyDescent="0.2">
      <c r="A84" s="15" t="s">
        <v>30</v>
      </c>
      <c r="B84" s="16">
        <v>507305</v>
      </c>
      <c r="C84" s="306">
        <v>978101</v>
      </c>
      <c r="D84" s="49" t="s">
        <v>165</v>
      </c>
      <c r="E84" s="335">
        <v>13</v>
      </c>
      <c r="F84" s="288" t="s">
        <v>164</v>
      </c>
      <c r="G84" s="288">
        <v>22</v>
      </c>
      <c r="H84" s="308" t="s">
        <v>28</v>
      </c>
      <c r="I84" s="338">
        <f t="shared" si="10"/>
        <v>0</v>
      </c>
      <c r="J84" s="339">
        <v>0</v>
      </c>
      <c r="K84" s="339">
        <v>0</v>
      </c>
      <c r="L84" s="339">
        <v>0</v>
      </c>
      <c r="M84" s="339">
        <v>0</v>
      </c>
      <c r="N84" s="339">
        <v>0</v>
      </c>
      <c r="O84" s="340">
        <f t="shared" si="11"/>
        <v>0</v>
      </c>
      <c r="P84" s="339">
        <v>0</v>
      </c>
      <c r="Q84" s="339">
        <v>0</v>
      </c>
      <c r="R84" s="339">
        <v>0</v>
      </c>
      <c r="S84" s="339">
        <v>0</v>
      </c>
      <c r="T84" s="339">
        <v>0</v>
      </c>
      <c r="U84" s="340">
        <f t="shared" si="12"/>
        <v>0</v>
      </c>
      <c r="V84" s="339">
        <v>0</v>
      </c>
      <c r="W84" s="339">
        <v>0</v>
      </c>
      <c r="X84" s="339">
        <v>0</v>
      </c>
      <c r="Y84" s="339">
        <v>0</v>
      </c>
      <c r="Z84" s="339">
        <v>0</v>
      </c>
      <c r="AA84" s="340">
        <f t="shared" si="13"/>
        <v>0</v>
      </c>
      <c r="AB84" s="339">
        <v>0</v>
      </c>
      <c r="AC84" s="339">
        <v>0</v>
      </c>
      <c r="AD84" s="339">
        <v>0</v>
      </c>
      <c r="AE84" s="339">
        <v>0</v>
      </c>
      <c r="AF84" s="339">
        <v>0</v>
      </c>
      <c r="AG84" s="340">
        <f t="shared" si="14"/>
        <v>0</v>
      </c>
      <c r="AH84" s="339">
        <v>0</v>
      </c>
      <c r="AI84" s="339">
        <v>0</v>
      </c>
      <c r="AJ84" s="339">
        <v>0</v>
      </c>
      <c r="AK84" s="339">
        <v>0</v>
      </c>
      <c r="AL84" s="339">
        <v>0</v>
      </c>
    </row>
    <row r="85" spans="1:38" s="327" customFormat="1" ht="25.5" outlineLevel="2" x14ac:dyDescent="0.2">
      <c r="A85" s="15" t="s">
        <v>30</v>
      </c>
      <c r="B85" s="16">
        <v>509692</v>
      </c>
      <c r="C85" s="306">
        <v>979901</v>
      </c>
      <c r="D85" s="49" t="s">
        <v>151</v>
      </c>
      <c r="E85" s="335">
        <v>13</v>
      </c>
      <c r="F85" s="288" t="s">
        <v>164</v>
      </c>
      <c r="G85" s="288" t="s">
        <v>26</v>
      </c>
      <c r="H85" s="308" t="s">
        <v>27</v>
      </c>
      <c r="I85" s="338">
        <f t="shared" si="10"/>
        <v>75</v>
      </c>
      <c r="J85" s="339">
        <v>4</v>
      </c>
      <c r="K85" s="339">
        <v>52</v>
      </c>
      <c r="L85" s="339">
        <v>0</v>
      </c>
      <c r="M85" s="339">
        <v>19</v>
      </c>
      <c r="N85" s="339">
        <v>0</v>
      </c>
      <c r="O85" s="340">
        <f t="shared" si="11"/>
        <v>0</v>
      </c>
      <c r="P85" s="339">
        <v>0</v>
      </c>
      <c r="Q85" s="339">
        <v>0</v>
      </c>
      <c r="R85" s="339">
        <v>0</v>
      </c>
      <c r="S85" s="339">
        <v>0</v>
      </c>
      <c r="T85" s="339">
        <v>0</v>
      </c>
      <c r="U85" s="340">
        <f t="shared" si="12"/>
        <v>38</v>
      </c>
      <c r="V85" s="339">
        <v>2</v>
      </c>
      <c r="W85" s="339">
        <v>26</v>
      </c>
      <c r="X85" s="339">
        <v>0</v>
      </c>
      <c r="Y85" s="339">
        <v>10</v>
      </c>
      <c r="Z85" s="339">
        <v>0</v>
      </c>
      <c r="AA85" s="340">
        <f t="shared" si="13"/>
        <v>19</v>
      </c>
      <c r="AB85" s="339">
        <v>1</v>
      </c>
      <c r="AC85" s="339">
        <v>13</v>
      </c>
      <c r="AD85" s="339">
        <v>0</v>
      </c>
      <c r="AE85" s="339">
        <v>5</v>
      </c>
      <c r="AF85" s="339">
        <v>0</v>
      </c>
      <c r="AG85" s="340">
        <f t="shared" si="14"/>
        <v>18</v>
      </c>
      <c r="AH85" s="339">
        <v>1</v>
      </c>
      <c r="AI85" s="339">
        <v>13</v>
      </c>
      <c r="AJ85" s="339">
        <v>0</v>
      </c>
      <c r="AK85" s="339">
        <v>4</v>
      </c>
      <c r="AL85" s="339">
        <v>0</v>
      </c>
    </row>
    <row r="86" spans="1:38" s="327" customFormat="1" ht="25.5" outlineLevel="2" x14ac:dyDescent="0.2">
      <c r="A86" s="15" t="s">
        <v>30</v>
      </c>
      <c r="B86" s="16">
        <v>509692</v>
      </c>
      <c r="C86" s="306">
        <v>979901</v>
      </c>
      <c r="D86" s="49" t="s">
        <v>151</v>
      </c>
      <c r="E86" s="335">
        <v>13</v>
      </c>
      <c r="F86" s="288" t="s">
        <v>164</v>
      </c>
      <c r="G86" s="288">
        <v>22</v>
      </c>
      <c r="H86" s="308" t="s">
        <v>28</v>
      </c>
      <c r="I86" s="338">
        <f t="shared" si="10"/>
        <v>0</v>
      </c>
      <c r="J86" s="339">
        <v>0</v>
      </c>
      <c r="K86" s="339">
        <v>0</v>
      </c>
      <c r="L86" s="339">
        <v>0</v>
      </c>
      <c r="M86" s="339">
        <v>0</v>
      </c>
      <c r="N86" s="339">
        <v>0</v>
      </c>
      <c r="O86" s="340">
        <f t="shared" si="11"/>
        <v>0</v>
      </c>
      <c r="P86" s="339">
        <v>0</v>
      </c>
      <c r="Q86" s="339">
        <v>0</v>
      </c>
      <c r="R86" s="339">
        <v>0</v>
      </c>
      <c r="S86" s="339">
        <v>0</v>
      </c>
      <c r="T86" s="339">
        <v>0</v>
      </c>
      <c r="U86" s="340">
        <f t="shared" si="12"/>
        <v>0</v>
      </c>
      <c r="V86" s="339">
        <v>0</v>
      </c>
      <c r="W86" s="339">
        <v>0</v>
      </c>
      <c r="X86" s="339">
        <v>0</v>
      </c>
      <c r="Y86" s="339">
        <v>0</v>
      </c>
      <c r="Z86" s="339">
        <v>0</v>
      </c>
      <c r="AA86" s="340">
        <f t="shared" si="13"/>
        <v>0</v>
      </c>
      <c r="AB86" s="339">
        <v>0</v>
      </c>
      <c r="AC86" s="339">
        <v>0</v>
      </c>
      <c r="AD86" s="339">
        <v>0</v>
      </c>
      <c r="AE86" s="339">
        <v>0</v>
      </c>
      <c r="AF86" s="339">
        <v>0</v>
      </c>
      <c r="AG86" s="340">
        <f t="shared" si="14"/>
        <v>0</v>
      </c>
      <c r="AH86" s="339">
        <v>0</v>
      </c>
      <c r="AI86" s="339">
        <v>0</v>
      </c>
      <c r="AJ86" s="339">
        <v>0</v>
      </c>
      <c r="AK86" s="339">
        <v>0</v>
      </c>
      <c r="AL86" s="339">
        <v>0</v>
      </c>
    </row>
    <row r="87" spans="1:38" s="327" customFormat="1" ht="38.25" outlineLevel="2" x14ac:dyDescent="0.2">
      <c r="A87" s="15" t="s">
        <v>23</v>
      </c>
      <c r="B87" s="16">
        <v>509901</v>
      </c>
      <c r="C87" s="306">
        <v>990101</v>
      </c>
      <c r="D87" s="49" t="s">
        <v>152</v>
      </c>
      <c r="E87" s="335">
        <v>13</v>
      </c>
      <c r="F87" s="288" t="s">
        <v>164</v>
      </c>
      <c r="G87" s="288" t="s">
        <v>26</v>
      </c>
      <c r="H87" s="308" t="s">
        <v>27</v>
      </c>
      <c r="I87" s="338">
        <f t="shared" si="10"/>
        <v>6886</v>
      </c>
      <c r="J87" s="339">
        <v>1666</v>
      </c>
      <c r="K87" s="339">
        <v>3092</v>
      </c>
      <c r="L87" s="339">
        <v>96</v>
      </c>
      <c r="M87" s="339">
        <v>2019</v>
      </c>
      <c r="N87" s="339">
        <v>13</v>
      </c>
      <c r="O87" s="340">
        <f t="shared" si="11"/>
        <v>1842</v>
      </c>
      <c r="P87" s="339">
        <v>322</v>
      </c>
      <c r="Q87" s="339">
        <v>1016</v>
      </c>
      <c r="R87" s="339">
        <v>45</v>
      </c>
      <c r="S87" s="339">
        <v>455</v>
      </c>
      <c r="T87" s="339">
        <v>4</v>
      </c>
      <c r="U87" s="340">
        <f t="shared" si="12"/>
        <v>1682</v>
      </c>
      <c r="V87" s="339">
        <v>448</v>
      </c>
      <c r="W87" s="339">
        <v>692</v>
      </c>
      <c r="X87" s="339">
        <v>17</v>
      </c>
      <c r="Y87" s="339">
        <v>522</v>
      </c>
      <c r="Z87" s="339">
        <v>3</v>
      </c>
      <c r="AA87" s="340">
        <f t="shared" si="13"/>
        <v>1681</v>
      </c>
      <c r="AB87" s="339">
        <v>448</v>
      </c>
      <c r="AC87" s="339">
        <v>692</v>
      </c>
      <c r="AD87" s="339">
        <v>17</v>
      </c>
      <c r="AE87" s="339">
        <v>521</v>
      </c>
      <c r="AF87" s="339">
        <v>3</v>
      </c>
      <c r="AG87" s="340">
        <f t="shared" si="14"/>
        <v>1681</v>
      </c>
      <c r="AH87" s="339">
        <v>448</v>
      </c>
      <c r="AI87" s="339">
        <v>692</v>
      </c>
      <c r="AJ87" s="339">
        <v>17</v>
      </c>
      <c r="AK87" s="339">
        <v>521</v>
      </c>
      <c r="AL87" s="339">
        <v>3</v>
      </c>
    </row>
    <row r="88" spans="1:38" s="327" customFormat="1" ht="38.25" outlineLevel="2" x14ac:dyDescent="0.2">
      <c r="A88" s="15" t="s">
        <v>23</v>
      </c>
      <c r="B88" s="16">
        <v>509901</v>
      </c>
      <c r="C88" s="306">
        <v>990101</v>
      </c>
      <c r="D88" s="49" t="s">
        <v>152</v>
      </c>
      <c r="E88" s="335">
        <v>13</v>
      </c>
      <c r="F88" s="288" t="s">
        <v>164</v>
      </c>
      <c r="G88" s="288">
        <v>22</v>
      </c>
      <c r="H88" s="308" t="s">
        <v>28</v>
      </c>
      <c r="I88" s="338">
        <f t="shared" si="10"/>
        <v>271</v>
      </c>
      <c r="J88" s="339">
        <v>72</v>
      </c>
      <c r="K88" s="339">
        <v>111</v>
      </c>
      <c r="L88" s="339">
        <v>4</v>
      </c>
      <c r="M88" s="339">
        <v>83</v>
      </c>
      <c r="N88" s="339">
        <v>1</v>
      </c>
      <c r="O88" s="340">
        <f t="shared" si="11"/>
        <v>68</v>
      </c>
      <c r="P88" s="339">
        <v>18</v>
      </c>
      <c r="Q88" s="339">
        <v>28</v>
      </c>
      <c r="R88" s="339">
        <v>1</v>
      </c>
      <c r="S88" s="339">
        <v>20</v>
      </c>
      <c r="T88" s="339">
        <v>1</v>
      </c>
      <c r="U88" s="340">
        <f t="shared" si="12"/>
        <v>68</v>
      </c>
      <c r="V88" s="339">
        <v>18</v>
      </c>
      <c r="W88" s="339">
        <v>28</v>
      </c>
      <c r="X88" s="339">
        <v>1</v>
      </c>
      <c r="Y88" s="339">
        <v>21</v>
      </c>
      <c r="Z88" s="339">
        <v>0</v>
      </c>
      <c r="AA88" s="340">
        <f t="shared" si="13"/>
        <v>68</v>
      </c>
      <c r="AB88" s="339">
        <v>18</v>
      </c>
      <c r="AC88" s="339">
        <v>28</v>
      </c>
      <c r="AD88" s="339">
        <v>1</v>
      </c>
      <c r="AE88" s="339">
        <v>21</v>
      </c>
      <c r="AF88" s="339">
        <v>0</v>
      </c>
      <c r="AG88" s="340">
        <f t="shared" si="14"/>
        <v>67</v>
      </c>
      <c r="AH88" s="339">
        <v>18</v>
      </c>
      <c r="AI88" s="339">
        <v>27</v>
      </c>
      <c r="AJ88" s="339">
        <v>1</v>
      </c>
      <c r="AK88" s="339">
        <v>21</v>
      </c>
      <c r="AL88" s="339">
        <v>0</v>
      </c>
    </row>
    <row r="89" spans="1:38" s="327" customFormat="1" ht="38.25" outlineLevel="2" x14ac:dyDescent="0.2">
      <c r="A89" s="15" t="s">
        <v>23</v>
      </c>
      <c r="B89" s="16">
        <v>509902</v>
      </c>
      <c r="C89" s="306">
        <v>990201</v>
      </c>
      <c r="D89" s="49" t="s">
        <v>153</v>
      </c>
      <c r="E89" s="335">
        <v>13</v>
      </c>
      <c r="F89" s="288" t="s">
        <v>164</v>
      </c>
      <c r="G89" s="288" t="s">
        <v>26</v>
      </c>
      <c r="H89" s="308" t="s">
        <v>27</v>
      </c>
      <c r="I89" s="338">
        <f t="shared" si="10"/>
        <v>432</v>
      </c>
      <c r="J89" s="339">
        <v>116</v>
      </c>
      <c r="K89" s="339">
        <v>157</v>
      </c>
      <c r="L89" s="339">
        <v>12</v>
      </c>
      <c r="M89" s="339">
        <v>144</v>
      </c>
      <c r="N89" s="339">
        <v>3</v>
      </c>
      <c r="O89" s="340">
        <f t="shared" si="11"/>
        <v>108</v>
      </c>
      <c r="P89" s="339">
        <v>29</v>
      </c>
      <c r="Q89" s="339">
        <v>40</v>
      </c>
      <c r="R89" s="339">
        <v>3</v>
      </c>
      <c r="S89" s="339">
        <v>36</v>
      </c>
      <c r="T89" s="339">
        <v>0</v>
      </c>
      <c r="U89" s="340">
        <f t="shared" si="12"/>
        <v>108</v>
      </c>
      <c r="V89" s="339">
        <v>29</v>
      </c>
      <c r="W89" s="339">
        <v>39</v>
      </c>
      <c r="X89" s="339">
        <v>3</v>
      </c>
      <c r="Y89" s="339">
        <v>36</v>
      </c>
      <c r="Z89" s="339">
        <v>1</v>
      </c>
      <c r="AA89" s="340">
        <f t="shared" si="13"/>
        <v>108</v>
      </c>
      <c r="AB89" s="339">
        <v>29</v>
      </c>
      <c r="AC89" s="339">
        <v>39</v>
      </c>
      <c r="AD89" s="339">
        <v>3</v>
      </c>
      <c r="AE89" s="339">
        <v>36</v>
      </c>
      <c r="AF89" s="339">
        <v>1</v>
      </c>
      <c r="AG89" s="340">
        <f t="shared" si="14"/>
        <v>108</v>
      </c>
      <c r="AH89" s="339">
        <v>29</v>
      </c>
      <c r="AI89" s="339">
        <v>39</v>
      </c>
      <c r="AJ89" s="339">
        <v>3</v>
      </c>
      <c r="AK89" s="339">
        <v>36</v>
      </c>
      <c r="AL89" s="339">
        <v>1</v>
      </c>
    </row>
    <row r="90" spans="1:38" s="327" customFormat="1" ht="38.25" outlineLevel="2" x14ac:dyDescent="0.2">
      <c r="A90" s="15" t="s">
        <v>23</v>
      </c>
      <c r="B90" s="16">
        <v>509902</v>
      </c>
      <c r="C90" s="306">
        <v>990201</v>
      </c>
      <c r="D90" s="49" t="s">
        <v>153</v>
      </c>
      <c r="E90" s="335">
        <v>13</v>
      </c>
      <c r="F90" s="288" t="s">
        <v>164</v>
      </c>
      <c r="G90" s="288">
        <v>22</v>
      </c>
      <c r="H90" s="308" t="s">
        <v>28</v>
      </c>
      <c r="I90" s="338">
        <f t="shared" si="10"/>
        <v>0</v>
      </c>
      <c r="J90" s="339">
        <v>0</v>
      </c>
      <c r="K90" s="339">
        <v>0</v>
      </c>
      <c r="L90" s="339">
        <v>0</v>
      </c>
      <c r="M90" s="339">
        <v>0</v>
      </c>
      <c r="N90" s="339">
        <v>0</v>
      </c>
      <c r="O90" s="340">
        <f t="shared" si="11"/>
        <v>0</v>
      </c>
      <c r="P90" s="339">
        <v>0</v>
      </c>
      <c r="Q90" s="339">
        <v>0</v>
      </c>
      <c r="R90" s="339">
        <v>0</v>
      </c>
      <c r="S90" s="339">
        <v>0</v>
      </c>
      <c r="T90" s="339">
        <v>0</v>
      </c>
      <c r="U90" s="340">
        <f t="shared" si="12"/>
        <v>0</v>
      </c>
      <c r="V90" s="339">
        <v>0</v>
      </c>
      <c r="W90" s="339">
        <v>0</v>
      </c>
      <c r="X90" s="339">
        <v>0</v>
      </c>
      <c r="Y90" s="339">
        <v>0</v>
      </c>
      <c r="Z90" s="339">
        <v>0</v>
      </c>
      <c r="AA90" s="340">
        <f t="shared" si="13"/>
        <v>0</v>
      </c>
      <c r="AB90" s="339">
        <v>0</v>
      </c>
      <c r="AC90" s="339">
        <v>0</v>
      </c>
      <c r="AD90" s="339">
        <v>0</v>
      </c>
      <c r="AE90" s="339">
        <v>0</v>
      </c>
      <c r="AF90" s="339">
        <v>0</v>
      </c>
      <c r="AG90" s="340">
        <f t="shared" si="14"/>
        <v>0</v>
      </c>
      <c r="AH90" s="339">
        <v>0</v>
      </c>
      <c r="AI90" s="339">
        <v>0</v>
      </c>
      <c r="AJ90" s="339">
        <v>0</v>
      </c>
      <c r="AK90" s="339">
        <v>0</v>
      </c>
      <c r="AL90" s="339">
        <v>0</v>
      </c>
    </row>
    <row r="91" spans="1:38" s="327" customFormat="1" ht="38.25" outlineLevel="2" x14ac:dyDescent="0.2">
      <c r="A91" s="15" t="s">
        <v>23</v>
      </c>
      <c r="B91" s="16">
        <v>509903</v>
      </c>
      <c r="C91" s="306">
        <v>990301</v>
      </c>
      <c r="D91" s="49" t="s">
        <v>154</v>
      </c>
      <c r="E91" s="335">
        <v>13</v>
      </c>
      <c r="F91" s="288" t="s">
        <v>164</v>
      </c>
      <c r="G91" s="288" t="s">
        <v>26</v>
      </c>
      <c r="H91" s="308" t="s">
        <v>27</v>
      </c>
      <c r="I91" s="338">
        <f t="shared" si="10"/>
        <v>226</v>
      </c>
      <c r="J91" s="339">
        <v>20</v>
      </c>
      <c r="K91" s="339">
        <v>139</v>
      </c>
      <c r="L91" s="339">
        <v>3</v>
      </c>
      <c r="M91" s="339">
        <v>61</v>
      </c>
      <c r="N91" s="339">
        <v>3</v>
      </c>
      <c r="O91" s="340">
        <f t="shared" si="11"/>
        <v>57</v>
      </c>
      <c r="P91" s="339">
        <v>11</v>
      </c>
      <c r="Q91" s="339">
        <v>27</v>
      </c>
      <c r="R91" s="339">
        <v>0</v>
      </c>
      <c r="S91" s="339">
        <v>19</v>
      </c>
      <c r="T91" s="339">
        <v>0</v>
      </c>
      <c r="U91" s="340">
        <f t="shared" si="12"/>
        <v>56</v>
      </c>
      <c r="V91" s="339">
        <v>3</v>
      </c>
      <c r="W91" s="339">
        <v>37</v>
      </c>
      <c r="X91" s="339">
        <v>1</v>
      </c>
      <c r="Y91" s="339">
        <v>14</v>
      </c>
      <c r="Z91" s="339">
        <v>1</v>
      </c>
      <c r="AA91" s="340">
        <f t="shared" si="13"/>
        <v>57</v>
      </c>
      <c r="AB91" s="339">
        <v>3</v>
      </c>
      <c r="AC91" s="339">
        <v>38</v>
      </c>
      <c r="AD91" s="339">
        <v>1</v>
      </c>
      <c r="AE91" s="339">
        <v>14</v>
      </c>
      <c r="AF91" s="339">
        <v>1</v>
      </c>
      <c r="AG91" s="340">
        <f t="shared" si="14"/>
        <v>56</v>
      </c>
      <c r="AH91" s="339">
        <v>3</v>
      </c>
      <c r="AI91" s="339">
        <v>37</v>
      </c>
      <c r="AJ91" s="339">
        <v>1</v>
      </c>
      <c r="AK91" s="339">
        <v>14</v>
      </c>
      <c r="AL91" s="339">
        <v>1</v>
      </c>
    </row>
    <row r="92" spans="1:38" s="327" customFormat="1" ht="38.25" outlineLevel="2" x14ac:dyDescent="0.2">
      <c r="A92" s="15" t="s">
        <v>23</v>
      </c>
      <c r="B92" s="16">
        <v>509903</v>
      </c>
      <c r="C92" s="306">
        <v>990301</v>
      </c>
      <c r="D92" s="49" t="s">
        <v>154</v>
      </c>
      <c r="E92" s="335">
        <v>13</v>
      </c>
      <c r="F92" s="288" t="s">
        <v>164</v>
      </c>
      <c r="G92" s="288">
        <v>22</v>
      </c>
      <c r="H92" s="308" t="s">
        <v>28</v>
      </c>
      <c r="I92" s="338">
        <f t="shared" si="10"/>
        <v>0</v>
      </c>
      <c r="J92" s="339">
        <v>0</v>
      </c>
      <c r="K92" s="339">
        <v>0</v>
      </c>
      <c r="L92" s="339">
        <v>0</v>
      </c>
      <c r="M92" s="339">
        <v>0</v>
      </c>
      <c r="N92" s="339">
        <v>0</v>
      </c>
      <c r="O92" s="340">
        <f t="shared" si="11"/>
        <v>0</v>
      </c>
      <c r="P92" s="339">
        <v>0</v>
      </c>
      <c r="Q92" s="339">
        <v>0</v>
      </c>
      <c r="R92" s="339">
        <v>0</v>
      </c>
      <c r="S92" s="339">
        <v>0</v>
      </c>
      <c r="T92" s="339">
        <v>0</v>
      </c>
      <c r="U92" s="340">
        <f t="shared" si="12"/>
        <v>0</v>
      </c>
      <c r="V92" s="339">
        <v>0</v>
      </c>
      <c r="W92" s="339">
        <v>0</v>
      </c>
      <c r="X92" s="339">
        <v>0</v>
      </c>
      <c r="Y92" s="339">
        <v>0</v>
      </c>
      <c r="Z92" s="339">
        <v>0</v>
      </c>
      <c r="AA92" s="340">
        <f t="shared" si="13"/>
        <v>0</v>
      </c>
      <c r="AB92" s="339">
        <v>0</v>
      </c>
      <c r="AC92" s="339">
        <v>0</v>
      </c>
      <c r="AD92" s="339">
        <v>0</v>
      </c>
      <c r="AE92" s="339">
        <v>0</v>
      </c>
      <c r="AF92" s="339">
        <v>0</v>
      </c>
      <c r="AG92" s="340">
        <f t="shared" si="14"/>
        <v>0</v>
      </c>
      <c r="AH92" s="339">
        <v>0</v>
      </c>
      <c r="AI92" s="339">
        <v>0</v>
      </c>
      <c r="AJ92" s="339">
        <v>0</v>
      </c>
      <c r="AK92" s="339">
        <v>0</v>
      </c>
      <c r="AL92" s="339">
        <v>0</v>
      </c>
    </row>
    <row r="93" spans="1:38" s="327" customFormat="1" ht="25.5" outlineLevel="2" x14ac:dyDescent="0.2">
      <c r="A93" s="15" t="s">
        <v>23</v>
      </c>
      <c r="B93" s="16">
        <v>509904</v>
      </c>
      <c r="C93" s="306">
        <v>990401</v>
      </c>
      <c r="D93" s="49" t="s">
        <v>155</v>
      </c>
      <c r="E93" s="335">
        <v>13</v>
      </c>
      <c r="F93" s="288" t="s">
        <v>164</v>
      </c>
      <c r="G93" s="288" t="s">
        <v>26</v>
      </c>
      <c r="H93" s="308" t="s">
        <v>27</v>
      </c>
      <c r="I93" s="338">
        <f t="shared" si="10"/>
        <v>250</v>
      </c>
      <c r="J93" s="339">
        <v>56</v>
      </c>
      <c r="K93" s="339">
        <v>132</v>
      </c>
      <c r="L93" s="339">
        <v>4</v>
      </c>
      <c r="M93" s="339">
        <v>58</v>
      </c>
      <c r="N93" s="339">
        <v>0</v>
      </c>
      <c r="O93" s="340">
        <f t="shared" si="11"/>
        <v>63</v>
      </c>
      <c r="P93" s="339">
        <v>14</v>
      </c>
      <c r="Q93" s="339">
        <v>33</v>
      </c>
      <c r="R93" s="339">
        <v>1</v>
      </c>
      <c r="S93" s="339">
        <v>15</v>
      </c>
      <c r="T93" s="339">
        <v>0</v>
      </c>
      <c r="U93" s="340">
        <f t="shared" si="12"/>
        <v>62</v>
      </c>
      <c r="V93" s="339">
        <v>14</v>
      </c>
      <c r="W93" s="339">
        <v>33</v>
      </c>
      <c r="X93" s="339">
        <v>1</v>
      </c>
      <c r="Y93" s="339">
        <v>14</v>
      </c>
      <c r="Z93" s="339">
        <v>0</v>
      </c>
      <c r="AA93" s="340">
        <f t="shared" si="13"/>
        <v>63</v>
      </c>
      <c r="AB93" s="339">
        <v>14</v>
      </c>
      <c r="AC93" s="339">
        <v>33</v>
      </c>
      <c r="AD93" s="339">
        <v>1</v>
      </c>
      <c r="AE93" s="339">
        <v>15</v>
      </c>
      <c r="AF93" s="339">
        <v>0</v>
      </c>
      <c r="AG93" s="340">
        <f t="shared" si="14"/>
        <v>62</v>
      </c>
      <c r="AH93" s="339">
        <v>14</v>
      </c>
      <c r="AI93" s="339">
        <v>33</v>
      </c>
      <c r="AJ93" s="339">
        <v>1</v>
      </c>
      <c r="AK93" s="339">
        <v>14</v>
      </c>
      <c r="AL93" s="339">
        <v>0</v>
      </c>
    </row>
    <row r="94" spans="1:38" s="327" customFormat="1" ht="25.5" outlineLevel="2" x14ac:dyDescent="0.2">
      <c r="A94" s="15" t="s">
        <v>23</v>
      </c>
      <c r="B94" s="16">
        <v>509904</v>
      </c>
      <c r="C94" s="306">
        <v>990401</v>
      </c>
      <c r="D94" s="49" t="s">
        <v>155</v>
      </c>
      <c r="E94" s="335">
        <v>13</v>
      </c>
      <c r="F94" s="288" t="s">
        <v>164</v>
      </c>
      <c r="G94" s="288">
        <v>22</v>
      </c>
      <c r="H94" s="308" t="s">
        <v>28</v>
      </c>
      <c r="I94" s="338">
        <f t="shared" si="10"/>
        <v>0</v>
      </c>
      <c r="J94" s="339">
        <v>0</v>
      </c>
      <c r="K94" s="339">
        <v>0</v>
      </c>
      <c r="L94" s="339">
        <v>0</v>
      </c>
      <c r="M94" s="339">
        <v>0</v>
      </c>
      <c r="N94" s="339">
        <v>0</v>
      </c>
      <c r="O94" s="340">
        <f t="shared" si="11"/>
        <v>0</v>
      </c>
      <c r="P94" s="339">
        <v>0</v>
      </c>
      <c r="Q94" s="339">
        <v>0</v>
      </c>
      <c r="R94" s="339">
        <v>0</v>
      </c>
      <c r="S94" s="339">
        <v>0</v>
      </c>
      <c r="T94" s="339">
        <v>0</v>
      </c>
      <c r="U94" s="340">
        <f t="shared" si="12"/>
        <v>0</v>
      </c>
      <c r="V94" s="339">
        <v>0</v>
      </c>
      <c r="W94" s="339">
        <v>0</v>
      </c>
      <c r="X94" s="339">
        <v>0</v>
      </c>
      <c r="Y94" s="339">
        <v>0</v>
      </c>
      <c r="Z94" s="339">
        <v>0</v>
      </c>
      <c r="AA94" s="340">
        <f t="shared" si="13"/>
        <v>0</v>
      </c>
      <c r="AB94" s="339">
        <v>0</v>
      </c>
      <c r="AC94" s="339">
        <v>0</v>
      </c>
      <c r="AD94" s="339">
        <v>0</v>
      </c>
      <c r="AE94" s="339">
        <v>0</v>
      </c>
      <c r="AF94" s="339">
        <v>0</v>
      </c>
      <c r="AG94" s="340">
        <f t="shared" si="14"/>
        <v>0</v>
      </c>
      <c r="AH94" s="339">
        <v>0</v>
      </c>
      <c r="AI94" s="339">
        <v>0</v>
      </c>
      <c r="AJ94" s="339">
        <v>0</v>
      </c>
      <c r="AK94" s="339">
        <v>0</v>
      </c>
      <c r="AL94" s="339">
        <v>0</v>
      </c>
    </row>
    <row r="95" spans="1:38" s="327" customFormat="1" ht="25.5" outlineLevel="2" x14ac:dyDescent="0.2">
      <c r="A95" s="15" t="s">
        <v>23</v>
      </c>
      <c r="B95" s="16">
        <v>509905</v>
      </c>
      <c r="C95" s="306">
        <v>990501</v>
      </c>
      <c r="D95" s="49" t="s">
        <v>156</v>
      </c>
      <c r="E95" s="335">
        <v>13</v>
      </c>
      <c r="F95" s="288" t="s">
        <v>164</v>
      </c>
      <c r="G95" s="288" t="s">
        <v>26</v>
      </c>
      <c r="H95" s="308" t="s">
        <v>27</v>
      </c>
      <c r="I95" s="338">
        <f t="shared" si="10"/>
        <v>2531</v>
      </c>
      <c r="J95" s="339">
        <v>268</v>
      </c>
      <c r="K95" s="339">
        <v>1558</v>
      </c>
      <c r="L95" s="339">
        <v>6</v>
      </c>
      <c r="M95" s="339">
        <v>693</v>
      </c>
      <c r="N95" s="339">
        <v>6</v>
      </c>
      <c r="O95" s="340">
        <f t="shared" si="11"/>
        <v>633</v>
      </c>
      <c r="P95" s="339">
        <v>100</v>
      </c>
      <c r="Q95" s="339">
        <v>334</v>
      </c>
      <c r="R95" s="339">
        <v>6</v>
      </c>
      <c r="S95" s="339">
        <v>187</v>
      </c>
      <c r="T95" s="339">
        <v>6</v>
      </c>
      <c r="U95" s="340">
        <f t="shared" si="12"/>
        <v>633</v>
      </c>
      <c r="V95" s="339">
        <v>56</v>
      </c>
      <c r="W95" s="339">
        <v>408</v>
      </c>
      <c r="X95" s="339">
        <v>0</v>
      </c>
      <c r="Y95" s="339">
        <v>169</v>
      </c>
      <c r="Z95" s="339">
        <v>0</v>
      </c>
      <c r="AA95" s="340">
        <f t="shared" si="13"/>
        <v>633</v>
      </c>
      <c r="AB95" s="339">
        <v>56</v>
      </c>
      <c r="AC95" s="339">
        <v>408</v>
      </c>
      <c r="AD95" s="339">
        <v>0</v>
      </c>
      <c r="AE95" s="339">
        <v>169</v>
      </c>
      <c r="AF95" s="339">
        <v>0</v>
      </c>
      <c r="AG95" s="340">
        <f t="shared" si="14"/>
        <v>632</v>
      </c>
      <c r="AH95" s="339">
        <v>56</v>
      </c>
      <c r="AI95" s="339">
        <v>408</v>
      </c>
      <c r="AJ95" s="339">
        <v>0</v>
      </c>
      <c r="AK95" s="339">
        <v>168</v>
      </c>
      <c r="AL95" s="339">
        <v>0</v>
      </c>
    </row>
    <row r="96" spans="1:38" s="327" customFormat="1" ht="25.5" outlineLevel="2" x14ac:dyDescent="0.2">
      <c r="A96" s="15" t="s">
        <v>23</v>
      </c>
      <c r="B96" s="16">
        <v>509905</v>
      </c>
      <c r="C96" s="306">
        <v>990501</v>
      </c>
      <c r="D96" s="49" t="s">
        <v>156</v>
      </c>
      <c r="E96" s="335">
        <v>13</v>
      </c>
      <c r="F96" s="288" t="s">
        <v>164</v>
      </c>
      <c r="G96" s="288">
        <v>22</v>
      </c>
      <c r="H96" s="308" t="s">
        <v>28</v>
      </c>
      <c r="I96" s="338">
        <f t="shared" si="10"/>
        <v>2531</v>
      </c>
      <c r="J96" s="339">
        <v>268</v>
      </c>
      <c r="K96" s="339">
        <v>1558</v>
      </c>
      <c r="L96" s="339">
        <v>6</v>
      </c>
      <c r="M96" s="339">
        <v>693</v>
      </c>
      <c r="N96" s="339">
        <v>6</v>
      </c>
      <c r="O96" s="340">
        <f t="shared" si="11"/>
        <v>633</v>
      </c>
      <c r="P96" s="339">
        <v>100</v>
      </c>
      <c r="Q96" s="339">
        <v>334</v>
      </c>
      <c r="R96" s="339">
        <v>6</v>
      </c>
      <c r="S96" s="339">
        <v>187</v>
      </c>
      <c r="T96" s="339">
        <v>6</v>
      </c>
      <c r="U96" s="340">
        <f t="shared" si="12"/>
        <v>633</v>
      </c>
      <c r="V96" s="339">
        <v>56</v>
      </c>
      <c r="W96" s="339">
        <v>408</v>
      </c>
      <c r="X96" s="339">
        <v>0</v>
      </c>
      <c r="Y96" s="339">
        <v>169</v>
      </c>
      <c r="Z96" s="339">
        <v>0</v>
      </c>
      <c r="AA96" s="340">
        <f t="shared" si="13"/>
        <v>633</v>
      </c>
      <c r="AB96" s="339">
        <v>56</v>
      </c>
      <c r="AC96" s="339">
        <v>408</v>
      </c>
      <c r="AD96" s="339">
        <v>0</v>
      </c>
      <c r="AE96" s="339">
        <v>169</v>
      </c>
      <c r="AF96" s="339">
        <v>0</v>
      </c>
      <c r="AG96" s="340">
        <f t="shared" si="14"/>
        <v>632</v>
      </c>
      <c r="AH96" s="339">
        <v>56</v>
      </c>
      <c r="AI96" s="339">
        <v>408</v>
      </c>
      <c r="AJ96" s="339">
        <v>0</v>
      </c>
      <c r="AK96" s="339">
        <v>168</v>
      </c>
      <c r="AL96" s="339">
        <v>0</v>
      </c>
    </row>
    <row r="97" spans="1:38" s="327" customFormat="1" ht="51" outlineLevel="2" x14ac:dyDescent="0.2">
      <c r="A97" s="15" t="s">
        <v>23</v>
      </c>
      <c r="B97" s="16">
        <v>509907</v>
      </c>
      <c r="C97" s="306">
        <v>990701</v>
      </c>
      <c r="D97" s="49" t="s">
        <v>157</v>
      </c>
      <c r="E97" s="335">
        <v>13</v>
      </c>
      <c r="F97" s="288" t="s">
        <v>164</v>
      </c>
      <c r="G97" s="288" t="s">
        <v>26</v>
      </c>
      <c r="H97" s="308" t="s">
        <v>27</v>
      </c>
      <c r="I97" s="338">
        <f t="shared" si="10"/>
        <v>99</v>
      </c>
      <c r="J97" s="339">
        <v>29</v>
      </c>
      <c r="K97" s="339">
        <v>47</v>
      </c>
      <c r="L97" s="339">
        <v>0</v>
      </c>
      <c r="M97" s="339">
        <v>22</v>
      </c>
      <c r="N97" s="339">
        <v>1</v>
      </c>
      <c r="O97" s="340">
        <f t="shared" si="11"/>
        <v>24</v>
      </c>
      <c r="P97" s="339">
        <v>5</v>
      </c>
      <c r="Q97" s="339">
        <v>11</v>
      </c>
      <c r="R97" s="339">
        <v>0</v>
      </c>
      <c r="S97" s="339">
        <v>7</v>
      </c>
      <c r="T97" s="339">
        <v>1</v>
      </c>
      <c r="U97" s="340">
        <f t="shared" si="12"/>
        <v>27</v>
      </c>
      <c r="V97" s="339">
        <v>8</v>
      </c>
      <c r="W97" s="339">
        <v>14</v>
      </c>
      <c r="X97" s="339">
        <v>0</v>
      </c>
      <c r="Y97" s="339">
        <v>5</v>
      </c>
      <c r="Z97" s="339">
        <v>0</v>
      </c>
      <c r="AA97" s="340">
        <f t="shared" si="13"/>
        <v>24</v>
      </c>
      <c r="AB97" s="339">
        <v>8</v>
      </c>
      <c r="AC97" s="339">
        <v>11</v>
      </c>
      <c r="AD97" s="339">
        <v>0</v>
      </c>
      <c r="AE97" s="339">
        <v>5</v>
      </c>
      <c r="AF97" s="339">
        <v>0</v>
      </c>
      <c r="AG97" s="340">
        <f t="shared" si="14"/>
        <v>24</v>
      </c>
      <c r="AH97" s="339">
        <v>8</v>
      </c>
      <c r="AI97" s="339">
        <v>11</v>
      </c>
      <c r="AJ97" s="339">
        <v>0</v>
      </c>
      <c r="AK97" s="339">
        <v>5</v>
      </c>
      <c r="AL97" s="339">
        <v>0</v>
      </c>
    </row>
    <row r="98" spans="1:38" s="327" customFormat="1" ht="51" outlineLevel="2" x14ac:dyDescent="0.2">
      <c r="A98" s="15" t="s">
        <v>23</v>
      </c>
      <c r="B98" s="16">
        <v>509907</v>
      </c>
      <c r="C98" s="306">
        <v>990701</v>
      </c>
      <c r="D98" s="49" t="s">
        <v>157</v>
      </c>
      <c r="E98" s="335">
        <v>13</v>
      </c>
      <c r="F98" s="288" t="s">
        <v>164</v>
      </c>
      <c r="G98" s="288">
        <v>22</v>
      </c>
      <c r="H98" s="308" t="s">
        <v>28</v>
      </c>
      <c r="I98" s="338">
        <f t="shared" si="10"/>
        <v>0</v>
      </c>
      <c r="J98" s="339">
        <v>0</v>
      </c>
      <c r="K98" s="339">
        <v>0</v>
      </c>
      <c r="L98" s="339">
        <v>0</v>
      </c>
      <c r="M98" s="339">
        <v>0</v>
      </c>
      <c r="N98" s="339">
        <v>0</v>
      </c>
      <c r="O98" s="340">
        <f t="shared" si="11"/>
        <v>0</v>
      </c>
      <c r="P98" s="339">
        <v>0</v>
      </c>
      <c r="Q98" s="339">
        <v>0</v>
      </c>
      <c r="R98" s="339">
        <v>0</v>
      </c>
      <c r="S98" s="339">
        <v>0</v>
      </c>
      <c r="T98" s="339">
        <v>0</v>
      </c>
      <c r="U98" s="340">
        <f t="shared" si="12"/>
        <v>0</v>
      </c>
      <c r="V98" s="339">
        <v>0</v>
      </c>
      <c r="W98" s="339">
        <v>0</v>
      </c>
      <c r="X98" s="339">
        <v>0</v>
      </c>
      <c r="Y98" s="339">
        <v>0</v>
      </c>
      <c r="Z98" s="339">
        <v>0</v>
      </c>
      <c r="AA98" s="340">
        <f t="shared" si="13"/>
        <v>0</v>
      </c>
      <c r="AB98" s="339">
        <v>0</v>
      </c>
      <c r="AC98" s="339">
        <v>0</v>
      </c>
      <c r="AD98" s="339">
        <v>0</v>
      </c>
      <c r="AE98" s="339">
        <v>0</v>
      </c>
      <c r="AF98" s="339">
        <v>0</v>
      </c>
      <c r="AG98" s="340">
        <f t="shared" si="14"/>
        <v>0</v>
      </c>
      <c r="AH98" s="339">
        <v>0</v>
      </c>
      <c r="AI98" s="339">
        <v>0</v>
      </c>
      <c r="AJ98" s="339">
        <v>0</v>
      </c>
      <c r="AK98" s="339">
        <v>0</v>
      </c>
      <c r="AL98" s="339">
        <v>0</v>
      </c>
    </row>
    <row r="99" spans="1:38" s="327" customFormat="1" ht="25.5" outlineLevel="2" x14ac:dyDescent="0.2">
      <c r="A99" s="15" t="s">
        <v>23</v>
      </c>
      <c r="B99" s="16">
        <v>509909</v>
      </c>
      <c r="C99" s="306">
        <v>990901</v>
      </c>
      <c r="D99" s="49" t="s">
        <v>158</v>
      </c>
      <c r="E99" s="335">
        <v>13</v>
      </c>
      <c r="F99" s="288" t="s">
        <v>164</v>
      </c>
      <c r="G99" s="288" t="s">
        <v>26</v>
      </c>
      <c r="H99" s="341" t="s">
        <v>27</v>
      </c>
      <c r="I99" s="338">
        <f t="shared" si="10"/>
        <v>373</v>
      </c>
      <c r="J99" s="339">
        <v>54</v>
      </c>
      <c r="K99" s="339">
        <v>204</v>
      </c>
      <c r="L99" s="339">
        <v>5</v>
      </c>
      <c r="M99" s="339">
        <v>104</v>
      </c>
      <c r="N99" s="339">
        <v>6</v>
      </c>
      <c r="O99" s="340">
        <f t="shared" si="11"/>
        <v>105</v>
      </c>
      <c r="P99" s="339">
        <v>15</v>
      </c>
      <c r="Q99" s="339">
        <v>57</v>
      </c>
      <c r="R99" s="339">
        <v>2</v>
      </c>
      <c r="S99" s="339">
        <v>28</v>
      </c>
      <c r="T99" s="339">
        <v>3</v>
      </c>
      <c r="U99" s="340">
        <f t="shared" si="12"/>
        <v>89</v>
      </c>
      <c r="V99" s="339">
        <v>13</v>
      </c>
      <c r="W99" s="339">
        <v>48</v>
      </c>
      <c r="X99" s="339">
        <v>1</v>
      </c>
      <c r="Y99" s="339">
        <v>26</v>
      </c>
      <c r="Z99" s="339">
        <v>1</v>
      </c>
      <c r="AA99" s="340">
        <f t="shared" si="13"/>
        <v>90</v>
      </c>
      <c r="AB99" s="339">
        <v>13</v>
      </c>
      <c r="AC99" s="339">
        <v>50</v>
      </c>
      <c r="AD99" s="339">
        <v>1</v>
      </c>
      <c r="AE99" s="339">
        <v>25</v>
      </c>
      <c r="AF99" s="339">
        <v>1</v>
      </c>
      <c r="AG99" s="340">
        <f t="shared" si="14"/>
        <v>89</v>
      </c>
      <c r="AH99" s="339">
        <v>13</v>
      </c>
      <c r="AI99" s="339">
        <v>49</v>
      </c>
      <c r="AJ99" s="339">
        <v>1</v>
      </c>
      <c r="AK99" s="339">
        <v>25</v>
      </c>
      <c r="AL99" s="339">
        <v>1</v>
      </c>
    </row>
    <row r="100" spans="1:38" s="327" customFormat="1" ht="25.5" outlineLevel="2" x14ac:dyDescent="0.2">
      <c r="A100" s="15" t="s">
        <v>23</v>
      </c>
      <c r="B100" s="16">
        <v>509909</v>
      </c>
      <c r="C100" s="306">
        <v>990901</v>
      </c>
      <c r="D100" s="49" t="s">
        <v>158</v>
      </c>
      <c r="E100" s="335">
        <v>13</v>
      </c>
      <c r="F100" s="288" t="s">
        <v>164</v>
      </c>
      <c r="G100" s="288">
        <v>22</v>
      </c>
      <c r="H100" s="341" t="s">
        <v>28</v>
      </c>
      <c r="I100" s="338">
        <f t="shared" si="10"/>
        <v>0</v>
      </c>
      <c r="J100" s="339">
        <v>0</v>
      </c>
      <c r="K100" s="339">
        <v>0</v>
      </c>
      <c r="L100" s="339">
        <v>0</v>
      </c>
      <c r="M100" s="339">
        <v>0</v>
      </c>
      <c r="N100" s="339">
        <v>0</v>
      </c>
      <c r="O100" s="340">
        <f t="shared" si="11"/>
        <v>0</v>
      </c>
      <c r="P100" s="339">
        <v>0</v>
      </c>
      <c r="Q100" s="339">
        <v>0</v>
      </c>
      <c r="R100" s="339">
        <v>0</v>
      </c>
      <c r="S100" s="339">
        <v>0</v>
      </c>
      <c r="T100" s="339">
        <v>0</v>
      </c>
      <c r="U100" s="340">
        <f t="shared" si="12"/>
        <v>0</v>
      </c>
      <c r="V100" s="339">
        <v>0</v>
      </c>
      <c r="W100" s="339">
        <v>0</v>
      </c>
      <c r="X100" s="339">
        <v>0</v>
      </c>
      <c r="Y100" s="339">
        <v>0</v>
      </c>
      <c r="Z100" s="339">
        <v>0</v>
      </c>
      <c r="AA100" s="340">
        <f t="shared" si="13"/>
        <v>0</v>
      </c>
      <c r="AB100" s="339">
        <v>0</v>
      </c>
      <c r="AC100" s="339">
        <v>0</v>
      </c>
      <c r="AD100" s="339">
        <v>0</v>
      </c>
      <c r="AE100" s="339">
        <v>0</v>
      </c>
      <c r="AF100" s="339">
        <v>0</v>
      </c>
      <c r="AG100" s="340">
        <f t="shared" si="14"/>
        <v>0</v>
      </c>
      <c r="AH100" s="339">
        <v>0</v>
      </c>
      <c r="AI100" s="339">
        <v>0</v>
      </c>
      <c r="AJ100" s="339">
        <v>0</v>
      </c>
      <c r="AK100" s="339">
        <v>0</v>
      </c>
      <c r="AL100" s="339">
        <v>0</v>
      </c>
    </row>
    <row r="101" spans="1:38" s="327" customFormat="1" outlineLevel="2" x14ac:dyDescent="0.2">
      <c r="A101" s="15" t="s">
        <v>30</v>
      </c>
      <c r="B101" s="16">
        <v>507304</v>
      </c>
      <c r="C101" s="306">
        <v>978701</v>
      </c>
      <c r="D101" s="49" t="s">
        <v>160</v>
      </c>
      <c r="E101" s="335">
        <v>13</v>
      </c>
      <c r="F101" s="288" t="s">
        <v>164</v>
      </c>
      <c r="G101" s="288" t="s">
        <v>26</v>
      </c>
      <c r="H101" s="341" t="s">
        <v>27</v>
      </c>
      <c r="I101" s="338">
        <f t="shared" si="10"/>
        <v>268</v>
      </c>
      <c r="J101" s="339">
        <v>70</v>
      </c>
      <c r="K101" s="339">
        <v>65</v>
      </c>
      <c r="L101" s="339">
        <v>32</v>
      </c>
      <c r="M101" s="339">
        <v>69</v>
      </c>
      <c r="N101" s="339">
        <v>32</v>
      </c>
      <c r="O101" s="340">
        <f t="shared" si="11"/>
        <v>28</v>
      </c>
      <c r="P101" s="339">
        <v>10</v>
      </c>
      <c r="Q101" s="339">
        <v>5</v>
      </c>
      <c r="R101" s="339">
        <v>2</v>
      </c>
      <c r="S101" s="339">
        <v>9</v>
      </c>
      <c r="T101" s="339">
        <v>2</v>
      </c>
      <c r="U101" s="340">
        <f t="shared" si="12"/>
        <v>80</v>
      </c>
      <c r="V101" s="339">
        <v>20</v>
      </c>
      <c r="W101" s="339">
        <v>20</v>
      </c>
      <c r="X101" s="339">
        <v>10</v>
      </c>
      <c r="Y101" s="339">
        <v>20</v>
      </c>
      <c r="Z101" s="339">
        <v>10</v>
      </c>
      <c r="AA101" s="340">
        <f t="shared" si="13"/>
        <v>80</v>
      </c>
      <c r="AB101" s="339">
        <v>20</v>
      </c>
      <c r="AC101" s="339">
        <v>20</v>
      </c>
      <c r="AD101" s="339">
        <v>10</v>
      </c>
      <c r="AE101" s="339">
        <v>20</v>
      </c>
      <c r="AF101" s="339">
        <v>10</v>
      </c>
      <c r="AG101" s="340">
        <f t="shared" si="14"/>
        <v>80</v>
      </c>
      <c r="AH101" s="339">
        <v>20</v>
      </c>
      <c r="AI101" s="339">
        <v>20</v>
      </c>
      <c r="AJ101" s="339">
        <v>10</v>
      </c>
      <c r="AK101" s="339">
        <v>20</v>
      </c>
      <c r="AL101" s="339">
        <v>10</v>
      </c>
    </row>
    <row r="102" spans="1:38" s="327" customFormat="1" ht="25.5" outlineLevel="2" x14ac:dyDescent="0.2">
      <c r="A102" s="15" t="s">
        <v>30</v>
      </c>
      <c r="B102" s="16">
        <v>507304</v>
      </c>
      <c r="C102" s="306">
        <v>978701</v>
      </c>
      <c r="D102" s="49" t="s">
        <v>160</v>
      </c>
      <c r="E102" s="335">
        <v>13</v>
      </c>
      <c r="F102" s="288" t="s">
        <v>164</v>
      </c>
      <c r="G102" s="288">
        <v>22</v>
      </c>
      <c r="H102" s="341" t="s">
        <v>28</v>
      </c>
      <c r="I102" s="338">
        <f t="shared" si="10"/>
        <v>0</v>
      </c>
      <c r="J102" s="339">
        <v>0</v>
      </c>
      <c r="K102" s="339">
        <v>0</v>
      </c>
      <c r="L102" s="339">
        <v>0</v>
      </c>
      <c r="M102" s="339">
        <v>0</v>
      </c>
      <c r="N102" s="339">
        <v>0</v>
      </c>
      <c r="O102" s="340">
        <f t="shared" si="11"/>
        <v>0</v>
      </c>
      <c r="P102" s="339">
        <v>0</v>
      </c>
      <c r="Q102" s="339">
        <v>0</v>
      </c>
      <c r="R102" s="339">
        <v>0</v>
      </c>
      <c r="S102" s="339">
        <v>0</v>
      </c>
      <c r="T102" s="339">
        <v>0</v>
      </c>
      <c r="U102" s="340">
        <f t="shared" si="12"/>
        <v>0</v>
      </c>
      <c r="V102" s="339">
        <v>0</v>
      </c>
      <c r="W102" s="339">
        <v>0</v>
      </c>
      <c r="X102" s="339">
        <v>0</v>
      </c>
      <c r="Y102" s="339">
        <v>0</v>
      </c>
      <c r="Z102" s="339">
        <v>0</v>
      </c>
      <c r="AA102" s="340">
        <f t="shared" si="13"/>
        <v>0</v>
      </c>
      <c r="AB102" s="339">
        <v>0</v>
      </c>
      <c r="AC102" s="339">
        <v>0</v>
      </c>
      <c r="AD102" s="339">
        <v>0</v>
      </c>
      <c r="AE102" s="339">
        <v>0</v>
      </c>
      <c r="AF102" s="339">
        <v>0</v>
      </c>
      <c r="AG102" s="340">
        <f t="shared" si="14"/>
        <v>0</v>
      </c>
      <c r="AH102" s="339">
        <v>0</v>
      </c>
      <c r="AI102" s="339">
        <v>0</v>
      </c>
      <c r="AJ102" s="339">
        <v>0</v>
      </c>
      <c r="AK102" s="339">
        <v>0</v>
      </c>
      <c r="AL102" s="339">
        <v>0</v>
      </c>
    </row>
    <row r="103" spans="1:38" s="327" customFormat="1" outlineLevel="2" x14ac:dyDescent="0.2">
      <c r="A103" s="15" t="s">
        <v>38</v>
      </c>
      <c r="B103" s="16">
        <v>505502</v>
      </c>
      <c r="C103" s="306">
        <v>550201</v>
      </c>
      <c r="D103" s="49" t="s">
        <v>124</v>
      </c>
      <c r="E103" s="335">
        <v>13</v>
      </c>
      <c r="F103" s="288" t="s">
        <v>164</v>
      </c>
      <c r="G103" s="288" t="s">
        <v>26</v>
      </c>
      <c r="H103" s="341" t="s">
        <v>27</v>
      </c>
      <c r="I103" s="338">
        <f t="shared" si="10"/>
        <v>50</v>
      </c>
      <c r="J103" s="339">
        <v>27</v>
      </c>
      <c r="K103" s="339">
        <v>10</v>
      </c>
      <c r="L103" s="339">
        <v>3</v>
      </c>
      <c r="M103" s="339">
        <v>9</v>
      </c>
      <c r="N103" s="339">
        <v>1</v>
      </c>
      <c r="O103" s="340">
        <f t="shared" si="11"/>
        <v>0</v>
      </c>
      <c r="P103" s="339">
        <v>0</v>
      </c>
      <c r="Q103" s="339">
        <v>0</v>
      </c>
      <c r="R103" s="339">
        <v>0</v>
      </c>
      <c r="S103" s="339">
        <v>0</v>
      </c>
      <c r="T103" s="339">
        <v>0</v>
      </c>
      <c r="U103" s="340">
        <f t="shared" si="12"/>
        <v>50</v>
      </c>
      <c r="V103" s="339">
        <v>27</v>
      </c>
      <c r="W103" s="339">
        <v>10</v>
      </c>
      <c r="X103" s="339">
        <v>3</v>
      </c>
      <c r="Y103" s="339">
        <v>9</v>
      </c>
      <c r="Z103" s="339">
        <v>1</v>
      </c>
      <c r="AA103" s="340">
        <f t="shared" si="13"/>
        <v>0</v>
      </c>
      <c r="AB103" s="339">
        <v>0</v>
      </c>
      <c r="AC103" s="339">
        <v>0</v>
      </c>
      <c r="AD103" s="339">
        <v>0</v>
      </c>
      <c r="AE103" s="339">
        <v>0</v>
      </c>
      <c r="AF103" s="339">
        <v>0</v>
      </c>
      <c r="AG103" s="340">
        <f t="shared" si="14"/>
        <v>0</v>
      </c>
      <c r="AH103" s="339">
        <v>0</v>
      </c>
      <c r="AI103" s="339">
        <v>0</v>
      </c>
      <c r="AJ103" s="339">
        <v>0</v>
      </c>
      <c r="AK103" s="339">
        <v>0</v>
      </c>
      <c r="AL103" s="339">
        <v>0</v>
      </c>
    </row>
    <row r="104" spans="1:38" s="327" customFormat="1" ht="25.5" outlineLevel="2" x14ac:dyDescent="0.2">
      <c r="A104" s="15" t="s">
        <v>38</v>
      </c>
      <c r="B104" s="16">
        <v>505502</v>
      </c>
      <c r="C104" s="306">
        <v>550201</v>
      </c>
      <c r="D104" s="49" t="s">
        <v>124</v>
      </c>
      <c r="E104" s="335">
        <v>13</v>
      </c>
      <c r="F104" s="288" t="s">
        <v>164</v>
      </c>
      <c r="G104" s="288">
        <v>22</v>
      </c>
      <c r="H104" s="341" t="s">
        <v>28</v>
      </c>
      <c r="I104" s="338">
        <f t="shared" si="10"/>
        <v>0</v>
      </c>
      <c r="J104" s="339">
        <v>0</v>
      </c>
      <c r="K104" s="339">
        <v>0</v>
      </c>
      <c r="L104" s="339">
        <v>0</v>
      </c>
      <c r="M104" s="339">
        <v>0</v>
      </c>
      <c r="N104" s="339">
        <v>0</v>
      </c>
      <c r="O104" s="340">
        <f t="shared" si="11"/>
        <v>0</v>
      </c>
      <c r="P104" s="339">
        <v>0</v>
      </c>
      <c r="Q104" s="339">
        <v>0</v>
      </c>
      <c r="R104" s="339">
        <v>0</v>
      </c>
      <c r="S104" s="339">
        <v>0</v>
      </c>
      <c r="T104" s="339">
        <v>0</v>
      </c>
      <c r="U104" s="340">
        <f t="shared" si="12"/>
        <v>0</v>
      </c>
      <c r="V104" s="339">
        <v>0</v>
      </c>
      <c r="W104" s="339">
        <v>0</v>
      </c>
      <c r="X104" s="339">
        <v>0</v>
      </c>
      <c r="Y104" s="339">
        <v>0</v>
      </c>
      <c r="Z104" s="339">
        <v>0</v>
      </c>
      <c r="AA104" s="340">
        <f t="shared" si="13"/>
        <v>0</v>
      </c>
      <c r="AB104" s="339">
        <v>0</v>
      </c>
      <c r="AC104" s="339">
        <v>0</v>
      </c>
      <c r="AD104" s="339">
        <v>0</v>
      </c>
      <c r="AE104" s="339">
        <v>0</v>
      </c>
      <c r="AF104" s="339">
        <v>0</v>
      </c>
      <c r="AG104" s="340">
        <f t="shared" si="14"/>
        <v>0</v>
      </c>
      <c r="AH104" s="339">
        <v>0</v>
      </c>
      <c r="AI104" s="339">
        <v>0</v>
      </c>
      <c r="AJ104" s="339">
        <v>0</v>
      </c>
      <c r="AK104" s="339">
        <v>0</v>
      </c>
      <c r="AL104" s="339">
        <v>0</v>
      </c>
    </row>
    <row r="105" spans="1:38" ht="39" customHeight="1" x14ac:dyDescent="0.2">
      <c r="A105" s="424" t="s">
        <v>161</v>
      </c>
      <c r="B105" s="425"/>
      <c r="C105" s="425"/>
      <c r="D105" s="425"/>
      <c r="E105" s="425"/>
      <c r="F105" s="425"/>
      <c r="G105" s="425"/>
      <c r="H105" s="342" t="s">
        <v>27</v>
      </c>
      <c r="I105" s="344">
        <f>SUMIFS(I:I,$G:$G,"-")</f>
        <v>29205</v>
      </c>
      <c r="J105" s="344">
        <f t="shared" ref="J105:AL105" si="15">SUMIFS(J:J,$G:$G,"-")</f>
        <v>6318</v>
      </c>
      <c r="K105" s="344">
        <f t="shared" si="15"/>
        <v>12540</v>
      </c>
      <c r="L105" s="344">
        <f t="shared" si="15"/>
        <v>394</v>
      </c>
      <c r="M105" s="344">
        <f t="shared" si="15"/>
        <v>9810</v>
      </c>
      <c r="N105" s="344">
        <f t="shared" si="15"/>
        <v>143</v>
      </c>
      <c r="O105" s="344">
        <f t="shared" si="15"/>
        <v>7256</v>
      </c>
      <c r="P105" s="344">
        <f t="shared" si="15"/>
        <v>1564</v>
      </c>
      <c r="Q105" s="344">
        <f t="shared" si="15"/>
        <v>3304</v>
      </c>
      <c r="R105" s="344">
        <f t="shared" si="15"/>
        <v>118</v>
      </c>
      <c r="S105" s="344">
        <f t="shared" si="15"/>
        <v>2236</v>
      </c>
      <c r="T105" s="344">
        <f t="shared" si="15"/>
        <v>34</v>
      </c>
      <c r="U105" s="344">
        <f t="shared" si="15"/>
        <v>7426</v>
      </c>
      <c r="V105" s="344">
        <f t="shared" si="15"/>
        <v>1611</v>
      </c>
      <c r="W105" s="344">
        <f t="shared" si="15"/>
        <v>3114</v>
      </c>
      <c r="X105" s="344">
        <f t="shared" si="15"/>
        <v>94</v>
      </c>
      <c r="Y105" s="344">
        <f t="shared" si="15"/>
        <v>2570</v>
      </c>
      <c r="Z105" s="344">
        <f t="shared" si="15"/>
        <v>37</v>
      </c>
      <c r="AA105" s="344">
        <f t="shared" si="15"/>
        <v>7274</v>
      </c>
      <c r="AB105" s="344">
        <f t="shared" si="15"/>
        <v>1574</v>
      </c>
      <c r="AC105" s="344">
        <f t="shared" si="15"/>
        <v>3068</v>
      </c>
      <c r="AD105" s="344">
        <f t="shared" si="15"/>
        <v>91</v>
      </c>
      <c r="AE105" s="344">
        <f t="shared" si="15"/>
        <v>2505</v>
      </c>
      <c r="AF105" s="344">
        <f t="shared" si="15"/>
        <v>36</v>
      </c>
      <c r="AG105" s="344">
        <f t="shared" si="15"/>
        <v>7249</v>
      </c>
      <c r="AH105" s="344">
        <f t="shared" si="15"/>
        <v>1569</v>
      </c>
      <c r="AI105" s="344">
        <f t="shared" si="15"/>
        <v>3054</v>
      </c>
      <c r="AJ105" s="344">
        <f t="shared" si="15"/>
        <v>91</v>
      </c>
      <c r="AK105" s="344">
        <f t="shared" si="15"/>
        <v>2499</v>
      </c>
      <c r="AL105" s="344">
        <f t="shared" si="15"/>
        <v>36</v>
      </c>
    </row>
    <row r="106" spans="1:38" ht="25.5" customHeight="1" x14ac:dyDescent="0.2">
      <c r="A106" s="426"/>
      <c r="B106" s="427"/>
      <c r="C106" s="427"/>
      <c r="D106" s="427"/>
      <c r="E106" s="427"/>
      <c r="F106" s="427"/>
      <c r="G106" s="427"/>
      <c r="H106" s="343" t="s">
        <v>28</v>
      </c>
      <c r="I106" s="322">
        <f>SUMIFS(I:I,$G:$G,"22")</f>
        <v>4216</v>
      </c>
      <c r="J106" s="322">
        <f t="shared" ref="J106:AL106" si="16">SUMIFS(J:J,$G:$G,"22")</f>
        <v>673</v>
      </c>
      <c r="K106" s="322">
        <f t="shared" si="16"/>
        <v>2296</v>
      </c>
      <c r="L106" s="322">
        <f t="shared" si="16"/>
        <v>34</v>
      </c>
      <c r="M106" s="322">
        <f t="shared" si="16"/>
        <v>1203</v>
      </c>
      <c r="N106" s="322">
        <f t="shared" si="16"/>
        <v>10</v>
      </c>
      <c r="O106" s="322">
        <f t="shared" si="16"/>
        <v>1072</v>
      </c>
      <c r="P106" s="322">
        <f t="shared" si="16"/>
        <v>184</v>
      </c>
      <c r="Q106" s="322">
        <f t="shared" si="16"/>
        <v>574</v>
      </c>
      <c r="R106" s="322">
        <f t="shared" si="16"/>
        <v>13</v>
      </c>
      <c r="S106" s="322">
        <f t="shared" si="16"/>
        <v>294</v>
      </c>
      <c r="T106" s="322">
        <f t="shared" si="16"/>
        <v>7</v>
      </c>
      <c r="U106" s="322">
        <f t="shared" si="16"/>
        <v>1049</v>
      </c>
      <c r="V106" s="322">
        <f t="shared" si="16"/>
        <v>163</v>
      </c>
      <c r="W106" s="322">
        <f t="shared" si="16"/>
        <v>575</v>
      </c>
      <c r="X106" s="322">
        <f t="shared" si="16"/>
        <v>7</v>
      </c>
      <c r="Y106" s="322">
        <f t="shared" si="16"/>
        <v>303</v>
      </c>
      <c r="Z106" s="322">
        <f t="shared" si="16"/>
        <v>1</v>
      </c>
      <c r="AA106" s="322">
        <f t="shared" si="16"/>
        <v>1051</v>
      </c>
      <c r="AB106" s="322">
        <f t="shared" si="16"/>
        <v>163</v>
      </c>
      <c r="AC106" s="322">
        <f t="shared" si="16"/>
        <v>576</v>
      </c>
      <c r="AD106" s="322">
        <f t="shared" si="16"/>
        <v>7</v>
      </c>
      <c r="AE106" s="322">
        <f t="shared" si="16"/>
        <v>304</v>
      </c>
      <c r="AF106" s="322">
        <f t="shared" si="16"/>
        <v>1</v>
      </c>
      <c r="AG106" s="322">
        <f t="shared" si="16"/>
        <v>1044</v>
      </c>
      <c r="AH106" s="322">
        <f t="shared" si="16"/>
        <v>163</v>
      </c>
      <c r="AI106" s="322">
        <f t="shared" si="16"/>
        <v>571</v>
      </c>
      <c r="AJ106" s="322">
        <f t="shared" si="16"/>
        <v>7</v>
      </c>
      <c r="AK106" s="322">
        <f t="shared" si="16"/>
        <v>302</v>
      </c>
      <c r="AL106" s="322">
        <f t="shared" si="16"/>
        <v>1</v>
      </c>
    </row>
    <row r="109" spans="1:38" ht="12.75" customHeight="1" x14ac:dyDescent="0.2">
      <c r="L109" s="345"/>
      <c r="P109" s="345"/>
    </row>
  </sheetData>
  <mergeCells count="24">
    <mergeCell ref="A105:G106"/>
    <mergeCell ref="F4:F6"/>
    <mergeCell ref="G4:G6"/>
    <mergeCell ref="H4:H6"/>
    <mergeCell ref="I5:I6"/>
    <mergeCell ref="O5:O6"/>
    <mergeCell ref="A4:A6"/>
    <mergeCell ref="B4:B6"/>
    <mergeCell ref="C4:C6"/>
    <mergeCell ref="D4:D6"/>
    <mergeCell ref="E4:E6"/>
    <mergeCell ref="J5:N5"/>
    <mergeCell ref="I4:N4"/>
    <mergeCell ref="O4:T4"/>
    <mergeCell ref="U4:Z4"/>
    <mergeCell ref="AA4:AF4"/>
    <mergeCell ref="AG4:AL4"/>
    <mergeCell ref="P5:T5"/>
    <mergeCell ref="V5:Z5"/>
    <mergeCell ref="AB5:AF5"/>
    <mergeCell ref="AH5:AL5"/>
    <mergeCell ref="U5:U6"/>
    <mergeCell ref="AA5:AA6"/>
    <mergeCell ref="AG5:AG6"/>
  </mergeCells>
  <conditionalFormatting sqref="A1">
    <cfRule type="cellIs" dxfId="481" priority="2" operator="lessThan">
      <formula>0</formula>
    </cfRule>
  </conditionalFormatting>
  <conditionalFormatting sqref="A2">
    <cfRule type="cellIs" dxfId="480" priority="1" operator="lessThan">
      <formula>0</formula>
    </cfRule>
  </conditionalFormatting>
  <conditionalFormatting sqref="D7">
    <cfRule type="cellIs" dxfId="479" priority="119" operator="lessThan">
      <formula>0</formula>
    </cfRule>
  </conditionalFormatting>
  <conditionalFormatting sqref="E8:F8">
    <cfRule type="cellIs" dxfId="478" priority="130" operator="lessThan">
      <formula>0</formula>
    </cfRule>
  </conditionalFormatting>
  <conditionalFormatting sqref="A31:D31">
    <cfRule type="cellIs" dxfId="477" priority="116" operator="lessThan">
      <formula>0</formula>
    </cfRule>
  </conditionalFormatting>
  <conditionalFormatting sqref="A31:B31">
    <cfRule type="cellIs" dxfId="476" priority="115" operator="lessThan">
      <formula>0</formula>
    </cfRule>
  </conditionalFormatting>
  <conditionalFormatting sqref="E31:F31">
    <cfRule type="cellIs" dxfId="475" priority="117" operator="lessThan">
      <formula>0</formula>
    </cfRule>
  </conditionalFormatting>
  <conditionalFormatting sqref="G31:H31">
    <cfRule type="cellIs" dxfId="474" priority="118" operator="lessThan">
      <formula>0</formula>
    </cfRule>
  </conditionalFormatting>
  <conditionalFormatting sqref="V67:Z67">
    <cfRule type="cellIs" dxfId="473" priority="18" operator="lessThan">
      <formula>0</formula>
    </cfRule>
  </conditionalFormatting>
  <conditionalFormatting sqref="AB67:AF67">
    <cfRule type="cellIs" dxfId="472" priority="17" operator="lessThan">
      <formula>0</formula>
    </cfRule>
  </conditionalFormatting>
  <conditionalFormatting sqref="AH67:AL67">
    <cfRule type="cellIs" dxfId="471" priority="16" operator="lessThan">
      <formula>0</formula>
    </cfRule>
  </conditionalFormatting>
  <conditionalFormatting sqref="E97:F97">
    <cfRule type="cellIs" dxfId="470" priority="113" operator="lessThan">
      <formula>0</formula>
    </cfRule>
  </conditionalFormatting>
  <conditionalFormatting sqref="A101:C101">
    <cfRule type="cellIs" dxfId="469" priority="14" operator="lessThan">
      <formula>0</formula>
    </cfRule>
  </conditionalFormatting>
  <conditionalFormatting sqref="D101">
    <cfRule type="cellIs" dxfId="468" priority="15" operator="lessThan">
      <formula>0</formula>
    </cfRule>
  </conditionalFormatting>
  <conditionalFormatting sqref="V101:Z101">
    <cfRule type="cellIs" dxfId="467" priority="6" operator="lessThan">
      <formula>0</formula>
    </cfRule>
  </conditionalFormatting>
  <conditionalFormatting sqref="AB101:AF101">
    <cfRule type="cellIs" dxfId="466" priority="5" operator="lessThan">
      <formula>0</formula>
    </cfRule>
  </conditionalFormatting>
  <conditionalFormatting sqref="AH101:AL101">
    <cfRule type="cellIs" dxfId="465" priority="4" operator="lessThan">
      <formula>0</formula>
    </cfRule>
  </conditionalFormatting>
  <conditionalFormatting sqref="A105">
    <cfRule type="cellIs" dxfId="464" priority="392" operator="lessThan">
      <formula>0</formula>
    </cfRule>
  </conditionalFormatting>
  <conditionalFormatting sqref="H105">
    <cfRule type="cellIs" dxfId="463" priority="395" operator="lessThan">
      <formula>0</formula>
    </cfRule>
  </conditionalFormatting>
  <conditionalFormatting sqref="H106">
    <cfRule type="cellIs" dxfId="462" priority="394" operator="lessThan">
      <formula>0</formula>
    </cfRule>
  </conditionalFormatting>
  <conditionalFormatting sqref="D35:D36">
    <cfRule type="cellIs" dxfId="461" priority="125" operator="lessThan">
      <formula>0</formula>
    </cfRule>
  </conditionalFormatting>
  <conditionalFormatting sqref="D69:D70">
    <cfRule type="cellIs" dxfId="460" priority="126" operator="lessThan">
      <formula>0</formula>
    </cfRule>
  </conditionalFormatting>
  <conditionalFormatting sqref="D102:D104">
    <cfRule type="cellIs" dxfId="459" priority="13" operator="lessThan">
      <formula>0</formula>
    </cfRule>
  </conditionalFormatting>
  <conditionalFormatting sqref="F101:F104">
    <cfRule type="cellIs" dxfId="458" priority="10" operator="lessThan">
      <formula>0</formula>
    </cfRule>
  </conditionalFormatting>
  <conditionalFormatting sqref="A4:D6">
    <cfRule type="cellIs" dxfId="457" priority="452" operator="lessThan">
      <formula>0</formula>
    </cfRule>
  </conditionalFormatting>
  <conditionalFormatting sqref="E4:H6">
    <cfRule type="cellIs" dxfId="456" priority="451" operator="lessThan">
      <formula>0</formula>
    </cfRule>
  </conditionalFormatting>
  <conditionalFormatting sqref="A7:B30">
    <cfRule type="cellIs" dxfId="455" priority="120" operator="lessThan">
      <formula>0</formula>
    </cfRule>
  </conditionalFormatting>
  <conditionalFormatting sqref="P7:T104">
    <cfRule type="cellIs" dxfId="454" priority="136" operator="lessThan">
      <formula>0</formula>
    </cfRule>
  </conditionalFormatting>
  <conditionalFormatting sqref="A9:D10">
    <cfRule type="cellIs" dxfId="453" priority="124" operator="lessThan">
      <formula>0</formula>
    </cfRule>
  </conditionalFormatting>
  <conditionalFormatting sqref="G75:H96">
    <cfRule type="cellIs" dxfId="452" priority="123" operator="lessThan">
      <formula>0</formula>
    </cfRule>
  </conditionalFormatting>
  <conditionalFormatting sqref="A97:D100">
    <cfRule type="cellIs" dxfId="451" priority="111" operator="lessThan">
      <formula>0</formula>
    </cfRule>
  </conditionalFormatting>
  <conditionalFormatting sqref="G97:H100">
    <cfRule type="cellIs" dxfId="450" priority="114" operator="lessThan">
      <formula>0</formula>
    </cfRule>
  </conditionalFormatting>
  <conditionalFormatting sqref="G101:H104">
    <cfRule type="cellIs" dxfId="449" priority="11" operator="lessThan">
      <formula>0</formula>
    </cfRule>
  </conditionalFormatting>
  <conditionalFormatting sqref="A102:C104">
    <cfRule type="cellIs" dxfId="448" priority="12" operator="lessThan">
      <formula>0</formula>
    </cfRule>
  </conditionalFormatting>
  <conditionalFormatting sqref="V102:Z104">
    <cfRule type="cellIs" dxfId="447" priority="9" operator="lessThan">
      <formula>0</formula>
    </cfRule>
  </conditionalFormatting>
  <conditionalFormatting sqref="AB102:AF104">
    <cfRule type="cellIs" dxfId="446" priority="8" operator="lessThan">
      <formula>0</formula>
    </cfRule>
  </conditionalFormatting>
  <conditionalFormatting sqref="AH102:AL104">
    <cfRule type="cellIs" dxfId="445" priority="7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0"/>
  <sheetViews>
    <sheetView zoomScale="60" zoomScaleNormal="60" workbookViewId="0">
      <pane xSplit="6" ySplit="6" topLeftCell="G7" activePane="bottomRight" state="frozen"/>
      <selection pane="topRight"/>
      <selection pane="bottomLeft"/>
      <selection pane="bottomRight" activeCell="N12" sqref="N12"/>
    </sheetView>
  </sheetViews>
  <sheetFormatPr defaultColWidth="8.7109375" defaultRowHeight="15" x14ac:dyDescent="0.25"/>
  <cols>
    <col min="1" max="3" width="8.7109375" style="6"/>
    <col min="4" max="4" width="40.7109375" style="6" customWidth="1"/>
    <col min="5" max="5" width="11.28515625" style="66" hidden="1" customWidth="1"/>
    <col min="6" max="6" width="15" style="6" customWidth="1"/>
    <col min="7" max="18" width="8.7109375" style="6"/>
    <col min="19" max="36" width="8.7109375" style="6" customWidth="1"/>
    <col min="37" max="16384" width="8.7109375" style="6"/>
  </cols>
  <sheetData>
    <row r="1" spans="1:36" ht="15.75" x14ac:dyDescent="0.25">
      <c r="A1" s="35" t="s">
        <v>379</v>
      </c>
      <c r="B1" s="3"/>
      <c r="C1" s="3"/>
      <c r="D1" s="36"/>
      <c r="E1" s="3"/>
      <c r="F1" s="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4" t="s">
        <v>1</v>
      </c>
      <c r="AE1" s="38"/>
      <c r="AG1" s="38"/>
      <c r="AH1" s="38"/>
      <c r="AI1" s="38"/>
      <c r="AJ1" s="38"/>
    </row>
    <row r="2" spans="1:36" x14ac:dyDescent="0.25">
      <c r="A2" s="8" t="s">
        <v>2</v>
      </c>
      <c r="B2" s="39"/>
      <c r="C2" s="9"/>
      <c r="D2" s="10"/>
      <c r="E2" s="67"/>
      <c r="F2" s="40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x14ac:dyDescent="0.25">
      <c r="A3" s="3"/>
      <c r="B3" s="3"/>
      <c r="C3" s="3"/>
      <c r="D3" s="36"/>
      <c r="E3" s="3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ht="15" customHeight="1" x14ac:dyDescent="0.25">
      <c r="A4" s="526" t="s">
        <v>3</v>
      </c>
      <c r="B4" s="532" t="s">
        <v>250</v>
      </c>
      <c r="C4" s="529" t="s">
        <v>5</v>
      </c>
      <c r="D4" s="532" t="s">
        <v>251</v>
      </c>
      <c r="E4" s="532" t="s">
        <v>7</v>
      </c>
      <c r="F4" s="557" t="s">
        <v>8</v>
      </c>
      <c r="G4" s="561" t="s">
        <v>11</v>
      </c>
      <c r="H4" s="551"/>
      <c r="I4" s="551"/>
      <c r="J4" s="551"/>
      <c r="K4" s="551"/>
      <c r="L4" s="551"/>
      <c r="M4" s="552" t="s">
        <v>12</v>
      </c>
      <c r="N4" s="553"/>
      <c r="O4" s="553"/>
      <c r="P4" s="553"/>
      <c r="Q4" s="553"/>
      <c r="R4" s="553"/>
      <c r="S4" s="552" t="s">
        <v>13</v>
      </c>
      <c r="T4" s="553"/>
      <c r="U4" s="553"/>
      <c r="V4" s="553"/>
      <c r="W4" s="553"/>
      <c r="X4" s="553"/>
      <c r="Y4" s="552" t="s">
        <v>14</v>
      </c>
      <c r="Z4" s="553"/>
      <c r="AA4" s="553"/>
      <c r="AB4" s="553"/>
      <c r="AC4" s="553"/>
      <c r="AD4" s="553"/>
      <c r="AE4" s="552" t="s">
        <v>15</v>
      </c>
      <c r="AF4" s="553"/>
      <c r="AG4" s="553"/>
      <c r="AH4" s="553"/>
      <c r="AI4" s="553"/>
      <c r="AJ4" s="553"/>
    </row>
    <row r="5" spans="1:36" ht="15" customHeight="1" x14ac:dyDescent="0.25">
      <c r="A5" s="527"/>
      <c r="B5" s="533"/>
      <c r="C5" s="530"/>
      <c r="D5" s="533"/>
      <c r="E5" s="533"/>
      <c r="F5" s="558"/>
      <c r="G5" s="515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1"/>
    </row>
    <row r="6" spans="1:36" ht="63.75" x14ac:dyDescent="0.25">
      <c r="A6" s="528"/>
      <c r="B6" s="534"/>
      <c r="C6" s="531"/>
      <c r="D6" s="534"/>
      <c r="E6" s="534"/>
      <c r="F6" s="560"/>
      <c r="G6" s="541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29" t="s">
        <v>18</v>
      </c>
      <c r="O6" s="29" t="s">
        <v>19</v>
      </c>
      <c r="P6" s="29" t="s">
        <v>20</v>
      </c>
      <c r="Q6" s="29" t="s">
        <v>21</v>
      </c>
      <c r="R6" s="29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29" t="s">
        <v>22</v>
      </c>
    </row>
    <row r="7" spans="1:36" ht="38.25" x14ac:dyDescent="0.25">
      <c r="A7" s="15" t="s">
        <v>23</v>
      </c>
      <c r="B7" s="16">
        <v>500101</v>
      </c>
      <c r="C7" s="41">
        <v>10101</v>
      </c>
      <c r="D7" s="68" t="s">
        <v>24</v>
      </c>
      <c r="E7" s="41">
        <v>3</v>
      </c>
      <c r="F7" s="43" t="s">
        <v>272</v>
      </c>
      <c r="G7" s="69">
        <f>SUM(H7:L7)</f>
        <v>2747</v>
      </c>
      <c r="H7" s="70">
        <f t="shared" ref="H7:L21" si="0">N7+T7+Z7+AF7</f>
        <v>59</v>
      </c>
      <c r="I7" s="70">
        <f t="shared" si="0"/>
        <v>1907</v>
      </c>
      <c r="J7" s="70">
        <f t="shared" si="0"/>
        <v>6</v>
      </c>
      <c r="K7" s="70">
        <f t="shared" si="0"/>
        <v>647</v>
      </c>
      <c r="L7" s="70">
        <f t="shared" si="0"/>
        <v>128</v>
      </c>
      <c r="M7" s="78">
        <f>SUM(N7:R7)</f>
        <v>687</v>
      </c>
      <c r="N7" s="79">
        <v>14</v>
      </c>
      <c r="O7" s="79">
        <v>477</v>
      </c>
      <c r="P7" s="79">
        <v>2</v>
      </c>
      <c r="Q7" s="79">
        <v>162</v>
      </c>
      <c r="R7" s="79">
        <v>32</v>
      </c>
      <c r="S7" s="78">
        <f>SUM(T7:X7)</f>
        <v>686</v>
      </c>
      <c r="T7" s="79">
        <v>15</v>
      </c>
      <c r="U7" s="79">
        <v>476</v>
      </c>
      <c r="V7" s="79">
        <v>2</v>
      </c>
      <c r="W7" s="79">
        <v>161</v>
      </c>
      <c r="X7" s="79">
        <v>32</v>
      </c>
      <c r="Y7" s="78">
        <f t="shared" ref="Y7:Y67" si="1">SUM(Z7:AD7)</f>
        <v>687</v>
      </c>
      <c r="Z7" s="79">
        <v>15</v>
      </c>
      <c r="AA7" s="79">
        <v>477</v>
      </c>
      <c r="AB7" s="79">
        <v>1</v>
      </c>
      <c r="AC7" s="79">
        <v>162</v>
      </c>
      <c r="AD7" s="79">
        <v>32</v>
      </c>
      <c r="AE7" s="78">
        <f t="shared" ref="AE7:AE67" si="2">SUM(AF7:AJ7)</f>
        <v>687</v>
      </c>
      <c r="AF7" s="79">
        <v>15</v>
      </c>
      <c r="AG7" s="79">
        <v>477</v>
      </c>
      <c r="AH7" s="79">
        <v>1</v>
      </c>
      <c r="AI7" s="79">
        <v>162</v>
      </c>
      <c r="AJ7" s="79">
        <v>32</v>
      </c>
    </row>
    <row r="8" spans="1:36" ht="38.25" x14ac:dyDescent="0.25">
      <c r="A8" s="15" t="s">
        <v>23</v>
      </c>
      <c r="B8" s="16">
        <v>500114</v>
      </c>
      <c r="C8" s="48">
        <v>11401</v>
      </c>
      <c r="D8" s="71" t="s">
        <v>29</v>
      </c>
      <c r="E8" s="48">
        <v>3</v>
      </c>
      <c r="F8" s="50" t="s">
        <v>272</v>
      </c>
      <c r="G8" s="69">
        <f t="shared" ref="G8:G68" si="3">SUM(H8:L8)</f>
        <v>2209</v>
      </c>
      <c r="H8" s="70">
        <f t="shared" si="0"/>
        <v>192</v>
      </c>
      <c r="I8" s="70">
        <f t="shared" si="0"/>
        <v>1054</v>
      </c>
      <c r="J8" s="70">
        <f t="shared" si="0"/>
        <v>10</v>
      </c>
      <c r="K8" s="70">
        <f t="shared" si="0"/>
        <v>932</v>
      </c>
      <c r="L8" s="70">
        <f t="shared" si="0"/>
        <v>21</v>
      </c>
      <c r="M8" s="78">
        <f t="shared" ref="M8:M68" si="4">SUM(N8:R8)</f>
        <v>552</v>
      </c>
      <c r="N8" s="79">
        <v>48</v>
      </c>
      <c r="O8" s="79">
        <v>238</v>
      </c>
      <c r="P8" s="79">
        <v>2</v>
      </c>
      <c r="Q8" s="79">
        <v>264</v>
      </c>
      <c r="R8" s="79">
        <v>0</v>
      </c>
      <c r="S8" s="78">
        <f t="shared" ref="S8:S68" si="5">SUM(T8:X8)</f>
        <v>553</v>
      </c>
      <c r="T8" s="79">
        <v>48</v>
      </c>
      <c r="U8" s="79">
        <v>272</v>
      </c>
      <c r="V8" s="79">
        <v>3</v>
      </c>
      <c r="W8" s="79">
        <v>223</v>
      </c>
      <c r="X8" s="79">
        <v>7</v>
      </c>
      <c r="Y8" s="78">
        <f t="shared" si="1"/>
        <v>552</v>
      </c>
      <c r="Z8" s="79">
        <v>48</v>
      </c>
      <c r="AA8" s="79">
        <v>272</v>
      </c>
      <c r="AB8" s="79">
        <v>3</v>
      </c>
      <c r="AC8" s="79">
        <v>222</v>
      </c>
      <c r="AD8" s="79">
        <v>7</v>
      </c>
      <c r="AE8" s="78">
        <f t="shared" si="2"/>
        <v>552</v>
      </c>
      <c r="AF8" s="79">
        <v>48</v>
      </c>
      <c r="AG8" s="79">
        <v>272</v>
      </c>
      <c r="AH8" s="79">
        <v>2</v>
      </c>
      <c r="AI8" s="79">
        <v>223</v>
      </c>
      <c r="AJ8" s="79">
        <v>7</v>
      </c>
    </row>
    <row r="9" spans="1:36" ht="38.25" x14ac:dyDescent="0.25">
      <c r="A9" s="15" t="s">
        <v>23</v>
      </c>
      <c r="B9" s="16">
        <v>500201</v>
      </c>
      <c r="C9" s="48">
        <v>20101</v>
      </c>
      <c r="D9" s="71" t="s">
        <v>32</v>
      </c>
      <c r="E9" s="48">
        <v>3</v>
      </c>
      <c r="F9" s="50" t="s">
        <v>272</v>
      </c>
      <c r="G9" s="69">
        <f t="shared" si="3"/>
        <v>1033</v>
      </c>
      <c r="H9" s="70">
        <f t="shared" si="0"/>
        <v>8</v>
      </c>
      <c r="I9" s="70">
        <f t="shared" si="0"/>
        <v>620</v>
      </c>
      <c r="J9" s="70">
        <f t="shared" si="0"/>
        <v>32</v>
      </c>
      <c r="K9" s="70">
        <f t="shared" si="0"/>
        <v>368</v>
      </c>
      <c r="L9" s="70">
        <f t="shared" si="0"/>
        <v>5</v>
      </c>
      <c r="M9" s="78">
        <f t="shared" si="4"/>
        <v>258</v>
      </c>
      <c r="N9" s="79">
        <v>5</v>
      </c>
      <c r="O9" s="79">
        <v>148</v>
      </c>
      <c r="P9" s="79">
        <v>8</v>
      </c>
      <c r="Q9" s="79">
        <v>92</v>
      </c>
      <c r="R9" s="79">
        <v>5</v>
      </c>
      <c r="S9" s="78">
        <f t="shared" si="5"/>
        <v>259</v>
      </c>
      <c r="T9" s="79">
        <v>1</v>
      </c>
      <c r="U9" s="79">
        <v>158</v>
      </c>
      <c r="V9" s="79">
        <v>8</v>
      </c>
      <c r="W9" s="79">
        <v>92</v>
      </c>
      <c r="X9" s="79">
        <v>0</v>
      </c>
      <c r="Y9" s="78">
        <f t="shared" si="1"/>
        <v>258</v>
      </c>
      <c r="Z9" s="79">
        <v>1</v>
      </c>
      <c r="AA9" s="79">
        <v>157</v>
      </c>
      <c r="AB9" s="79">
        <v>8</v>
      </c>
      <c r="AC9" s="79">
        <v>92</v>
      </c>
      <c r="AD9" s="79">
        <v>0</v>
      </c>
      <c r="AE9" s="78">
        <f t="shared" si="2"/>
        <v>258</v>
      </c>
      <c r="AF9" s="79">
        <v>1</v>
      </c>
      <c r="AG9" s="79">
        <v>157</v>
      </c>
      <c r="AH9" s="79">
        <v>8</v>
      </c>
      <c r="AI9" s="79">
        <v>92</v>
      </c>
      <c r="AJ9" s="79">
        <v>0</v>
      </c>
    </row>
    <row r="10" spans="1:36" ht="38.25" x14ac:dyDescent="0.25">
      <c r="A10" s="15" t="s">
        <v>23</v>
      </c>
      <c r="B10" s="16">
        <v>500003</v>
      </c>
      <c r="C10" s="48">
        <v>31801</v>
      </c>
      <c r="D10" s="49" t="s">
        <v>33</v>
      </c>
      <c r="E10" s="48">
        <v>3</v>
      </c>
      <c r="F10" s="50" t="s">
        <v>272</v>
      </c>
      <c r="G10" s="69">
        <f t="shared" si="3"/>
        <v>3259</v>
      </c>
      <c r="H10" s="70">
        <f t="shared" si="0"/>
        <v>72</v>
      </c>
      <c r="I10" s="70">
        <f t="shared" si="0"/>
        <v>1488</v>
      </c>
      <c r="J10" s="70">
        <f t="shared" si="0"/>
        <v>0</v>
      </c>
      <c r="K10" s="70">
        <f t="shared" si="0"/>
        <v>1695</v>
      </c>
      <c r="L10" s="70">
        <f t="shared" si="0"/>
        <v>4</v>
      </c>
      <c r="M10" s="78">
        <f t="shared" si="4"/>
        <v>815</v>
      </c>
      <c r="N10" s="79">
        <v>18</v>
      </c>
      <c r="O10" s="79">
        <v>372</v>
      </c>
      <c r="P10" s="79">
        <v>0</v>
      </c>
      <c r="Q10" s="79">
        <v>424</v>
      </c>
      <c r="R10" s="79">
        <v>1</v>
      </c>
      <c r="S10" s="78">
        <f t="shared" si="5"/>
        <v>814</v>
      </c>
      <c r="T10" s="79">
        <v>18</v>
      </c>
      <c r="U10" s="79">
        <v>372</v>
      </c>
      <c r="V10" s="79">
        <v>0</v>
      </c>
      <c r="W10" s="79">
        <v>423</v>
      </c>
      <c r="X10" s="79">
        <v>1</v>
      </c>
      <c r="Y10" s="78">
        <f t="shared" si="1"/>
        <v>815</v>
      </c>
      <c r="Z10" s="79">
        <v>18</v>
      </c>
      <c r="AA10" s="79">
        <v>372</v>
      </c>
      <c r="AB10" s="79">
        <v>0</v>
      </c>
      <c r="AC10" s="79">
        <v>424</v>
      </c>
      <c r="AD10" s="79">
        <v>1</v>
      </c>
      <c r="AE10" s="78">
        <f t="shared" si="2"/>
        <v>815</v>
      </c>
      <c r="AF10" s="79">
        <v>18</v>
      </c>
      <c r="AG10" s="79">
        <v>372</v>
      </c>
      <c r="AH10" s="79">
        <v>0</v>
      </c>
      <c r="AI10" s="79">
        <v>424</v>
      </c>
      <c r="AJ10" s="79">
        <v>1</v>
      </c>
    </row>
    <row r="11" spans="1:36" ht="38.25" x14ac:dyDescent="0.25">
      <c r="A11" s="15" t="s">
        <v>23</v>
      </c>
      <c r="B11" s="16">
        <v>500416</v>
      </c>
      <c r="C11" s="48">
        <v>41601</v>
      </c>
      <c r="D11" s="71" t="s">
        <v>34</v>
      </c>
      <c r="E11" s="48">
        <v>3</v>
      </c>
      <c r="F11" s="50" t="s">
        <v>272</v>
      </c>
      <c r="G11" s="69">
        <f t="shared" si="3"/>
        <v>4615</v>
      </c>
      <c r="H11" s="70">
        <f t="shared" si="0"/>
        <v>1871</v>
      </c>
      <c r="I11" s="70">
        <f t="shared" si="0"/>
        <v>2203</v>
      </c>
      <c r="J11" s="70">
        <f t="shared" si="0"/>
        <v>39</v>
      </c>
      <c r="K11" s="70">
        <f t="shared" si="0"/>
        <v>464</v>
      </c>
      <c r="L11" s="70">
        <f t="shared" si="0"/>
        <v>38</v>
      </c>
      <c r="M11" s="78">
        <f t="shared" si="4"/>
        <v>1154</v>
      </c>
      <c r="N11" s="79">
        <v>485</v>
      </c>
      <c r="O11" s="79">
        <v>551</v>
      </c>
      <c r="P11" s="79">
        <v>0</v>
      </c>
      <c r="Q11" s="79">
        <v>116</v>
      </c>
      <c r="R11" s="79">
        <v>2</v>
      </c>
      <c r="S11" s="78">
        <f t="shared" si="5"/>
        <v>1153</v>
      </c>
      <c r="T11" s="79">
        <v>462</v>
      </c>
      <c r="U11" s="79">
        <v>550</v>
      </c>
      <c r="V11" s="79">
        <v>13</v>
      </c>
      <c r="W11" s="79">
        <v>116</v>
      </c>
      <c r="X11" s="79">
        <v>12</v>
      </c>
      <c r="Y11" s="78">
        <f t="shared" si="1"/>
        <v>1154</v>
      </c>
      <c r="Z11" s="79">
        <v>462</v>
      </c>
      <c r="AA11" s="79">
        <v>551</v>
      </c>
      <c r="AB11" s="79">
        <v>13</v>
      </c>
      <c r="AC11" s="79">
        <v>116</v>
      </c>
      <c r="AD11" s="79">
        <v>12</v>
      </c>
      <c r="AE11" s="78">
        <f t="shared" si="2"/>
        <v>1154</v>
      </c>
      <c r="AF11" s="79">
        <v>462</v>
      </c>
      <c r="AG11" s="79">
        <v>551</v>
      </c>
      <c r="AH11" s="79">
        <v>13</v>
      </c>
      <c r="AI11" s="79">
        <v>116</v>
      </c>
      <c r="AJ11" s="79">
        <v>12</v>
      </c>
    </row>
    <row r="12" spans="1:36" ht="38.25" x14ac:dyDescent="0.25">
      <c r="A12" s="15" t="s">
        <v>23</v>
      </c>
      <c r="B12" s="16">
        <v>500501</v>
      </c>
      <c r="C12" s="48">
        <v>50101</v>
      </c>
      <c r="D12" s="71" t="s">
        <v>35</v>
      </c>
      <c r="E12" s="48">
        <v>3</v>
      </c>
      <c r="F12" s="50" t="s">
        <v>272</v>
      </c>
      <c r="G12" s="69">
        <f t="shared" si="3"/>
        <v>1067</v>
      </c>
      <c r="H12" s="70">
        <f t="shared" si="0"/>
        <v>936</v>
      </c>
      <c r="I12" s="70">
        <f t="shared" si="0"/>
        <v>51</v>
      </c>
      <c r="J12" s="70">
        <f t="shared" si="0"/>
        <v>4</v>
      </c>
      <c r="K12" s="70">
        <f t="shared" si="0"/>
        <v>72</v>
      </c>
      <c r="L12" s="70">
        <f t="shared" si="0"/>
        <v>4</v>
      </c>
      <c r="M12" s="78">
        <f t="shared" si="4"/>
        <v>267</v>
      </c>
      <c r="N12" s="79">
        <v>234</v>
      </c>
      <c r="O12" s="79">
        <v>13</v>
      </c>
      <c r="P12" s="79">
        <v>1</v>
      </c>
      <c r="Q12" s="79">
        <v>18</v>
      </c>
      <c r="R12" s="79">
        <v>1</v>
      </c>
      <c r="S12" s="78">
        <f t="shared" si="5"/>
        <v>266</v>
      </c>
      <c r="T12" s="79">
        <v>234</v>
      </c>
      <c r="U12" s="79">
        <v>12</v>
      </c>
      <c r="V12" s="79">
        <v>1</v>
      </c>
      <c r="W12" s="79">
        <v>18</v>
      </c>
      <c r="X12" s="79">
        <v>1</v>
      </c>
      <c r="Y12" s="78">
        <f t="shared" si="1"/>
        <v>267</v>
      </c>
      <c r="Z12" s="79">
        <v>234</v>
      </c>
      <c r="AA12" s="79">
        <v>13</v>
      </c>
      <c r="AB12" s="79">
        <v>1</v>
      </c>
      <c r="AC12" s="79">
        <v>18</v>
      </c>
      <c r="AD12" s="79">
        <v>1</v>
      </c>
      <c r="AE12" s="78">
        <f t="shared" si="2"/>
        <v>267</v>
      </c>
      <c r="AF12" s="79">
        <v>234</v>
      </c>
      <c r="AG12" s="79">
        <v>13</v>
      </c>
      <c r="AH12" s="79">
        <v>1</v>
      </c>
      <c r="AI12" s="79">
        <v>18</v>
      </c>
      <c r="AJ12" s="79">
        <v>1</v>
      </c>
    </row>
    <row r="13" spans="1:36" ht="38.25" x14ac:dyDescent="0.25">
      <c r="A13" s="15" t="s">
        <v>23</v>
      </c>
      <c r="B13" s="16">
        <v>500601</v>
      </c>
      <c r="C13" s="48">
        <v>60101</v>
      </c>
      <c r="D13" s="71" t="s">
        <v>36</v>
      </c>
      <c r="E13" s="48">
        <v>3</v>
      </c>
      <c r="F13" s="50" t="s">
        <v>272</v>
      </c>
      <c r="G13" s="69">
        <f t="shared" si="3"/>
        <v>3263</v>
      </c>
      <c r="H13" s="70">
        <f t="shared" si="0"/>
        <v>28</v>
      </c>
      <c r="I13" s="70">
        <f t="shared" si="0"/>
        <v>1555</v>
      </c>
      <c r="J13" s="70">
        <f t="shared" si="0"/>
        <v>4</v>
      </c>
      <c r="K13" s="70">
        <f t="shared" si="0"/>
        <v>1671</v>
      </c>
      <c r="L13" s="70">
        <f t="shared" si="0"/>
        <v>5</v>
      </c>
      <c r="M13" s="78">
        <f t="shared" si="4"/>
        <v>816</v>
      </c>
      <c r="N13" s="79">
        <v>7</v>
      </c>
      <c r="O13" s="79">
        <v>389</v>
      </c>
      <c r="P13" s="79">
        <v>1</v>
      </c>
      <c r="Q13" s="79">
        <v>414</v>
      </c>
      <c r="R13" s="79">
        <v>5</v>
      </c>
      <c r="S13" s="78">
        <f t="shared" si="5"/>
        <v>815</v>
      </c>
      <c r="T13" s="79">
        <v>7</v>
      </c>
      <c r="U13" s="79">
        <v>388</v>
      </c>
      <c r="V13" s="79">
        <v>1</v>
      </c>
      <c r="W13" s="79">
        <v>419</v>
      </c>
      <c r="X13" s="79">
        <v>0</v>
      </c>
      <c r="Y13" s="78">
        <f t="shared" si="1"/>
        <v>816</v>
      </c>
      <c r="Z13" s="79">
        <v>7</v>
      </c>
      <c r="AA13" s="79">
        <v>389</v>
      </c>
      <c r="AB13" s="79">
        <v>1</v>
      </c>
      <c r="AC13" s="79">
        <v>419</v>
      </c>
      <c r="AD13" s="79">
        <v>0</v>
      </c>
      <c r="AE13" s="78">
        <f t="shared" si="2"/>
        <v>816</v>
      </c>
      <c r="AF13" s="79">
        <v>7</v>
      </c>
      <c r="AG13" s="79">
        <v>389</v>
      </c>
      <c r="AH13" s="79">
        <v>1</v>
      </c>
      <c r="AI13" s="79">
        <v>419</v>
      </c>
      <c r="AJ13" s="79">
        <v>0</v>
      </c>
    </row>
    <row r="14" spans="1:36" ht="38.25" x14ac:dyDescent="0.25">
      <c r="A14" s="15" t="s">
        <v>23</v>
      </c>
      <c r="B14" s="16">
        <v>500701</v>
      </c>
      <c r="C14" s="48">
        <v>70101</v>
      </c>
      <c r="D14" s="71" t="s">
        <v>37</v>
      </c>
      <c r="E14" s="48">
        <v>3</v>
      </c>
      <c r="F14" s="50" t="s">
        <v>272</v>
      </c>
      <c r="G14" s="69">
        <f t="shared" si="3"/>
        <v>2000</v>
      </c>
      <c r="H14" s="70">
        <f t="shared" si="0"/>
        <v>1912</v>
      </c>
      <c r="I14" s="70">
        <f t="shared" si="0"/>
        <v>56</v>
      </c>
      <c r="J14" s="70">
        <f t="shared" si="0"/>
        <v>0</v>
      </c>
      <c r="K14" s="70">
        <f t="shared" si="0"/>
        <v>32</v>
      </c>
      <c r="L14" s="70">
        <f t="shared" si="0"/>
        <v>0</v>
      </c>
      <c r="M14" s="78">
        <f t="shared" si="4"/>
        <v>500</v>
      </c>
      <c r="N14" s="79">
        <v>478</v>
      </c>
      <c r="O14" s="79">
        <v>14</v>
      </c>
      <c r="P14" s="79">
        <v>0</v>
      </c>
      <c r="Q14" s="79">
        <v>8</v>
      </c>
      <c r="R14" s="79">
        <v>0</v>
      </c>
      <c r="S14" s="78">
        <f t="shared" si="5"/>
        <v>500</v>
      </c>
      <c r="T14" s="79">
        <v>478</v>
      </c>
      <c r="U14" s="79">
        <v>14</v>
      </c>
      <c r="V14" s="79">
        <v>0</v>
      </c>
      <c r="W14" s="79">
        <v>8</v>
      </c>
      <c r="X14" s="79">
        <v>0</v>
      </c>
      <c r="Y14" s="78">
        <f t="shared" si="1"/>
        <v>500</v>
      </c>
      <c r="Z14" s="79">
        <v>478</v>
      </c>
      <c r="AA14" s="79">
        <v>14</v>
      </c>
      <c r="AB14" s="79">
        <v>0</v>
      </c>
      <c r="AC14" s="79">
        <v>8</v>
      </c>
      <c r="AD14" s="79">
        <v>0</v>
      </c>
      <c r="AE14" s="78">
        <f t="shared" si="2"/>
        <v>500</v>
      </c>
      <c r="AF14" s="79">
        <v>478</v>
      </c>
      <c r="AG14" s="79">
        <v>14</v>
      </c>
      <c r="AH14" s="79">
        <v>0</v>
      </c>
      <c r="AI14" s="79">
        <v>8</v>
      </c>
      <c r="AJ14" s="79">
        <v>0</v>
      </c>
    </row>
    <row r="15" spans="1:36" ht="38.25" x14ac:dyDescent="0.25">
      <c r="A15" s="15" t="s">
        <v>38</v>
      </c>
      <c r="B15" s="16">
        <v>500702</v>
      </c>
      <c r="C15" s="48">
        <v>70301</v>
      </c>
      <c r="D15" s="71" t="s">
        <v>39</v>
      </c>
      <c r="E15" s="48">
        <v>3</v>
      </c>
      <c r="F15" s="50" t="s">
        <v>272</v>
      </c>
      <c r="G15" s="69">
        <f t="shared" si="3"/>
        <v>917</v>
      </c>
      <c r="H15" s="70">
        <f t="shared" si="0"/>
        <v>821</v>
      </c>
      <c r="I15" s="70">
        <f t="shared" si="0"/>
        <v>22</v>
      </c>
      <c r="J15" s="70">
        <f t="shared" si="0"/>
        <v>24</v>
      </c>
      <c r="K15" s="70">
        <f t="shared" si="0"/>
        <v>26</v>
      </c>
      <c r="L15" s="70">
        <f t="shared" si="0"/>
        <v>24</v>
      </c>
      <c r="M15" s="78">
        <f t="shared" si="4"/>
        <v>229</v>
      </c>
      <c r="N15" s="79">
        <v>227</v>
      </c>
      <c r="O15" s="79">
        <v>0</v>
      </c>
      <c r="P15" s="79">
        <v>0</v>
      </c>
      <c r="Q15" s="79">
        <v>2</v>
      </c>
      <c r="R15" s="79">
        <v>0</v>
      </c>
      <c r="S15" s="78">
        <f t="shared" si="5"/>
        <v>230</v>
      </c>
      <c r="T15" s="79">
        <v>198</v>
      </c>
      <c r="U15" s="79">
        <v>8</v>
      </c>
      <c r="V15" s="79">
        <v>8</v>
      </c>
      <c r="W15" s="79">
        <v>8</v>
      </c>
      <c r="X15" s="79">
        <v>8</v>
      </c>
      <c r="Y15" s="78">
        <f t="shared" si="1"/>
        <v>229</v>
      </c>
      <c r="Z15" s="79">
        <v>197</v>
      </c>
      <c r="AA15" s="79">
        <v>8</v>
      </c>
      <c r="AB15" s="79">
        <v>8</v>
      </c>
      <c r="AC15" s="79">
        <v>8</v>
      </c>
      <c r="AD15" s="79">
        <v>8</v>
      </c>
      <c r="AE15" s="78">
        <f t="shared" si="2"/>
        <v>229</v>
      </c>
      <c r="AF15" s="79">
        <v>199</v>
      </c>
      <c r="AG15" s="79">
        <v>6</v>
      </c>
      <c r="AH15" s="79">
        <v>8</v>
      </c>
      <c r="AI15" s="79">
        <v>8</v>
      </c>
      <c r="AJ15" s="79">
        <v>8</v>
      </c>
    </row>
    <row r="16" spans="1:36" ht="38.25" x14ac:dyDescent="0.25">
      <c r="A16" s="15" t="s">
        <v>23</v>
      </c>
      <c r="B16" s="16">
        <v>500801</v>
      </c>
      <c r="C16" s="48">
        <v>80101</v>
      </c>
      <c r="D16" s="71" t="s">
        <v>40</v>
      </c>
      <c r="E16" s="48">
        <v>3</v>
      </c>
      <c r="F16" s="50" t="s">
        <v>272</v>
      </c>
      <c r="G16" s="69">
        <f t="shared" si="3"/>
        <v>3506</v>
      </c>
      <c r="H16" s="70">
        <f t="shared" si="0"/>
        <v>183</v>
      </c>
      <c r="I16" s="70">
        <f t="shared" si="0"/>
        <v>1364</v>
      </c>
      <c r="J16" s="70">
        <f t="shared" si="0"/>
        <v>4</v>
      </c>
      <c r="K16" s="70">
        <f t="shared" si="0"/>
        <v>1955</v>
      </c>
      <c r="L16" s="70">
        <f t="shared" si="0"/>
        <v>0</v>
      </c>
      <c r="M16" s="78">
        <f t="shared" si="4"/>
        <v>877</v>
      </c>
      <c r="N16" s="79">
        <v>150</v>
      </c>
      <c r="O16" s="79">
        <v>341</v>
      </c>
      <c r="P16" s="79">
        <v>1</v>
      </c>
      <c r="Q16" s="79">
        <v>385</v>
      </c>
      <c r="R16" s="79">
        <v>0</v>
      </c>
      <c r="S16" s="78">
        <f t="shared" si="5"/>
        <v>876</v>
      </c>
      <c r="T16" s="79">
        <v>11</v>
      </c>
      <c r="U16" s="79">
        <v>341</v>
      </c>
      <c r="V16" s="79">
        <v>1</v>
      </c>
      <c r="W16" s="79">
        <v>523</v>
      </c>
      <c r="X16" s="79">
        <v>0</v>
      </c>
      <c r="Y16" s="78">
        <f t="shared" si="1"/>
        <v>877</v>
      </c>
      <c r="Z16" s="79">
        <v>11</v>
      </c>
      <c r="AA16" s="79">
        <v>341</v>
      </c>
      <c r="AB16" s="79">
        <v>1</v>
      </c>
      <c r="AC16" s="79">
        <v>524</v>
      </c>
      <c r="AD16" s="79">
        <v>0</v>
      </c>
      <c r="AE16" s="78">
        <f t="shared" si="2"/>
        <v>876</v>
      </c>
      <c r="AF16" s="79">
        <v>11</v>
      </c>
      <c r="AG16" s="79">
        <v>341</v>
      </c>
      <c r="AH16" s="79">
        <v>1</v>
      </c>
      <c r="AI16" s="79">
        <v>523</v>
      </c>
      <c r="AJ16" s="79">
        <v>0</v>
      </c>
    </row>
    <row r="17" spans="1:36" ht="38.25" x14ac:dyDescent="0.25">
      <c r="A17" s="15" t="s">
        <v>23</v>
      </c>
      <c r="B17" s="16">
        <v>501001</v>
      </c>
      <c r="C17" s="48">
        <v>100101</v>
      </c>
      <c r="D17" s="71" t="s">
        <v>43</v>
      </c>
      <c r="E17" s="48">
        <v>3</v>
      </c>
      <c r="F17" s="50" t="s">
        <v>272</v>
      </c>
      <c r="G17" s="69">
        <f t="shared" si="3"/>
        <v>1957</v>
      </c>
      <c r="H17" s="70">
        <f t="shared" si="0"/>
        <v>236</v>
      </c>
      <c r="I17" s="70">
        <f t="shared" si="0"/>
        <v>401</v>
      </c>
      <c r="J17" s="70">
        <f t="shared" si="0"/>
        <v>0</v>
      </c>
      <c r="K17" s="70">
        <f t="shared" si="0"/>
        <v>1312</v>
      </c>
      <c r="L17" s="70">
        <f t="shared" si="0"/>
        <v>8</v>
      </c>
      <c r="M17" s="78">
        <f t="shared" si="4"/>
        <v>489</v>
      </c>
      <c r="N17" s="79">
        <v>59</v>
      </c>
      <c r="O17" s="79">
        <v>100</v>
      </c>
      <c r="P17" s="79">
        <v>0</v>
      </c>
      <c r="Q17" s="79">
        <v>328</v>
      </c>
      <c r="R17" s="79">
        <v>2</v>
      </c>
      <c r="S17" s="78">
        <f t="shared" si="5"/>
        <v>490</v>
      </c>
      <c r="T17" s="79">
        <v>59</v>
      </c>
      <c r="U17" s="79">
        <v>101</v>
      </c>
      <c r="V17" s="79">
        <v>0</v>
      </c>
      <c r="W17" s="79">
        <v>328</v>
      </c>
      <c r="X17" s="79">
        <v>2</v>
      </c>
      <c r="Y17" s="78">
        <f t="shared" si="1"/>
        <v>489</v>
      </c>
      <c r="Z17" s="79">
        <v>59</v>
      </c>
      <c r="AA17" s="79">
        <v>100</v>
      </c>
      <c r="AB17" s="79">
        <v>0</v>
      </c>
      <c r="AC17" s="79">
        <v>328</v>
      </c>
      <c r="AD17" s="79">
        <v>2</v>
      </c>
      <c r="AE17" s="78">
        <f t="shared" si="2"/>
        <v>489</v>
      </c>
      <c r="AF17" s="79">
        <v>59</v>
      </c>
      <c r="AG17" s="79">
        <v>100</v>
      </c>
      <c r="AH17" s="79">
        <v>0</v>
      </c>
      <c r="AI17" s="79">
        <v>328</v>
      </c>
      <c r="AJ17" s="79">
        <v>2</v>
      </c>
    </row>
    <row r="18" spans="1:36" ht="38.25" x14ac:dyDescent="0.25">
      <c r="A18" s="15" t="s">
        <v>38</v>
      </c>
      <c r="B18" s="16">
        <v>501002</v>
      </c>
      <c r="C18" s="48">
        <v>100201</v>
      </c>
      <c r="D18" s="71" t="s">
        <v>388</v>
      </c>
      <c r="E18" s="48">
        <v>3</v>
      </c>
      <c r="F18" s="50" t="s">
        <v>272</v>
      </c>
      <c r="G18" s="69">
        <f t="shared" si="3"/>
        <v>621</v>
      </c>
      <c r="H18" s="70">
        <f t="shared" si="0"/>
        <v>17</v>
      </c>
      <c r="I18" s="70">
        <f t="shared" si="0"/>
        <v>104</v>
      </c>
      <c r="J18" s="70">
        <f t="shared" si="0"/>
        <v>0</v>
      </c>
      <c r="K18" s="70">
        <f t="shared" si="0"/>
        <v>500</v>
      </c>
      <c r="L18" s="70">
        <f t="shared" si="0"/>
        <v>0</v>
      </c>
      <c r="M18" s="78">
        <f t="shared" si="4"/>
        <v>155</v>
      </c>
      <c r="N18" s="79">
        <v>5</v>
      </c>
      <c r="O18" s="79">
        <v>30</v>
      </c>
      <c r="P18" s="79">
        <v>0</v>
      </c>
      <c r="Q18" s="79">
        <v>120</v>
      </c>
      <c r="R18" s="79">
        <v>0</v>
      </c>
      <c r="S18" s="78">
        <f t="shared" si="5"/>
        <v>156</v>
      </c>
      <c r="T18" s="79">
        <v>4</v>
      </c>
      <c r="U18" s="79">
        <v>25</v>
      </c>
      <c r="V18" s="79">
        <v>0</v>
      </c>
      <c r="W18" s="79">
        <v>127</v>
      </c>
      <c r="X18" s="79">
        <v>0</v>
      </c>
      <c r="Y18" s="78">
        <f t="shared" si="1"/>
        <v>155</v>
      </c>
      <c r="Z18" s="79">
        <v>4</v>
      </c>
      <c r="AA18" s="79">
        <v>25</v>
      </c>
      <c r="AB18" s="79">
        <v>0</v>
      </c>
      <c r="AC18" s="79">
        <v>126</v>
      </c>
      <c r="AD18" s="79">
        <v>0</v>
      </c>
      <c r="AE18" s="78">
        <f t="shared" si="2"/>
        <v>155</v>
      </c>
      <c r="AF18" s="79">
        <v>4</v>
      </c>
      <c r="AG18" s="79">
        <v>24</v>
      </c>
      <c r="AH18" s="79">
        <v>0</v>
      </c>
      <c r="AI18" s="79">
        <v>127</v>
      </c>
      <c r="AJ18" s="79">
        <v>0</v>
      </c>
    </row>
    <row r="19" spans="1:36" ht="38.25" x14ac:dyDescent="0.25">
      <c r="A19" s="15" t="s">
        <v>30</v>
      </c>
      <c r="B19" s="16">
        <v>501003</v>
      </c>
      <c r="C19" s="48">
        <v>100301</v>
      </c>
      <c r="D19" s="71" t="s">
        <v>273</v>
      </c>
      <c r="E19" s="48">
        <v>3</v>
      </c>
      <c r="F19" s="50" t="s">
        <v>272</v>
      </c>
      <c r="G19" s="69">
        <f t="shared" si="3"/>
        <v>372</v>
      </c>
      <c r="H19" s="70">
        <f t="shared" si="0"/>
        <v>29</v>
      </c>
      <c r="I19" s="70">
        <f t="shared" si="0"/>
        <v>119</v>
      </c>
      <c r="J19" s="70">
        <f t="shared" si="0"/>
        <v>0</v>
      </c>
      <c r="K19" s="70">
        <f t="shared" si="0"/>
        <v>224</v>
      </c>
      <c r="L19" s="70">
        <f t="shared" si="0"/>
        <v>0</v>
      </c>
      <c r="M19" s="78">
        <f t="shared" si="4"/>
        <v>93</v>
      </c>
      <c r="N19" s="79">
        <v>8</v>
      </c>
      <c r="O19" s="79">
        <v>29</v>
      </c>
      <c r="P19" s="79">
        <v>0</v>
      </c>
      <c r="Q19" s="79">
        <v>56</v>
      </c>
      <c r="R19" s="79">
        <v>0</v>
      </c>
      <c r="S19" s="78">
        <f t="shared" si="5"/>
        <v>93</v>
      </c>
      <c r="T19" s="79">
        <v>7</v>
      </c>
      <c r="U19" s="79">
        <v>30</v>
      </c>
      <c r="V19" s="79">
        <v>0</v>
      </c>
      <c r="W19" s="79">
        <v>56</v>
      </c>
      <c r="X19" s="79">
        <v>0</v>
      </c>
      <c r="Y19" s="78">
        <f t="shared" si="1"/>
        <v>93</v>
      </c>
      <c r="Z19" s="79">
        <v>7</v>
      </c>
      <c r="AA19" s="79">
        <v>30</v>
      </c>
      <c r="AB19" s="79">
        <v>0</v>
      </c>
      <c r="AC19" s="79">
        <v>56</v>
      </c>
      <c r="AD19" s="79">
        <v>0</v>
      </c>
      <c r="AE19" s="78">
        <f t="shared" si="2"/>
        <v>93</v>
      </c>
      <c r="AF19" s="79">
        <v>7</v>
      </c>
      <c r="AG19" s="79">
        <v>30</v>
      </c>
      <c r="AH19" s="79">
        <v>0</v>
      </c>
      <c r="AI19" s="79">
        <v>56</v>
      </c>
      <c r="AJ19" s="79">
        <v>0</v>
      </c>
    </row>
    <row r="20" spans="1:36" ht="38.25" x14ac:dyDescent="0.25">
      <c r="A20" s="15" t="s">
        <v>23</v>
      </c>
      <c r="B20" s="16">
        <v>501101</v>
      </c>
      <c r="C20" s="48">
        <v>110101</v>
      </c>
      <c r="D20" s="71" t="s">
        <v>45</v>
      </c>
      <c r="E20" s="48">
        <v>3</v>
      </c>
      <c r="F20" s="50" t="s">
        <v>272</v>
      </c>
      <c r="G20" s="69">
        <f t="shared" si="3"/>
        <v>1200</v>
      </c>
      <c r="H20" s="70">
        <f t="shared" si="0"/>
        <v>12</v>
      </c>
      <c r="I20" s="70">
        <f t="shared" si="0"/>
        <v>900</v>
      </c>
      <c r="J20" s="70">
        <f t="shared" si="0"/>
        <v>8</v>
      </c>
      <c r="K20" s="70">
        <f t="shared" si="0"/>
        <v>276</v>
      </c>
      <c r="L20" s="70">
        <f t="shared" si="0"/>
        <v>4</v>
      </c>
      <c r="M20" s="78">
        <f t="shared" si="4"/>
        <v>300</v>
      </c>
      <c r="N20" s="79">
        <v>3</v>
      </c>
      <c r="O20" s="79">
        <v>225</v>
      </c>
      <c r="P20" s="79">
        <v>2</v>
      </c>
      <c r="Q20" s="79">
        <v>69</v>
      </c>
      <c r="R20" s="79">
        <v>1</v>
      </c>
      <c r="S20" s="78">
        <f t="shared" si="5"/>
        <v>300</v>
      </c>
      <c r="T20" s="79">
        <v>3</v>
      </c>
      <c r="U20" s="79">
        <v>225</v>
      </c>
      <c r="V20" s="79">
        <v>2</v>
      </c>
      <c r="W20" s="79">
        <v>69</v>
      </c>
      <c r="X20" s="79">
        <v>1</v>
      </c>
      <c r="Y20" s="78">
        <f t="shared" si="1"/>
        <v>300</v>
      </c>
      <c r="Z20" s="79">
        <v>3</v>
      </c>
      <c r="AA20" s="79">
        <v>225</v>
      </c>
      <c r="AB20" s="79">
        <v>2</v>
      </c>
      <c r="AC20" s="79">
        <v>69</v>
      </c>
      <c r="AD20" s="79">
        <v>1</v>
      </c>
      <c r="AE20" s="78">
        <f t="shared" si="2"/>
        <v>300</v>
      </c>
      <c r="AF20" s="79">
        <v>3</v>
      </c>
      <c r="AG20" s="79">
        <v>225</v>
      </c>
      <c r="AH20" s="79">
        <v>2</v>
      </c>
      <c r="AI20" s="79">
        <v>69</v>
      </c>
      <c r="AJ20" s="79">
        <v>1</v>
      </c>
    </row>
    <row r="21" spans="1:36" ht="38.25" x14ac:dyDescent="0.25">
      <c r="A21" s="15" t="s">
        <v>23</v>
      </c>
      <c r="B21" s="16">
        <v>501301</v>
      </c>
      <c r="C21" s="48">
        <v>130101</v>
      </c>
      <c r="D21" s="71" t="s">
        <v>46</v>
      </c>
      <c r="E21" s="48">
        <v>3</v>
      </c>
      <c r="F21" s="50" t="s">
        <v>272</v>
      </c>
      <c r="G21" s="69">
        <f t="shared" si="3"/>
        <v>1004</v>
      </c>
      <c r="H21" s="70">
        <f t="shared" si="0"/>
        <v>67</v>
      </c>
      <c r="I21" s="70">
        <f t="shared" si="0"/>
        <v>51</v>
      </c>
      <c r="J21" s="70">
        <f t="shared" si="0"/>
        <v>6</v>
      </c>
      <c r="K21" s="70">
        <f t="shared" si="0"/>
        <v>877</v>
      </c>
      <c r="L21" s="70">
        <f t="shared" si="0"/>
        <v>3</v>
      </c>
      <c r="M21" s="78">
        <f t="shared" si="4"/>
        <v>251</v>
      </c>
      <c r="N21" s="79">
        <v>13</v>
      </c>
      <c r="O21" s="79">
        <v>13</v>
      </c>
      <c r="P21" s="79">
        <v>0</v>
      </c>
      <c r="Q21" s="79">
        <v>225</v>
      </c>
      <c r="R21" s="79">
        <v>0</v>
      </c>
      <c r="S21" s="78">
        <f t="shared" si="5"/>
        <v>251</v>
      </c>
      <c r="T21" s="79">
        <v>18</v>
      </c>
      <c r="U21" s="79">
        <v>13</v>
      </c>
      <c r="V21" s="79">
        <v>2</v>
      </c>
      <c r="W21" s="79">
        <v>217</v>
      </c>
      <c r="X21" s="79">
        <v>1</v>
      </c>
      <c r="Y21" s="78">
        <f t="shared" si="1"/>
        <v>251</v>
      </c>
      <c r="Z21" s="79">
        <v>18</v>
      </c>
      <c r="AA21" s="79">
        <v>13</v>
      </c>
      <c r="AB21" s="79">
        <v>2</v>
      </c>
      <c r="AC21" s="79">
        <v>217</v>
      </c>
      <c r="AD21" s="79">
        <v>1</v>
      </c>
      <c r="AE21" s="78">
        <f t="shared" si="2"/>
        <v>251</v>
      </c>
      <c r="AF21" s="79">
        <v>18</v>
      </c>
      <c r="AG21" s="79">
        <v>12</v>
      </c>
      <c r="AH21" s="79">
        <v>2</v>
      </c>
      <c r="AI21" s="79">
        <v>218</v>
      </c>
      <c r="AJ21" s="79">
        <v>1</v>
      </c>
    </row>
    <row r="22" spans="1:36" ht="38.25" x14ac:dyDescent="0.25">
      <c r="A22" s="15" t="s">
        <v>23</v>
      </c>
      <c r="B22" s="16">
        <v>501411</v>
      </c>
      <c r="C22" s="48">
        <v>141101</v>
      </c>
      <c r="D22" s="71" t="s">
        <v>47</v>
      </c>
      <c r="E22" s="48">
        <v>3</v>
      </c>
      <c r="F22" s="50" t="s">
        <v>272</v>
      </c>
      <c r="G22" s="69">
        <f t="shared" si="3"/>
        <v>1960</v>
      </c>
      <c r="H22" s="70">
        <f t="shared" ref="H22:L70" si="6">N22+T22+Z22+AF22</f>
        <v>216</v>
      </c>
      <c r="I22" s="70">
        <f t="shared" si="6"/>
        <v>1572</v>
      </c>
      <c r="J22" s="70">
        <f t="shared" si="6"/>
        <v>11</v>
      </c>
      <c r="K22" s="70">
        <f t="shared" si="6"/>
        <v>149</v>
      </c>
      <c r="L22" s="70">
        <f t="shared" si="6"/>
        <v>12</v>
      </c>
      <c r="M22" s="78">
        <f t="shared" si="4"/>
        <v>490</v>
      </c>
      <c r="N22" s="79">
        <v>66</v>
      </c>
      <c r="O22" s="79">
        <v>380</v>
      </c>
      <c r="P22" s="79">
        <v>3</v>
      </c>
      <c r="Q22" s="79">
        <v>38</v>
      </c>
      <c r="R22" s="79">
        <v>3</v>
      </c>
      <c r="S22" s="78">
        <f t="shared" si="5"/>
        <v>490</v>
      </c>
      <c r="T22" s="79">
        <v>50</v>
      </c>
      <c r="U22" s="79">
        <v>397</v>
      </c>
      <c r="V22" s="79">
        <v>3</v>
      </c>
      <c r="W22" s="79">
        <v>37</v>
      </c>
      <c r="X22" s="79">
        <v>3</v>
      </c>
      <c r="Y22" s="78">
        <f t="shared" si="1"/>
        <v>490</v>
      </c>
      <c r="Z22" s="79">
        <v>50</v>
      </c>
      <c r="AA22" s="79">
        <v>397</v>
      </c>
      <c r="AB22" s="79">
        <v>3</v>
      </c>
      <c r="AC22" s="79">
        <v>37</v>
      </c>
      <c r="AD22" s="79">
        <v>3</v>
      </c>
      <c r="AE22" s="78">
        <f t="shared" si="2"/>
        <v>490</v>
      </c>
      <c r="AF22" s="79">
        <v>50</v>
      </c>
      <c r="AG22" s="79">
        <v>398</v>
      </c>
      <c r="AH22" s="79">
        <v>2</v>
      </c>
      <c r="AI22" s="79">
        <v>37</v>
      </c>
      <c r="AJ22" s="79">
        <v>3</v>
      </c>
    </row>
    <row r="23" spans="1:36" ht="38.25" x14ac:dyDescent="0.25">
      <c r="A23" s="15" t="s">
        <v>23</v>
      </c>
      <c r="B23" s="16">
        <v>501501</v>
      </c>
      <c r="C23" s="48">
        <v>150101</v>
      </c>
      <c r="D23" s="71" t="s">
        <v>48</v>
      </c>
      <c r="E23" s="48">
        <v>3</v>
      </c>
      <c r="F23" s="50" t="s">
        <v>272</v>
      </c>
      <c r="G23" s="69">
        <f t="shared" si="3"/>
        <v>6839</v>
      </c>
      <c r="H23" s="70">
        <f t="shared" si="6"/>
        <v>5224</v>
      </c>
      <c r="I23" s="70">
        <f t="shared" si="6"/>
        <v>607</v>
      </c>
      <c r="J23" s="70">
        <f t="shared" si="6"/>
        <v>35</v>
      </c>
      <c r="K23" s="70">
        <f t="shared" si="6"/>
        <v>966</v>
      </c>
      <c r="L23" s="70">
        <f t="shared" si="6"/>
        <v>7</v>
      </c>
      <c r="M23" s="78">
        <f t="shared" si="4"/>
        <v>1710</v>
      </c>
      <c r="N23" s="79">
        <v>1306</v>
      </c>
      <c r="O23" s="79">
        <v>152</v>
      </c>
      <c r="P23" s="79">
        <v>11</v>
      </c>
      <c r="Q23" s="79">
        <v>240</v>
      </c>
      <c r="R23" s="79">
        <v>1</v>
      </c>
      <c r="S23" s="78">
        <f t="shared" si="5"/>
        <v>1709</v>
      </c>
      <c r="T23" s="79">
        <v>1306</v>
      </c>
      <c r="U23" s="79">
        <v>151</v>
      </c>
      <c r="V23" s="79">
        <v>8</v>
      </c>
      <c r="W23" s="79">
        <v>242</v>
      </c>
      <c r="X23" s="79">
        <v>2</v>
      </c>
      <c r="Y23" s="78">
        <f t="shared" si="1"/>
        <v>1710</v>
      </c>
      <c r="Z23" s="79">
        <v>1306</v>
      </c>
      <c r="AA23" s="79">
        <v>152</v>
      </c>
      <c r="AB23" s="79">
        <v>8</v>
      </c>
      <c r="AC23" s="79">
        <v>242</v>
      </c>
      <c r="AD23" s="79">
        <v>2</v>
      </c>
      <c r="AE23" s="78">
        <f t="shared" si="2"/>
        <v>1710</v>
      </c>
      <c r="AF23" s="79">
        <v>1306</v>
      </c>
      <c r="AG23" s="79">
        <v>152</v>
      </c>
      <c r="AH23" s="79">
        <v>8</v>
      </c>
      <c r="AI23" s="79">
        <v>242</v>
      </c>
      <c r="AJ23" s="79">
        <v>2</v>
      </c>
    </row>
    <row r="24" spans="1:36" ht="38.25" x14ac:dyDescent="0.25">
      <c r="A24" s="15" t="s">
        <v>38</v>
      </c>
      <c r="B24" s="16">
        <v>501505</v>
      </c>
      <c r="C24" s="48">
        <v>150601</v>
      </c>
      <c r="D24" s="71" t="s">
        <v>173</v>
      </c>
      <c r="E24" s="48">
        <v>3</v>
      </c>
      <c r="F24" s="50" t="s">
        <v>272</v>
      </c>
      <c r="G24" s="69">
        <f t="shared" si="3"/>
        <v>1467</v>
      </c>
      <c r="H24" s="70">
        <f t="shared" si="6"/>
        <v>1358</v>
      </c>
      <c r="I24" s="70">
        <f t="shared" si="6"/>
        <v>42</v>
      </c>
      <c r="J24" s="70">
        <f t="shared" si="6"/>
        <v>3</v>
      </c>
      <c r="K24" s="70">
        <f t="shared" si="6"/>
        <v>61</v>
      </c>
      <c r="L24" s="70">
        <f t="shared" si="6"/>
        <v>3</v>
      </c>
      <c r="M24" s="78">
        <f t="shared" si="4"/>
        <v>367</v>
      </c>
      <c r="N24" s="79">
        <v>343</v>
      </c>
      <c r="O24" s="79">
        <v>5</v>
      </c>
      <c r="P24" s="79">
        <v>0</v>
      </c>
      <c r="Q24" s="79">
        <v>19</v>
      </c>
      <c r="R24" s="79">
        <v>0</v>
      </c>
      <c r="S24" s="78">
        <f t="shared" si="5"/>
        <v>366</v>
      </c>
      <c r="T24" s="79">
        <v>338</v>
      </c>
      <c r="U24" s="79">
        <v>12</v>
      </c>
      <c r="V24" s="79">
        <v>1</v>
      </c>
      <c r="W24" s="79">
        <v>14</v>
      </c>
      <c r="X24" s="79">
        <v>1</v>
      </c>
      <c r="Y24" s="78">
        <f t="shared" si="1"/>
        <v>367</v>
      </c>
      <c r="Z24" s="79">
        <v>339</v>
      </c>
      <c r="AA24" s="79">
        <v>12</v>
      </c>
      <c r="AB24" s="79">
        <v>1</v>
      </c>
      <c r="AC24" s="79">
        <v>14</v>
      </c>
      <c r="AD24" s="79">
        <v>1</v>
      </c>
      <c r="AE24" s="78">
        <f t="shared" si="2"/>
        <v>367</v>
      </c>
      <c r="AF24" s="79">
        <v>338</v>
      </c>
      <c r="AG24" s="79">
        <v>13</v>
      </c>
      <c r="AH24" s="79">
        <v>1</v>
      </c>
      <c r="AI24" s="79">
        <v>14</v>
      </c>
      <c r="AJ24" s="79">
        <v>1</v>
      </c>
    </row>
    <row r="25" spans="1:36" ht="38.25" x14ac:dyDescent="0.25">
      <c r="A25" s="15" t="s">
        <v>23</v>
      </c>
      <c r="B25" s="16">
        <v>501601</v>
      </c>
      <c r="C25" s="48">
        <v>160101</v>
      </c>
      <c r="D25" s="71" t="s">
        <v>51</v>
      </c>
      <c r="E25" s="48">
        <v>3</v>
      </c>
      <c r="F25" s="50" t="s">
        <v>272</v>
      </c>
      <c r="G25" s="69">
        <f t="shared" si="3"/>
        <v>1647</v>
      </c>
      <c r="H25" s="70">
        <f t="shared" si="6"/>
        <v>12</v>
      </c>
      <c r="I25" s="70">
        <f t="shared" si="6"/>
        <v>1548</v>
      </c>
      <c r="J25" s="70">
        <f t="shared" si="6"/>
        <v>3</v>
      </c>
      <c r="K25" s="70">
        <f t="shared" si="6"/>
        <v>84</v>
      </c>
      <c r="L25" s="70">
        <f t="shared" si="6"/>
        <v>0</v>
      </c>
      <c r="M25" s="78">
        <f t="shared" si="4"/>
        <v>412</v>
      </c>
      <c r="N25" s="79">
        <v>3</v>
      </c>
      <c r="O25" s="79">
        <v>387</v>
      </c>
      <c r="P25" s="79">
        <v>1</v>
      </c>
      <c r="Q25" s="79">
        <v>21</v>
      </c>
      <c r="R25" s="79">
        <v>0</v>
      </c>
      <c r="S25" s="78">
        <f t="shared" si="5"/>
        <v>411</v>
      </c>
      <c r="T25" s="79">
        <v>3</v>
      </c>
      <c r="U25" s="79">
        <v>386</v>
      </c>
      <c r="V25" s="79">
        <v>1</v>
      </c>
      <c r="W25" s="79">
        <v>21</v>
      </c>
      <c r="X25" s="79">
        <v>0</v>
      </c>
      <c r="Y25" s="78">
        <f t="shared" si="1"/>
        <v>412</v>
      </c>
      <c r="Z25" s="79">
        <v>3</v>
      </c>
      <c r="AA25" s="79">
        <v>387</v>
      </c>
      <c r="AB25" s="79">
        <v>1</v>
      </c>
      <c r="AC25" s="79">
        <v>21</v>
      </c>
      <c r="AD25" s="79">
        <v>0</v>
      </c>
      <c r="AE25" s="78">
        <f t="shared" si="2"/>
        <v>412</v>
      </c>
      <c r="AF25" s="79">
        <v>3</v>
      </c>
      <c r="AG25" s="79">
        <v>388</v>
      </c>
      <c r="AH25" s="79">
        <v>0</v>
      </c>
      <c r="AI25" s="79">
        <v>21</v>
      </c>
      <c r="AJ25" s="79">
        <v>0</v>
      </c>
    </row>
    <row r="26" spans="1:36" ht="38.25" x14ac:dyDescent="0.25">
      <c r="A26" s="15" t="s">
        <v>23</v>
      </c>
      <c r="B26" s="16">
        <v>501701</v>
      </c>
      <c r="C26" s="48">
        <v>170101</v>
      </c>
      <c r="D26" s="71" t="s">
        <v>52</v>
      </c>
      <c r="E26" s="48">
        <v>3</v>
      </c>
      <c r="F26" s="50" t="s">
        <v>272</v>
      </c>
      <c r="G26" s="69">
        <f t="shared" si="3"/>
        <v>8936</v>
      </c>
      <c r="H26" s="70">
        <f t="shared" si="6"/>
        <v>188</v>
      </c>
      <c r="I26" s="70">
        <f t="shared" si="6"/>
        <v>8163</v>
      </c>
      <c r="J26" s="70">
        <f t="shared" si="6"/>
        <v>3</v>
      </c>
      <c r="K26" s="70">
        <f t="shared" si="6"/>
        <v>568</v>
      </c>
      <c r="L26" s="70">
        <f t="shared" si="6"/>
        <v>14</v>
      </c>
      <c r="M26" s="78">
        <f t="shared" si="4"/>
        <v>2234</v>
      </c>
      <c r="N26" s="79">
        <v>122</v>
      </c>
      <c r="O26" s="79">
        <v>1965</v>
      </c>
      <c r="P26" s="79">
        <v>0</v>
      </c>
      <c r="Q26" s="79">
        <v>142</v>
      </c>
      <c r="R26" s="79">
        <v>5</v>
      </c>
      <c r="S26" s="78">
        <f t="shared" si="5"/>
        <v>2234</v>
      </c>
      <c r="T26" s="79">
        <v>22</v>
      </c>
      <c r="U26" s="79">
        <v>2066</v>
      </c>
      <c r="V26" s="79">
        <v>1</v>
      </c>
      <c r="W26" s="79">
        <v>142</v>
      </c>
      <c r="X26" s="79">
        <v>3</v>
      </c>
      <c r="Y26" s="78">
        <f t="shared" si="1"/>
        <v>2234</v>
      </c>
      <c r="Z26" s="79">
        <v>22</v>
      </c>
      <c r="AA26" s="79">
        <v>2066</v>
      </c>
      <c r="AB26" s="79">
        <v>1</v>
      </c>
      <c r="AC26" s="79">
        <v>142</v>
      </c>
      <c r="AD26" s="79">
        <v>3</v>
      </c>
      <c r="AE26" s="78">
        <f t="shared" si="2"/>
        <v>2234</v>
      </c>
      <c r="AF26" s="79">
        <v>22</v>
      </c>
      <c r="AG26" s="79">
        <v>2066</v>
      </c>
      <c r="AH26" s="79">
        <v>1</v>
      </c>
      <c r="AI26" s="79">
        <v>142</v>
      </c>
      <c r="AJ26" s="79">
        <v>3</v>
      </c>
    </row>
    <row r="27" spans="1:36" ht="38.25" x14ac:dyDescent="0.25">
      <c r="A27" s="15" t="s">
        <v>23</v>
      </c>
      <c r="B27" s="16">
        <v>501901</v>
      </c>
      <c r="C27" s="48">
        <v>190101</v>
      </c>
      <c r="D27" s="71" t="s">
        <v>56</v>
      </c>
      <c r="E27" s="48">
        <v>3</v>
      </c>
      <c r="F27" s="50" t="s">
        <v>272</v>
      </c>
      <c r="G27" s="69">
        <f t="shared" si="3"/>
        <v>2623</v>
      </c>
      <c r="H27" s="70">
        <f t="shared" si="6"/>
        <v>36</v>
      </c>
      <c r="I27" s="70">
        <f t="shared" si="6"/>
        <v>1063</v>
      </c>
      <c r="J27" s="70">
        <f t="shared" si="6"/>
        <v>0</v>
      </c>
      <c r="K27" s="70">
        <f t="shared" si="6"/>
        <v>1521</v>
      </c>
      <c r="L27" s="70">
        <f t="shared" si="6"/>
        <v>3</v>
      </c>
      <c r="M27" s="78">
        <f t="shared" si="4"/>
        <v>656</v>
      </c>
      <c r="N27" s="79">
        <v>9</v>
      </c>
      <c r="O27" s="79">
        <v>266</v>
      </c>
      <c r="P27" s="79">
        <v>0</v>
      </c>
      <c r="Q27" s="79">
        <v>381</v>
      </c>
      <c r="R27" s="79">
        <v>0</v>
      </c>
      <c r="S27" s="78">
        <f t="shared" si="5"/>
        <v>655</v>
      </c>
      <c r="T27" s="79">
        <v>9</v>
      </c>
      <c r="U27" s="79">
        <v>265</v>
      </c>
      <c r="V27" s="79">
        <v>0</v>
      </c>
      <c r="W27" s="79">
        <v>380</v>
      </c>
      <c r="X27" s="79">
        <v>1</v>
      </c>
      <c r="Y27" s="78">
        <f t="shared" si="1"/>
        <v>656</v>
      </c>
      <c r="Z27" s="79">
        <v>9</v>
      </c>
      <c r="AA27" s="79">
        <v>266</v>
      </c>
      <c r="AB27" s="79">
        <v>0</v>
      </c>
      <c r="AC27" s="79">
        <v>380</v>
      </c>
      <c r="AD27" s="79">
        <v>1</v>
      </c>
      <c r="AE27" s="78">
        <f t="shared" si="2"/>
        <v>656</v>
      </c>
      <c r="AF27" s="79">
        <v>9</v>
      </c>
      <c r="AG27" s="79">
        <v>266</v>
      </c>
      <c r="AH27" s="79">
        <v>0</v>
      </c>
      <c r="AI27" s="79">
        <v>380</v>
      </c>
      <c r="AJ27" s="79">
        <v>1</v>
      </c>
    </row>
    <row r="28" spans="1:36" ht="38.25" x14ac:dyDescent="0.25">
      <c r="A28" s="15" t="s">
        <v>23</v>
      </c>
      <c r="B28" s="16">
        <v>501914</v>
      </c>
      <c r="C28" s="48">
        <v>191401</v>
      </c>
      <c r="D28" s="71" t="s">
        <v>58</v>
      </c>
      <c r="E28" s="48">
        <v>3</v>
      </c>
      <c r="F28" s="50" t="s">
        <v>272</v>
      </c>
      <c r="G28" s="69">
        <f t="shared" si="3"/>
        <v>1387</v>
      </c>
      <c r="H28" s="70">
        <f t="shared" si="6"/>
        <v>8</v>
      </c>
      <c r="I28" s="70">
        <f t="shared" si="6"/>
        <v>692</v>
      </c>
      <c r="J28" s="70">
        <f t="shared" si="6"/>
        <v>0</v>
      </c>
      <c r="K28" s="70">
        <f t="shared" si="6"/>
        <v>687</v>
      </c>
      <c r="L28" s="70">
        <f t="shared" si="6"/>
        <v>0</v>
      </c>
      <c r="M28" s="78">
        <f t="shared" si="4"/>
        <v>347</v>
      </c>
      <c r="N28" s="79">
        <v>2</v>
      </c>
      <c r="O28" s="79">
        <v>173</v>
      </c>
      <c r="P28" s="79">
        <v>0</v>
      </c>
      <c r="Q28" s="79">
        <v>172</v>
      </c>
      <c r="R28" s="79">
        <v>0</v>
      </c>
      <c r="S28" s="78">
        <f t="shared" si="5"/>
        <v>347</v>
      </c>
      <c r="T28" s="79">
        <v>2</v>
      </c>
      <c r="U28" s="79">
        <v>173</v>
      </c>
      <c r="V28" s="79">
        <v>0</v>
      </c>
      <c r="W28" s="79">
        <v>172</v>
      </c>
      <c r="X28" s="79">
        <v>0</v>
      </c>
      <c r="Y28" s="78">
        <f t="shared" si="1"/>
        <v>347</v>
      </c>
      <c r="Z28" s="79">
        <v>2</v>
      </c>
      <c r="AA28" s="79">
        <v>173</v>
      </c>
      <c r="AB28" s="79">
        <v>0</v>
      </c>
      <c r="AC28" s="79">
        <v>172</v>
      </c>
      <c r="AD28" s="79">
        <v>0</v>
      </c>
      <c r="AE28" s="78">
        <f t="shared" si="2"/>
        <v>346</v>
      </c>
      <c r="AF28" s="79">
        <v>2</v>
      </c>
      <c r="AG28" s="79">
        <v>173</v>
      </c>
      <c r="AH28" s="79">
        <v>0</v>
      </c>
      <c r="AI28" s="79">
        <v>171</v>
      </c>
      <c r="AJ28" s="79">
        <v>0</v>
      </c>
    </row>
    <row r="29" spans="1:36" ht="38.25" x14ac:dyDescent="0.25">
      <c r="A29" s="15" t="s">
        <v>23</v>
      </c>
      <c r="B29" s="16">
        <v>502003</v>
      </c>
      <c r="C29" s="48">
        <v>200301</v>
      </c>
      <c r="D29" s="71" t="s">
        <v>59</v>
      </c>
      <c r="E29" s="48">
        <v>3</v>
      </c>
      <c r="F29" s="50" t="s">
        <v>272</v>
      </c>
      <c r="G29" s="69">
        <f t="shared" si="3"/>
        <v>805</v>
      </c>
      <c r="H29" s="70">
        <f t="shared" si="6"/>
        <v>39</v>
      </c>
      <c r="I29" s="70">
        <f t="shared" si="6"/>
        <v>524</v>
      </c>
      <c r="J29" s="70">
        <f t="shared" si="6"/>
        <v>13</v>
      </c>
      <c r="K29" s="70">
        <f t="shared" si="6"/>
        <v>211</v>
      </c>
      <c r="L29" s="70">
        <f t="shared" si="6"/>
        <v>18</v>
      </c>
      <c r="M29" s="78">
        <f t="shared" si="4"/>
        <v>201</v>
      </c>
      <c r="N29" s="79">
        <v>3</v>
      </c>
      <c r="O29" s="79">
        <v>131</v>
      </c>
      <c r="P29" s="79">
        <v>1</v>
      </c>
      <c r="Q29" s="79">
        <v>60</v>
      </c>
      <c r="R29" s="79">
        <v>6</v>
      </c>
      <c r="S29" s="78">
        <f t="shared" si="5"/>
        <v>202</v>
      </c>
      <c r="T29" s="79">
        <v>12</v>
      </c>
      <c r="U29" s="79">
        <v>131</v>
      </c>
      <c r="V29" s="79">
        <v>4</v>
      </c>
      <c r="W29" s="79">
        <v>51</v>
      </c>
      <c r="X29" s="79">
        <v>4</v>
      </c>
      <c r="Y29" s="78">
        <f t="shared" si="1"/>
        <v>201</v>
      </c>
      <c r="Z29" s="79">
        <v>12</v>
      </c>
      <c r="AA29" s="79">
        <v>131</v>
      </c>
      <c r="AB29" s="79">
        <v>4</v>
      </c>
      <c r="AC29" s="79">
        <v>50</v>
      </c>
      <c r="AD29" s="79">
        <v>4</v>
      </c>
      <c r="AE29" s="78">
        <f t="shared" si="2"/>
        <v>201</v>
      </c>
      <c r="AF29" s="79">
        <v>12</v>
      </c>
      <c r="AG29" s="79">
        <v>131</v>
      </c>
      <c r="AH29" s="79">
        <v>4</v>
      </c>
      <c r="AI29" s="79">
        <v>50</v>
      </c>
      <c r="AJ29" s="79">
        <v>4</v>
      </c>
    </row>
    <row r="30" spans="1:36" ht="38.25" x14ac:dyDescent="0.25">
      <c r="A30" s="15" t="s">
        <v>23</v>
      </c>
      <c r="B30" s="16">
        <v>502004</v>
      </c>
      <c r="C30" s="48">
        <v>200401</v>
      </c>
      <c r="D30" s="71" t="s">
        <v>60</v>
      </c>
      <c r="E30" s="48">
        <v>3</v>
      </c>
      <c r="F30" s="50" t="s">
        <v>272</v>
      </c>
      <c r="G30" s="69">
        <f t="shared" si="3"/>
        <v>2148</v>
      </c>
      <c r="H30" s="70">
        <f t="shared" si="6"/>
        <v>47</v>
      </c>
      <c r="I30" s="70">
        <f t="shared" si="6"/>
        <v>924</v>
      </c>
      <c r="J30" s="70">
        <f t="shared" si="6"/>
        <v>4</v>
      </c>
      <c r="K30" s="70">
        <f t="shared" si="6"/>
        <v>1160</v>
      </c>
      <c r="L30" s="70">
        <f t="shared" si="6"/>
        <v>13</v>
      </c>
      <c r="M30" s="78">
        <f t="shared" si="4"/>
        <v>537</v>
      </c>
      <c r="N30" s="79">
        <v>23</v>
      </c>
      <c r="O30" s="79">
        <v>231</v>
      </c>
      <c r="P30" s="79">
        <v>1</v>
      </c>
      <c r="Q30" s="79">
        <v>278</v>
      </c>
      <c r="R30" s="79">
        <v>4</v>
      </c>
      <c r="S30" s="78">
        <f t="shared" si="5"/>
        <v>537</v>
      </c>
      <c r="T30" s="79">
        <v>8</v>
      </c>
      <c r="U30" s="79">
        <v>231</v>
      </c>
      <c r="V30" s="79">
        <v>1</v>
      </c>
      <c r="W30" s="79">
        <v>294</v>
      </c>
      <c r="X30" s="79">
        <v>3</v>
      </c>
      <c r="Y30" s="78">
        <f t="shared" si="1"/>
        <v>537</v>
      </c>
      <c r="Z30" s="79">
        <v>8</v>
      </c>
      <c r="AA30" s="79">
        <v>231</v>
      </c>
      <c r="AB30" s="79">
        <v>1</v>
      </c>
      <c r="AC30" s="79">
        <v>294</v>
      </c>
      <c r="AD30" s="79">
        <v>3</v>
      </c>
      <c r="AE30" s="78">
        <f t="shared" si="2"/>
        <v>537</v>
      </c>
      <c r="AF30" s="79">
        <v>8</v>
      </c>
      <c r="AG30" s="79">
        <v>231</v>
      </c>
      <c r="AH30" s="79">
        <v>1</v>
      </c>
      <c r="AI30" s="79">
        <v>294</v>
      </c>
      <c r="AJ30" s="79">
        <v>3</v>
      </c>
    </row>
    <row r="31" spans="1:36" ht="38.25" x14ac:dyDescent="0.25">
      <c r="A31" s="15" t="s">
        <v>23</v>
      </c>
      <c r="B31" s="16">
        <v>502101</v>
      </c>
      <c r="C31" s="48">
        <v>210101</v>
      </c>
      <c r="D31" s="71" t="s">
        <v>61</v>
      </c>
      <c r="E31" s="48">
        <v>3</v>
      </c>
      <c r="F31" s="50" t="s">
        <v>272</v>
      </c>
      <c r="G31" s="69">
        <f t="shared" si="3"/>
        <v>4417</v>
      </c>
      <c r="H31" s="70">
        <f t="shared" si="6"/>
        <v>941</v>
      </c>
      <c r="I31" s="70">
        <f t="shared" si="6"/>
        <v>2872</v>
      </c>
      <c r="J31" s="70">
        <f t="shared" si="6"/>
        <v>22</v>
      </c>
      <c r="K31" s="70">
        <f t="shared" si="6"/>
        <v>564</v>
      </c>
      <c r="L31" s="70">
        <f t="shared" si="6"/>
        <v>18</v>
      </c>
      <c r="M31" s="78">
        <f t="shared" si="4"/>
        <v>1104</v>
      </c>
      <c r="N31" s="79">
        <v>278</v>
      </c>
      <c r="O31" s="79">
        <v>718</v>
      </c>
      <c r="P31" s="79">
        <v>1</v>
      </c>
      <c r="Q31" s="79">
        <v>104</v>
      </c>
      <c r="R31" s="79">
        <v>3</v>
      </c>
      <c r="S31" s="78">
        <f t="shared" si="5"/>
        <v>1105</v>
      </c>
      <c r="T31" s="79">
        <v>221</v>
      </c>
      <c r="U31" s="79">
        <v>718</v>
      </c>
      <c r="V31" s="79">
        <v>7</v>
      </c>
      <c r="W31" s="79">
        <v>154</v>
      </c>
      <c r="X31" s="79">
        <v>5</v>
      </c>
      <c r="Y31" s="78">
        <f t="shared" si="1"/>
        <v>1104</v>
      </c>
      <c r="Z31" s="79">
        <v>221</v>
      </c>
      <c r="AA31" s="79">
        <v>718</v>
      </c>
      <c r="AB31" s="79">
        <v>7</v>
      </c>
      <c r="AC31" s="79">
        <v>153</v>
      </c>
      <c r="AD31" s="79">
        <v>5</v>
      </c>
      <c r="AE31" s="78">
        <f t="shared" si="2"/>
        <v>1104</v>
      </c>
      <c r="AF31" s="79">
        <v>221</v>
      </c>
      <c r="AG31" s="79">
        <v>718</v>
      </c>
      <c r="AH31" s="79">
        <v>7</v>
      </c>
      <c r="AI31" s="79">
        <v>153</v>
      </c>
      <c r="AJ31" s="79">
        <v>5</v>
      </c>
    </row>
    <row r="32" spans="1:36" ht="38.25" x14ac:dyDescent="0.25">
      <c r="A32" s="15" t="s">
        <v>23</v>
      </c>
      <c r="B32" s="16">
        <v>502102</v>
      </c>
      <c r="C32" s="48">
        <v>210102</v>
      </c>
      <c r="D32" s="71" t="s">
        <v>62</v>
      </c>
      <c r="E32" s="48">
        <v>3</v>
      </c>
      <c r="F32" s="50" t="s">
        <v>272</v>
      </c>
      <c r="G32" s="69">
        <f t="shared" si="3"/>
        <v>5231</v>
      </c>
      <c r="H32" s="70">
        <f t="shared" si="6"/>
        <v>732</v>
      </c>
      <c r="I32" s="70">
        <f t="shared" si="6"/>
        <v>3206</v>
      </c>
      <c r="J32" s="70">
        <f t="shared" si="6"/>
        <v>21</v>
      </c>
      <c r="K32" s="70">
        <f t="shared" si="6"/>
        <v>1244</v>
      </c>
      <c r="L32" s="70">
        <f t="shared" si="6"/>
        <v>28</v>
      </c>
      <c r="M32" s="78">
        <f t="shared" si="4"/>
        <v>1308</v>
      </c>
      <c r="N32" s="79">
        <v>300</v>
      </c>
      <c r="O32" s="79">
        <v>699</v>
      </c>
      <c r="P32" s="79">
        <v>0</v>
      </c>
      <c r="Q32" s="79">
        <v>302</v>
      </c>
      <c r="R32" s="79">
        <v>7</v>
      </c>
      <c r="S32" s="78">
        <f t="shared" si="5"/>
        <v>1307</v>
      </c>
      <c r="T32" s="79">
        <v>144</v>
      </c>
      <c r="U32" s="79">
        <v>835</v>
      </c>
      <c r="V32" s="79">
        <v>7</v>
      </c>
      <c r="W32" s="79">
        <v>314</v>
      </c>
      <c r="X32" s="79">
        <v>7</v>
      </c>
      <c r="Y32" s="78">
        <f t="shared" si="1"/>
        <v>1308</v>
      </c>
      <c r="Z32" s="79">
        <v>144</v>
      </c>
      <c r="AA32" s="79">
        <v>836</v>
      </c>
      <c r="AB32" s="79">
        <v>7</v>
      </c>
      <c r="AC32" s="79">
        <v>314</v>
      </c>
      <c r="AD32" s="79">
        <v>7</v>
      </c>
      <c r="AE32" s="78">
        <f t="shared" si="2"/>
        <v>1308</v>
      </c>
      <c r="AF32" s="79">
        <v>144</v>
      </c>
      <c r="AG32" s="79">
        <v>836</v>
      </c>
      <c r="AH32" s="79">
        <v>7</v>
      </c>
      <c r="AI32" s="79">
        <v>314</v>
      </c>
      <c r="AJ32" s="79">
        <v>7</v>
      </c>
    </row>
    <row r="33" spans="1:36" ht="38.25" x14ac:dyDescent="0.25">
      <c r="A33" s="15" t="s">
        <v>23</v>
      </c>
      <c r="B33" s="16">
        <v>502201</v>
      </c>
      <c r="C33" s="48">
        <v>220101</v>
      </c>
      <c r="D33" s="71" t="s">
        <v>64</v>
      </c>
      <c r="E33" s="48">
        <v>3</v>
      </c>
      <c r="F33" s="50" t="s">
        <v>272</v>
      </c>
      <c r="G33" s="69">
        <f t="shared" si="3"/>
        <v>559</v>
      </c>
      <c r="H33" s="70">
        <f t="shared" si="6"/>
        <v>4</v>
      </c>
      <c r="I33" s="70">
        <f t="shared" si="6"/>
        <v>539</v>
      </c>
      <c r="J33" s="70">
        <f t="shared" si="6"/>
        <v>1</v>
      </c>
      <c r="K33" s="70">
        <f t="shared" si="6"/>
        <v>15</v>
      </c>
      <c r="L33" s="70">
        <f t="shared" si="6"/>
        <v>0</v>
      </c>
      <c r="M33" s="78">
        <f t="shared" si="4"/>
        <v>140</v>
      </c>
      <c r="N33" s="79">
        <v>1</v>
      </c>
      <c r="O33" s="79">
        <v>132</v>
      </c>
      <c r="P33" s="79">
        <v>1</v>
      </c>
      <c r="Q33" s="79">
        <v>6</v>
      </c>
      <c r="R33" s="79">
        <v>0</v>
      </c>
      <c r="S33" s="78">
        <f t="shared" si="5"/>
        <v>139</v>
      </c>
      <c r="T33" s="79">
        <v>1</v>
      </c>
      <c r="U33" s="79">
        <v>135</v>
      </c>
      <c r="V33" s="79">
        <v>0</v>
      </c>
      <c r="W33" s="79">
        <v>3</v>
      </c>
      <c r="X33" s="79">
        <v>0</v>
      </c>
      <c r="Y33" s="78">
        <f t="shared" si="1"/>
        <v>140</v>
      </c>
      <c r="Z33" s="79">
        <v>1</v>
      </c>
      <c r="AA33" s="79">
        <v>136</v>
      </c>
      <c r="AB33" s="79">
        <v>0</v>
      </c>
      <c r="AC33" s="79">
        <v>3</v>
      </c>
      <c r="AD33" s="79">
        <v>0</v>
      </c>
      <c r="AE33" s="78">
        <f t="shared" si="2"/>
        <v>140</v>
      </c>
      <c r="AF33" s="79">
        <v>1</v>
      </c>
      <c r="AG33" s="79">
        <v>136</v>
      </c>
      <c r="AH33" s="79">
        <v>0</v>
      </c>
      <c r="AI33" s="79">
        <v>3</v>
      </c>
      <c r="AJ33" s="79">
        <v>0</v>
      </c>
    </row>
    <row r="34" spans="1:36" ht="38.25" x14ac:dyDescent="0.25">
      <c r="A34" s="15" t="s">
        <v>23</v>
      </c>
      <c r="B34" s="16">
        <v>502301</v>
      </c>
      <c r="C34" s="48">
        <v>230101</v>
      </c>
      <c r="D34" s="71" t="s">
        <v>65</v>
      </c>
      <c r="E34" s="48">
        <v>3</v>
      </c>
      <c r="F34" s="50" t="s">
        <v>272</v>
      </c>
      <c r="G34" s="69">
        <f t="shared" si="3"/>
        <v>2255</v>
      </c>
      <c r="H34" s="70">
        <f t="shared" si="6"/>
        <v>1592</v>
      </c>
      <c r="I34" s="70">
        <f t="shared" si="6"/>
        <v>85</v>
      </c>
      <c r="J34" s="70">
        <f t="shared" si="6"/>
        <v>16</v>
      </c>
      <c r="K34" s="70">
        <f t="shared" si="6"/>
        <v>558</v>
      </c>
      <c r="L34" s="70">
        <f t="shared" si="6"/>
        <v>4</v>
      </c>
      <c r="M34" s="78">
        <f t="shared" si="4"/>
        <v>564</v>
      </c>
      <c r="N34" s="79">
        <v>398</v>
      </c>
      <c r="O34" s="79">
        <v>21</v>
      </c>
      <c r="P34" s="79">
        <v>4</v>
      </c>
      <c r="Q34" s="79">
        <v>140</v>
      </c>
      <c r="R34" s="79">
        <v>1</v>
      </c>
      <c r="S34" s="78">
        <f t="shared" si="5"/>
        <v>563</v>
      </c>
      <c r="T34" s="79">
        <v>398</v>
      </c>
      <c r="U34" s="79">
        <v>21</v>
      </c>
      <c r="V34" s="79">
        <v>4</v>
      </c>
      <c r="W34" s="79">
        <v>139</v>
      </c>
      <c r="X34" s="79">
        <v>1</v>
      </c>
      <c r="Y34" s="78">
        <f t="shared" si="1"/>
        <v>564</v>
      </c>
      <c r="Z34" s="79">
        <v>398</v>
      </c>
      <c r="AA34" s="79">
        <v>21</v>
      </c>
      <c r="AB34" s="79">
        <v>4</v>
      </c>
      <c r="AC34" s="79">
        <v>140</v>
      </c>
      <c r="AD34" s="79">
        <v>1</v>
      </c>
      <c r="AE34" s="78">
        <f t="shared" si="2"/>
        <v>564</v>
      </c>
      <c r="AF34" s="79">
        <v>398</v>
      </c>
      <c r="AG34" s="79">
        <v>22</v>
      </c>
      <c r="AH34" s="79">
        <v>4</v>
      </c>
      <c r="AI34" s="79">
        <v>139</v>
      </c>
      <c r="AJ34" s="79">
        <v>1</v>
      </c>
    </row>
    <row r="35" spans="1:36" ht="38.25" x14ac:dyDescent="0.25">
      <c r="A35" s="15" t="s">
        <v>23</v>
      </c>
      <c r="B35" s="16">
        <v>502401</v>
      </c>
      <c r="C35" s="48">
        <v>240101</v>
      </c>
      <c r="D35" s="71" t="s">
        <v>66</v>
      </c>
      <c r="E35" s="48">
        <v>3</v>
      </c>
      <c r="F35" s="50" t="s">
        <v>272</v>
      </c>
      <c r="G35" s="69">
        <f t="shared" si="3"/>
        <v>2300</v>
      </c>
      <c r="H35" s="70">
        <f t="shared" si="6"/>
        <v>395</v>
      </c>
      <c r="I35" s="70">
        <f t="shared" si="6"/>
        <v>1789</v>
      </c>
      <c r="J35" s="70">
        <f t="shared" si="6"/>
        <v>0</v>
      </c>
      <c r="K35" s="70">
        <f t="shared" si="6"/>
        <v>115</v>
      </c>
      <c r="L35" s="70">
        <f t="shared" si="6"/>
        <v>1</v>
      </c>
      <c r="M35" s="78">
        <f t="shared" si="4"/>
        <v>575</v>
      </c>
      <c r="N35" s="79">
        <v>5</v>
      </c>
      <c r="O35" s="79">
        <v>469</v>
      </c>
      <c r="P35" s="79">
        <v>0</v>
      </c>
      <c r="Q35" s="79">
        <v>100</v>
      </c>
      <c r="R35" s="79">
        <v>1</v>
      </c>
      <c r="S35" s="78">
        <f t="shared" si="5"/>
        <v>575</v>
      </c>
      <c r="T35" s="79">
        <v>130</v>
      </c>
      <c r="U35" s="79">
        <v>440</v>
      </c>
      <c r="V35" s="79">
        <v>0</v>
      </c>
      <c r="W35" s="79">
        <v>5</v>
      </c>
      <c r="X35" s="79">
        <v>0</v>
      </c>
      <c r="Y35" s="78">
        <f t="shared" si="1"/>
        <v>575</v>
      </c>
      <c r="Z35" s="79">
        <v>130</v>
      </c>
      <c r="AA35" s="79">
        <v>440</v>
      </c>
      <c r="AB35" s="79">
        <v>0</v>
      </c>
      <c r="AC35" s="79">
        <v>5</v>
      </c>
      <c r="AD35" s="79">
        <v>0</v>
      </c>
      <c r="AE35" s="78">
        <f t="shared" si="2"/>
        <v>575</v>
      </c>
      <c r="AF35" s="79">
        <v>130</v>
      </c>
      <c r="AG35" s="79">
        <v>440</v>
      </c>
      <c r="AH35" s="79">
        <v>0</v>
      </c>
      <c r="AI35" s="79">
        <v>5</v>
      </c>
      <c r="AJ35" s="79">
        <v>0</v>
      </c>
    </row>
    <row r="36" spans="1:36" ht="38.25" x14ac:dyDescent="0.25">
      <c r="A36" s="15" t="s">
        <v>23</v>
      </c>
      <c r="B36" s="16">
        <v>502501</v>
      </c>
      <c r="C36" s="48">
        <v>250101</v>
      </c>
      <c r="D36" s="71" t="s">
        <v>67</v>
      </c>
      <c r="E36" s="48">
        <v>3</v>
      </c>
      <c r="F36" s="50" t="s">
        <v>272</v>
      </c>
      <c r="G36" s="69">
        <f t="shared" si="3"/>
        <v>523</v>
      </c>
      <c r="H36" s="70">
        <f t="shared" si="6"/>
        <v>507</v>
      </c>
      <c r="I36" s="70">
        <f t="shared" si="6"/>
        <v>8</v>
      </c>
      <c r="J36" s="70">
        <f t="shared" si="6"/>
        <v>0</v>
      </c>
      <c r="K36" s="70">
        <f t="shared" si="6"/>
        <v>4</v>
      </c>
      <c r="L36" s="70">
        <f t="shared" si="6"/>
        <v>4</v>
      </c>
      <c r="M36" s="78">
        <f t="shared" si="4"/>
        <v>131</v>
      </c>
      <c r="N36" s="79">
        <v>127</v>
      </c>
      <c r="O36" s="79">
        <v>2</v>
      </c>
      <c r="P36" s="79">
        <v>0</v>
      </c>
      <c r="Q36" s="79">
        <v>1</v>
      </c>
      <c r="R36" s="79">
        <v>1</v>
      </c>
      <c r="S36" s="78">
        <f t="shared" si="5"/>
        <v>131</v>
      </c>
      <c r="T36" s="79">
        <v>127</v>
      </c>
      <c r="U36" s="79">
        <v>2</v>
      </c>
      <c r="V36" s="79">
        <v>0</v>
      </c>
      <c r="W36" s="79">
        <v>1</v>
      </c>
      <c r="X36" s="79">
        <v>1</v>
      </c>
      <c r="Y36" s="78">
        <f t="shared" si="1"/>
        <v>131</v>
      </c>
      <c r="Z36" s="79">
        <v>127</v>
      </c>
      <c r="AA36" s="79">
        <v>2</v>
      </c>
      <c r="AB36" s="79">
        <v>0</v>
      </c>
      <c r="AC36" s="79">
        <v>1</v>
      </c>
      <c r="AD36" s="79">
        <v>1</v>
      </c>
      <c r="AE36" s="78">
        <f t="shared" si="2"/>
        <v>130</v>
      </c>
      <c r="AF36" s="79">
        <v>126</v>
      </c>
      <c r="AG36" s="79">
        <v>2</v>
      </c>
      <c r="AH36" s="79">
        <v>0</v>
      </c>
      <c r="AI36" s="79">
        <v>1</v>
      </c>
      <c r="AJ36" s="79">
        <v>1</v>
      </c>
    </row>
    <row r="37" spans="1:36" ht="38.25" x14ac:dyDescent="0.25">
      <c r="A37" s="15" t="s">
        <v>23</v>
      </c>
      <c r="B37" s="16">
        <v>506201</v>
      </c>
      <c r="C37" s="48">
        <v>260301</v>
      </c>
      <c r="D37" s="71" t="s">
        <v>68</v>
      </c>
      <c r="E37" s="48">
        <v>3</v>
      </c>
      <c r="F37" s="50" t="s">
        <v>272</v>
      </c>
      <c r="G37" s="69">
        <f t="shared" si="3"/>
        <v>696</v>
      </c>
      <c r="H37" s="70">
        <f t="shared" si="6"/>
        <v>341</v>
      </c>
      <c r="I37" s="70">
        <f t="shared" si="6"/>
        <v>163</v>
      </c>
      <c r="J37" s="70">
        <f t="shared" si="6"/>
        <v>30</v>
      </c>
      <c r="K37" s="70">
        <f t="shared" si="6"/>
        <v>162</v>
      </c>
      <c r="L37" s="70">
        <f t="shared" si="6"/>
        <v>0</v>
      </c>
      <c r="M37" s="78">
        <f t="shared" si="4"/>
        <v>174</v>
      </c>
      <c r="N37" s="79">
        <v>116</v>
      </c>
      <c r="O37" s="79">
        <v>30</v>
      </c>
      <c r="P37" s="79">
        <v>0</v>
      </c>
      <c r="Q37" s="79">
        <v>28</v>
      </c>
      <c r="R37" s="79">
        <v>0</v>
      </c>
      <c r="S37" s="78">
        <f t="shared" si="5"/>
        <v>174</v>
      </c>
      <c r="T37" s="79">
        <v>107</v>
      </c>
      <c r="U37" s="79">
        <v>34</v>
      </c>
      <c r="V37" s="79">
        <v>5</v>
      </c>
      <c r="W37" s="79">
        <v>28</v>
      </c>
      <c r="X37" s="79">
        <v>0</v>
      </c>
      <c r="Y37" s="78">
        <f t="shared" si="1"/>
        <v>174</v>
      </c>
      <c r="Z37" s="79">
        <v>107</v>
      </c>
      <c r="AA37" s="79">
        <v>34</v>
      </c>
      <c r="AB37" s="79">
        <v>5</v>
      </c>
      <c r="AC37" s="79">
        <v>28</v>
      </c>
      <c r="AD37" s="79">
        <v>0</v>
      </c>
      <c r="AE37" s="78">
        <f t="shared" si="2"/>
        <v>174</v>
      </c>
      <c r="AF37" s="79">
        <v>11</v>
      </c>
      <c r="AG37" s="79">
        <v>65</v>
      </c>
      <c r="AH37" s="79">
        <v>20</v>
      </c>
      <c r="AI37" s="79">
        <v>78</v>
      </c>
      <c r="AJ37" s="79">
        <v>0</v>
      </c>
    </row>
    <row r="38" spans="1:36" ht="38.25" x14ac:dyDescent="0.25">
      <c r="A38" s="15" t="s">
        <v>38</v>
      </c>
      <c r="B38" s="16">
        <v>506202</v>
      </c>
      <c r="C38" s="48">
        <v>260401</v>
      </c>
      <c r="D38" s="71" t="s">
        <v>69</v>
      </c>
      <c r="E38" s="48">
        <v>3</v>
      </c>
      <c r="F38" s="50" t="s">
        <v>272</v>
      </c>
      <c r="G38" s="69">
        <f t="shared" si="3"/>
        <v>388</v>
      </c>
      <c r="H38" s="70">
        <f t="shared" si="6"/>
        <v>366</v>
      </c>
      <c r="I38" s="70">
        <f t="shared" si="6"/>
        <v>10</v>
      </c>
      <c r="J38" s="70">
        <f t="shared" si="6"/>
        <v>3</v>
      </c>
      <c r="K38" s="70">
        <f t="shared" si="6"/>
        <v>6</v>
      </c>
      <c r="L38" s="70">
        <f t="shared" si="6"/>
        <v>3</v>
      </c>
      <c r="M38" s="78">
        <f t="shared" si="4"/>
        <v>97</v>
      </c>
      <c r="N38" s="79">
        <v>92</v>
      </c>
      <c r="O38" s="79">
        <v>5</v>
      </c>
      <c r="P38" s="79">
        <v>0</v>
      </c>
      <c r="Q38" s="79">
        <v>0</v>
      </c>
      <c r="R38" s="79">
        <v>0</v>
      </c>
      <c r="S38" s="78">
        <f t="shared" si="5"/>
        <v>97</v>
      </c>
      <c r="T38" s="79">
        <v>91</v>
      </c>
      <c r="U38" s="79">
        <v>2</v>
      </c>
      <c r="V38" s="79">
        <v>1</v>
      </c>
      <c r="W38" s="79">
        <v>2</v>
      </c>
      <c r="X38" s="79">
        <v>1</v>
      </c>
      <c r="Y38" s="78">
        <f t="shared" si="1"/>
        <v>97</v>
      </c>
      <c r="Z38" s="79">
        <v>91</v>
      </c>
      <c r="AA38" s="79">
        <v>2</v>
      </c>
      <c r="AB38" s="79">
        <v>1</v>
      </c>
      <c r="AC38" s="79">
        <v>2</v>
      </c>
      <c r="AD38" s="79">
        <v>1</v>
      </c>
      <c r="AE38" s="78">
        <f t="shared" si="2"/>
        <v>97</v>
      </c>
      <c r="AF38" s="79">
        <v>92</v>
      </c>
      <c r="AG38" s="79">
        <v>1</v>
      </c>
      <c r="AH38" s="79">
        <v>1</v>
      </c>
      <c r="AI38" s="79">
        <v>2</v>
      </c>
      <c r="AJ38" s="79">
        <v>1</v>
      </c>
    </row>
    <row r="39" spans="1:36" ht="38.25" x14ac:dyDescent="0.25">
      <c r="A39" s="15" t="s">
        <v>23</v>
      </c>
      <c r="B39" s="16">
        <v>506901</v>
      </c>
      <c r="C39" s="48">
        <v>261501</v>
      </c>
      <c r="D39" s="71" t="s">
        <v>176</v>
      </c>
      <c r="E39" s="48">
        <v>3</v>
      </c>
      <c r="F39" s="50" t="s">
        <v>272</v>
      </c>
      <c r="G39" s="69">
        <f t="shared" si="3"/>
        <v>1299</v>
      </c>
      <c r="H39" s="70">
        <f t="shared" si="6"/>
        <v>1175</v>
      </c>
      <c r="I39" s="70">
        <f t="shared" si="6"/>
        <v>60</v>
      </c>
      <c r="J39" s="70">
        <f t="shared" si="6"/>
        <v>0</v>
      </c>
      <c r="K39" s="70">
        <f t="shared" si="6"/>
        <v>60</v>
      </c>
      <c r="L39" s="70">
        <f t="shared" si="6"/>
        <v>4</v>
      </c>
      <c r="M39" s="78">
        <f t="shared" si="4"/>
        <v>325</v>
      </c>
      <c r="N39" s="79">
        <v>279</v>
      </c>
      <c r="O39" s="79">
        <v>15</v>
      </c>
      <c r="P39" s="79">
        <v>0</v>
      </c>
      <c r="Q39" s="79">
        <v>30</v>
      </c>
      <c r="R39" s="79">
        <v>1</v>
      </c>
      <c r="S39" s="78">
        <f t="shared" si="5"/>
        <v>325</v>
      </c>
      <c r="T39" s="79">
        <v>299</v>
      </c>
      <c r="U39" s="79">
        <v>15</v>
      </c>
      <c r="V39" s="79">
        <v>0</v>
      </c>
      <c r="W39" s="79">
        <v>10</v>
      </c>
      <c r="X39" s="79">
        <v>1</v>
      </c>
      <c r="Y39" s="78">
        <f t="shared" si="1"/>
        <v>325</v>
      </c>
      <c r="Z39" s="79">
        <v>299</v>
      </c>
      <c r="AA39" s="79">
        <v>15</v>
      </c>
      <c r="AB39" s="79">
        <v>0</v>
      </c>
      <c r="AC39" s="79">
        <v>10</v>
      </c>
      <c r="AD39" s="79">
        <v>1</v>
      </c>
      <c r="AE39" s="78">
        <f t="shared" si="2"/>
        <v>324</v>
      </c>
      <c r="AF39" s="79">
        <v>298</v>
      </c>
      <c r="AG39" s="79">
        <v>15</v>
      </c>
      <c r="AH39" s="79">
        <v>0</v>
      </c>
      <c r="AI39" s="79">
        <v>10</v>
      </c>
      <c r="AJ39" s="79">
        <v>1</v>
      </c>
    </row>
    <row r="40" spans="1:36" ht="38.25" x14ac:dyDescent="0.25">
      <c r="A40" s="15" t="s">
        <v>23</v>
      </c>
      <c r="B40" s="16">
        <v>502606</v>
      </c>
      <c r="C40" s="48">
        <v>262101</v>
      </c>
      <c r="D40" s="71" t="s">
        <v>71</v>
      </c>
      <c r="E40" s="48">
        <v>3</v>
      </c>
      <c r="F40" s="50" t="s">
        <v>272</v>
      </c>
      <c r="G40" s="69">
        <f t="shared" si="3"/>
        <v>503</v>
      </c>
      <c r="H40" s="70">
        <f t="shared" si="6"/>
        <v>391</v>
      </c>
      <c r="I40" s="70">
        <f t="shared" si="6"/>
        <v>61</v>
      </c>
      <c r="J40" s="70">
        <f t="shared" si="6"/>
        <v>3</v>
      </c>
      <c r="K40" s="70">
        <f t="shared" si="6"/>
        <v>44</v>
      </c>
      <c r="L40" s="70">
        <f t="shared" si="6"/>
        <v>4</v>
      </c>
      <c r="M40" s="78">
        <f t="shared" si="4"/>
        <v>126</v>
      </c>
      <c r="N40" s="79">
        <v>98</v>
      </c>
      <c r="O40" s="79">
        <v>16</v>
      </c>
      <c r="P40" s="79">
        <v>0</v>
      </c>
      <c r="Q40" s="79">
        <v>11</v>
      </c>
      <c r="R40" s="79">
        <v>1</v>
      </c>
      <c r="S40" s="78">
        <f t="shared" si="5"/>
        <v>125</v>
      </c>
      <c r="T40" s="79">
        <v>97</v>
      </c>
      <c r="U40" s="79">
        <v>15</v>
      </c>
      <c r="V40" s="79">
        <v>1</v>
      </c>
      <c r="W40" s="79">
        <v>11</v>
      </c>
      <c r="X40" s="79">
        <v>1</v>
      </c>
      <c r="Y40" s="78">
        <f t="shared" si="1"/>
        <v>126</v>
      </c>
      <c r="Z40" s="79">
        <v>98</v>
      </c>
      <c r="AA40" s="79">
        <v>15</v>
      </c>
      <c r="AB40" s="79">
        <v>1</v>
      </c>
      <c r="AC40" s="79">
        <v>11</v>
      </c>
      <c r="AD40" s="79">
        <v>1</v>
      </c>
      <c r="AE40" s="78">
        <f t="shared" si="2"/>
        <v>126</v>
      </c>
      <c r="AF40" s="79">
        <v>98</v>
      </c>
      <c r="AG40" s="79">
        <v>15</v>
      </c>
      <c r="AH40" s="79">
        <v>1</v>
      </c>
      <c r="AI40" s="79">
        <v>11</v>
      </c>
      <c r="AJ40" s="79">
        <v>1</v>
      </c>
    </row>
    <row r="41" spans="1:36" ht="38.25" x14ac:dyDescent="0.25">
      <c r="A41" s="15" t="s">
        <v>23</v>
      </c>
      <c r="B41" s="16">
        <v>502630</v>
      </c>
      <c r="C41" s="48">
        <v>263001</v>
      </c>
      <c r="D41" s="71" t="s">
        <v>72</v>
      </c>
      <c r="E41" s="48">
        <v>3</v>
      </c>
      <c r="F41" s="50" t="s">
        <v>272</v>
      </c>
      <c r="G41" s="69">
        <f t="shared" si="3"/>
        <v>3007</v>
      </c>
      <c r="H41" s="70">
        <f t="shared" si="6"/>
        <v>2634</v>
      </c>
      <c r="I41" s="70">
        <f t="shared" si="6"/>
        <v>197</v>
      </c>
      <c r="J41" s="70">
        <f t="shared" si="6"/>
        <v>5</v>
      </c>
      <c r="K41" s="70">
        <f t="shared" si="6"/>
        <v>165</v>
      </c>
      <c r="L41" s="70">
        <f t="shared" si="6"/>
        <v>6</v>
      </c>
      <c r="M41" s="78">
        <f t="shared" si="4"/>
        <v>752</v>
      </c>
      <c r="N41" s="79">
        <v>654</v>
      </c>
      <c r="O41" s="79">
        <v>51</v>
      </c>
      <c r="P41" s="79">
        <v>2</v>
      </c>
      <c r="Q41" s="79">
        <v>45</v>
      </c>
      <c r="R41" s="79">
        <v>0</v>
      </c>
      <c r="S41" s="78">
        <f t="shared" si="5"/>
        <v>751</v>
      </c>
      <c r="T41" s="79">
        <v>660</v>
      </c>
      <c r="U41" s="79">
        <v>48</v>
      </c>
      <c r="V41" s="79">
        <v>1</v>
      </c>
      <c r="W41" s="79">
        <v>40</v>
      </c>
      <c r="X41" s="79">
        <v>2</v>
      </c>
      <c r="Y41" s="78">
        <f t="shared" si="1"/>
        <v>752</v>
      </c>
      <c r="Z41" s="79">
        <v>660</v>
      </c>
      <c r="AA41" s="79">
        <v>49</v>
      </c>
      <c r="AB41" s="79">
        <v>1</v>
      </c>
      <c r="AC41" s="79">
        <v>40</v>
      </c>
      <c r="AD41" s="79">
        <v>2</v>
      </c>
      <c r="AE41" s="78">
        <f t="shared" si="2"/>
        <v>752</v>
      </c>
      <c r="AF41" s="79">
        <v>660</v>
      </c>
      <c r="AG41" s="79">
        <v>49</v>
      </c>
      <c r="AH41" s="79">
        <v>1</v>
      </c>
      <c r="AI41" s="79">
        <v>40</v>
      </c>
      <c r="AJ41" s="79">
        <v>2</v>
      </c>
    </row>
    <row r="42" spans="1:36" ht="38.25" x14ac:dyDescent="0.25">
      <c r="A42" s="15" t="s">
        <v>23</v>
      </c>
      <c r="B42" s="16">
        <v>502701</v>
      </c>
      <c r="C42" s="48">
        <v>270101</v>
      </c>
      <c r="D42" s="71" t="s">
        <v>73</v>
      </c>
      <c r="E42" s="48">
        <v>3</v>
      </c>
      <c r="F42" s="50" t="s">
        <v>272</v>
      </c>
      <c r="G42" s="69">
        <f t="shared" si="3"/>
        <v>924</v>
      </c>
      <c r="H42" s="70">
        <f t="shared" si="6"/>
        <v>5</v>
      </c>
      <c r="I42" s="70">
        <f t="shared" si="6"/>
        <v>911</v>
      </c>
      <c r="J42" s="70">
        <f t="shared" si="6"/>
        <v>0</v>
      </c>
      <c r="K42" s="70">
        <f t="shared" si="6"/>
        <v>8</v>
      </c>
      <c r="L42" s="70">
        <f t="shared" si="6"/>
        <v>0</v>
      </c>
      <c r="M42" s="78">
        <f t="shared" si="4"/>
        <v>231</v>
      </c>
      <c r="N42" s="79">
        <v>2</v>
      </c>
      <c r="O42" s="79">
        <v>227</v>
      </c>
      <c r="P42" s="79">
        <v>0</v>
      </c>
      <c r="Q42" s="79">
        <v>2</v>
      </c>
      <c r="R42" s="79">
        <v>0</v>
      </c>
      <c r="S42" s="78">
        <f t="shared" si="5"/>
        <v>231</v>
      </c>
      <c r="T42" s="79">
        <v>1</v>
      </c>
      <c r="U42" s="79">
        <v>228</v>
      </c>
      <c r="V42" s="79">
        <v>0</v>
      </c>
      <c r="W42" s="79">
        <v>2</v>
      </c>
      <c r="X42" s="79">
        <v>0</v>
      </c>
      <c r="Y42" s="78">
        <f t="shared" si="1"/>
        <v>231</v>
      </c>
      <c r="Z42" s="79">
        <v>1</v>
      </c>
      <c r="AA42" s="79">
        <v>228</v>
      </c>
      <c r="AB42" s="79">
        <v>0</v>
      </c>
      <c r="AC42" s="79">
        <v>2</v>
      </c>
      <c r="AD42" s="79">
        <v>0</v>
      </c>
      <c r="AE42" s="78">
        <f t="shared" si="2"/>
        <v>231</v>
      </c>
      <c r="AF42" s="79">
        <v>1</v>
      </c>
      <c r="AG42" s="79">
        <v>228</v>
      </c>
      <c r="AH42" s="79">
        <v>0</v>
      </c>
      <c r="AI42" s="79">
        <v>2</v>
      </c>
      <c r="AJ42" s="79">
        <v>0</v>
      </c>
    </row>
    <row r="43" spans="1:36" ht="38.25" x14ac:dyDescent="0.25">
      <c r="A43" s="15" t="s">
        <v>23</v>
      </c>
      <c r="B43" s="16">
        <v>502801</v>
      </c>
      <c r="C43" s="48">
        <v>280101</v>
      </c>
      <c r="D43" s="71" t="s">
        <v>74</v>
      </c>
      <c r="E43" s="48">
        <v>3</v>
      </c>
      <c r="F43" s="50" t="s">
        <v>272</v>
      </c>
      <c r="G43" s="69">
        <f t="shared" si="3"/>
        <v>5277</v>
      </c>
      <c r="H43" s="70">
        <f t="shared" si="6"/>
        <v>3129</v>
      </c>
      <c r="I43" s="70">
        <f t="shared" si="6"/>
        <v>1330</v>
      </c>
      <c r="J43" s="70">
        <f t="shared" si="6"/>
        <v>7</v>
      </c>
      <c r="K43" s="70">
        <f t="shared" si="6"/>
        <v>800</v>
      </c>
      <c r="L43" s="70">
        <f t="shared" si="6"/>
        <v>11</v>
      </c>
      <c r="M43" s="78">
        <f t="shared" si="4"/>
        <v>1319</v>
      </c>
      <c r="N43" s="79">
        <v>782</v>
      </c>
      <c r="O43" s="79">
        <v>434</v>
      </c>
      <c r="P43" s="79">
        <v>0</v>
      </c>
      <c r="Q43" s="79">
        <v>98</v>
      </c>
      <c r="R43" s="79">
        <v>5</v>
      </c>
      <c r="S43" s="78">
        <f t="shared" si="5"/>
        <v>1320</v>
      </c>
      <c r="T43" s="79">
        <v>783</v>
      </c>
      <c r="U43" s="79">
        <v>299</v>
      </c>
      <c r="V43" s="79">
        <v>2</v>
      </c>
      <c r="W43" s="79">
        <v>234</v>
      </c>
      <c r="X43" s="79">
        <v>2</v>
      </c>
      <c r="Y43" s="78">
        <f t="shared" si="1"/>
        <v>1319</v>
      </c>
      <c r="Z43" s="79">
        <v>782</v>
      </c>
      <c r="AA43" s="79">
        <v>298</v>
      </c>
      <c r="AB43" s="79">
        <v>3</v>
      </c>
      <c r="AC43" s="79">
        <v>234</v>
      </c>
      <c r="AD43" s="79">
        <v>2</v>
      </c>
      <c r="AE43" s="78">
        <f t="shared" si="2"/>
        <v>1319</v>
      </c>
      <c r="AF43" s="79">
        <v>782</v>
      </c>
      <c r="AG43" s="79">
        <v>299</v>
      </c>
      <c r="AH43" s="79">
        <v>2</v>
      </c>
      <c r="AI43" s="79">
        <v>234</v>
      </c>
      <c r="AJ43" s="79">
        <v>2</v>
      </c>
    </row>
    <row r="44" spans="1:36" ht="38.25" x14ac:dyDescent="0.25">
      <c r="A44" s="15" t="s">
        <v>23</v>
      </c>
      <c r="B44" s="16">
        <v>502910</v>
      </c>
      <c r="C44" s="48">
        <v>291201</v>
      </c>
      <c r="D44" s="71" t="s">
        <v>75</v>
      </c>
      <c r="E44" s="48">
        <v>3</v>
      </c>
      <c r="F44" s="50" t="s">
        <v>272</v>
      </c>
      <c r="G44" s="69">
        <f t="shared" si="3"/>
        <v>1400</v>
      </c>
      <c r="H44" s="70">
        <f t="shared" si="6"/>
        <v>60</v>
      </c>
      <c r="I44" s="70">
        <f t="shared" si="6"/>
        <v>303</v>
      </c>
      <c r="J44" s="70">
        <f t="shared" si="6"/>
        <v>50</v>
      </c>
      <c r="K44" s="70">
        <f t="shared" si="6"/>
        <v>910</v>
      </c>
      <c r="L44" s="70">
        <f t="shared" si="6"/>
        <v>77</v>
      </c>
      <c r="M44" s="78">
        <f t="shared" si="4"/>
        <v>350</v>
      </c>
      <c r="N44" s="79">
        <v>6</v>
      </c>
      <c r="O44" s="79">
        <v>138</v>
      </c>
      <c r="P44" s="79">
        <v>2</v>
      </c>
      <c r="Q44" s="79">
        <v>193</v>
      </c>
      <c r="R44" s="79">
        <v>11</v>
      </c>
      <c r="S44" s="78">
        <f t="shared" si="5"/>
        <v>350</v>
      </c>
      <c r="T44" s="79">
        <v>18</v>
      </c>
      <c r="U44" s="79">
        <v>55</v>
      </c>
      <c r="V44" s="79">
        <v>16</v>
      </c>
      <c r="W44" s="79">
        <v>239</v>
      </c>
      <c r="X44" s="79">
        <v>22</v>
      </c>
      <c r="Y44" s="78">
        <f t="shared" si="1"/>
        <v>350</v>
      </c>
      <c r="Z44" s="79">
        <v>18</v>
      </c>
      <c r="AA44" s="79">
        <v>55</v>
      </c>
      <c r="AB44" s="79">
        <v>16</v>
      </c>
      <c r="AC44" s="79">
        <v>239</v>
      </c>
      <c r="AD44" s="79">
        <v>22</v>
      </c>
      <c r="AE44" s="78">
        <f t="shared" si="2"/>
        <v>350</v>
      </c>
      <c r="AF44" s="79">
        <v>18</v>
      </c>
      <c r="AG44" s="79">
        <v>55</v>
      </c>
      <c r="AH44" s="79">
        <v>16</v>
      </c>
      <c r="AI44" s="79">
        <v>239</v>
      </c>
      <c r="AJ44" s="79">
        <v>22</v>
      </c>
    </row>
    <row r="45" spans="1:36" ht="38.25" x14ac:dyDescent="0.25">
      <c r="A45" s="15" t="s">
        <v>23</v>
      </c>
      <c r="B45" s="16">
        <v>502916</v>
      </c>
      <c r="C45" s="48">
        <v>291601</v>
      </c>
      <c r="D45" s="71" t="s">
        <v>76</v>
      </c>
      <c r="E45" s="48">
        <v>3</v>
      </c>
      <c r="F45" s="50" t="s">
        <v>272</v>
      </c>
      <c r="G45" s="69">
        <f t="shared" si="3"/>
        <v>2385</v>
      </c>
      <c r="H45" s="70">
        <f t="shared" si="6"/>
        <v>25</v>
      </c>
      <c r="I45" s="70">
        <f t="shared" si="6"/>
        <v>1121</v>
      </c>
      <c r="J45" s="70">
        <f t="shared" si="6"/>
        <v>12</v>
      </c>
      <c r="K45" s="70">
        <f t="shared" si="6"/>
        <v>1134</v>
      </c>
      <c r="L45" s="70">
        <f t="shared" si="6"/>
        <v>93</v>
      </c>
      <c r="M45" s="78">
        <f t="shared" si="4"/>
        <v>596</v>
      </c>
      <c r="N45" s="79">
        <v>4</v>
      </c>
      <c r="O45" s="79">
        <v>290</v>
      </c>
      <c r="P45" s="79">
        <v>3</v>
      </c>
      <c r="Q45" s="79">
        <v>275</v>
      </c>
      <c r="R45" s="79">
        <v>24</v>
      </c>
      <c r="S45" s="78">
        <f t="shared" si="5"/>
        <v>597</v>
      </c>
      <c r="T45" s="79">
        <v>7</v>
      </c>
      <c r="U45" s="79">
        <v>277</v>
      </c>
      <c r="V45" s="79">
        <v>3</v>
      </c>
      <c r="W45" s="79">
        <v>287</v>
      </c>
      <c r="X45" s="79">
        <v>23</v>
      </c>
      <c r="Y45" s="78">
        <f t="shared" si="1"/>
        <v>596</v>
      </c>
      <c r="Z45" s="79">
        <v>7</v>
      </c>
      <c r="AA45" s="79">
        <v>277</v>
      </c>
      <c r="AB45" s="79">
        <v>3</v>
      </c>
      <c r="AC45" s="79">
        <v>286</v>
      </c>
      <c r="AD45" s="79">
        <v>23</v>
      </c>
      <c r="AE45" s="78">
        <f t="shared" si="2"/>
        <v>596</v>
      </c>
      <c r="AF45" s="79">
        <v>7</v>
      </c>
      <c r="AG45" s="79">
        <v>277</v>
      </c>
      <c r="AH45" s="79">
        <v>3</v>
      </c>
      <c r="AI45" s="79">
        <v>286</v>
      </c>
      <c r="AJ45" s="79">
        <v>23</v>
      </c>
    </row>
    <row r="46" spans="1:36" ht="38.25" x14ac:dyDescent="0.25">
      <c r="A46" s="15" t="s">
        <v>23</v>
      </c>
      <c r="B46" s="16">
        <v>503001</v>
      </c>
      <c r="C46" s="48">
        <v>300101</v>
      </c>
      <c r="D46" s="71" t="s">
        <v>77</v>
      </c>
      <c r="E46" s="48">
        <v>3</v>
      </c>
      <c r="F46" s="50" t="s">
        <v>272</v>
      </c>
      <c r="G46" s="69">
        <f t="shared" si="3"/>
        <v>5920</v>
      </c>
      <c r="H46" s="70">
        <f t="shared" si="6"/>
        <v>1680</v>
      </c>
      <c r="I46" s="70">
        <f t="shared" si="6"/>
        <v>3036</v>
      </c>
      <c r="J46" s="70">
        <f t="shared" si="6"/>
        <v>20</v>
      </c>
      <c r="K46" s="70">
        <f t="shared" si="6"/>
        <v>1164</v>
      </c>
      <c r="L46" s="70">
        <f t="shared" si="6"/>
        <v>20</v>
      </c>
      <c r="M46" s="78">
        <f t="shared" si="4"/>
        <v>1480</v>
      </c>
      <c r="N46" s="79">
        <v>420</v>
      </c>
      <c r="O46" s="79">
        <v>759</v>
      </c>
      <c r="P46" s="79">
        <v>5</v>
      </c>
      <c r="Q46" s="79">
        <v>291</v>
      </c>
      <c r="R46" s="79">
        <v>5</v>
      </c>
      <c r="S46" s="78">
        <f t="shared" si="5"/>
        <v>1480</v>
      </c>
      <c r="T46" s="79">
        <v>420</v>
      </c>
      <c r="U46" s="79">
        <v>759</v>
      </c>
      <c r="V46" s="79">
        <v>5</v>
      </c>
      <c r="W46" s="79">
        <v>291</v>
      </c>
      <c r="X46" s="79">
        <v>5</v>
      </c>
      <c r="Y46" s="78">
        <f t="shared" si="1"/>
        <v>1480</v>
      </c>
      <c r="Z46" s="79">
        <v>420</v>
      </c>
      <c r="AA46" s="79">
        <v>759</v>
      </c>
      <c r="AB46" s="79">
        <v>5</v>
      </c>
      <c r="AC46" s="79">
        <v>291</v>
      </c>
      <c r="AD46" s="79">
        <v>5</v>
      </c>
      <c r="AE46" s="78">
        <f t="shared" si="2"/>
        <v>1480</v>
      </c>
      <c r="AF46" s="79">
        <v>420</v>
      </c>
      <c r="AG46" s="79">
        <v>759</v>
      </c>
      <c r="AH46" s="79">
        <v>5</v>
      </c>
      <c r="AI46" s="79">
        <v>291</v>
      </c>
      <c r="AJ46" s="79">
        <v>5</v>
      </c>
    </row>
    <row r="47" spans="1:36" ht="38.25" x14ac:dyDescent="0.25">
      <c r="A47" s="15" t="s">
        <v>23</v>
      </c>
      <c r="B47" s="16">
        <v>507001</v>
      </c>
      <c r="C47" s="48">
        <v>300301</v>
      </c>
      <c r="D47" s="71" t="s">
        <v>78</v>
      </c>
      <c r="E47" s="48">
        <v>3</v>
      </c>
      <c r="F47" s="50" t="s">
        <v>272</v>
      </c>
      <c r="G47" s="69">
        <f t="shared" si="3"/>
        <v>631</v>
      </c>
      <c r="H47" s="70">
        <f t="shared" si="6"/>
        <v>328</v>
      </c>
      <c r="I47" s="70">
        <f t="shared" si="6"/>
        <v>23</v>
      </c>
      <c r="J47" s="70">
        <f t="shared" si="6"/>
        <v>4</v>
      </c>
      <c r="K47" s="70">
        <f t="shared" si="6"/>
        <v>272</v>
      </c>
      <c r="L47" s="70">
        <f t="shared" si="6"/>
        <v>4</v>
      </c>
      <c r="M47" s="78">
        <f t="shared" si="4"/>
        <v>158</v>
      </c>
      <c r="N47" s="79">
        <v>82</v>
      </c>
      <c r="O47" s="79">
        <v>6</v>
      </c>
      <c r="P47" s="79">
        <v>1</v>
      </c>
      <c r="Q47" s="79">
        <v>68</v>
      </c>
      <c r="R47" s="79">
        <v>1</v>
      </c>
      <c r="S47" s="78">
        <f t="shared" si="5"/>
        <v>157</v>
      </c>
      <c r="T47" s="79">
        <v>82</v>
      </c>
      <c r="U47" s="79">
        <v>5</v>
      </c>
      <c r="V47" s="79">
        <v>1</v>
      </c>
      <c r="W47" s="79">
        <v>68</v>
      </c>
      <c r="X47" s="79">
        <v>1</v>
      </c>
      <c r="Y47" s="78">
        <f t="shared" si="1"/>
        <v>158</v>
      </c>
      <c r="Z47" s="79">
        <v>82</v>
      </c>
      <c r="AA47" s="79">
        <v>6</v>
      </c>
      <c r="AB47" s="79">
        <v>1</v>
      </c>
      <c r="AC47" s="79">
        <v>68</v>
      </c>
      <c r="AD47" s="79">
        <v>1</v>
      </c>
      <c r="AE47" s="78">
        <f t="shared" si="2"/>
        <v>158</v>
      </c>
      <c r="AF47" s="79">
        <v>82</v>
      </c>
      <c r="AG47" s="79">
        <v>6</v>
      </c>
      <c r="AH47" s="79">
        <v>1</v>
      </c>
      <c r="AI47" s="79">
        <v>68</v>
      </c>
      <c r="AJ47" s="79">
        <v>1</v>
      </c>
    </row>
    <row r="48" spans="1:36" ht="38.25" x14ac:dyDescent="0.25">
      <c r="A48" s="15" t="s">
        <v>38</v>
      </c>
      <c r="B48" s="16">
        <v>508816</v>
      </c>
      <c r="C48" s="48">
        <v>310401</v>
      </c>
      <c r="D48" s="71" t="s">
        <v>79</v>
      </c>
      <c r="E48" s="48">
        <v>3</v>
      </c>
      <c r="F48" s="50" t="s">
        <v>272</v>
      </c>
      <c r="G48" s="69">
        <f t="shared" si="3"/>
        <v>1225</v>
      </c>
      <c r="H48" s="70">
        <f t="shared" si="6"/>
        <v>261</v>
      </c>
      <c r="I48" s="70">
        <f t="shared" si="6"/>
        <v>749</v>
      </c>
      <c r="J48" s="70">
        <f t="shared" si="6"/>
        <v>96</v>
      </c>
      <c r="K48" s="70">
        <f t="shared" si="6"/>
        <v>107</v>
      </c>
      <c r="L48" s="70">
        <f t="shared" si="6"/>
        <v>12</v>
      </c>
      <c r="M48" s="78">
        <f t="shared" si="4"/>
        <v>306</v>
      </c>
      <c r="N48" s="79">
        <v>69</v>
      </c>
      <c r="O48" s="79">
        <v>187</v>
      </c>
      <c r="P48" s="79">
        <v>24</v>
      </c>
      <c r="Q48" s="79">
        <v>23</v>
      </c>
      <c r="R48" s="79">
        <v>3</v>
      </c>
      <c r="S48" s="78">
        <f t="shared" si="5"/>
        <v>307</v>
      </c>
      <c r="T48" s="79">
        <v>64</v>
      </c>
      <c r="U48" s="79">
        <v>188</v>
      </c>
      <c r="V48" s="79">
        <v>24</v>
      </c>
      <c r="W48" s="79">
        <v>28</v>
      </c>
      <c r="X48" s="79">
        <v>3</v>
      </c>
      <c r="Y48" s="78">
        <f t="shared" si="1"/>
        <v>306</v>
      </c>
      <c r="Z48" s="79">
        <v>64</v>
      </c>
      <c r="AA48" s="79">
        <v>187</v>
      </c>
      <c r="AB48" s="79">
        <v>24</v>
      </c>
      <c r="AC48" s="79">
        <v>28</v>
      </c>
      <c r="AD48" s="79">
        <v>3</v>
      </c>
      <c r="AE48" s="78">
        <f t="shared" si="2"/>
        <v>306</v>
      </c>
      <c r="AF48" s="79">
        <v>64</v>
      </c>
      <c r="AG48" s="79">
        <v>187</v>
      </c>
      <c r="AH48" s="79">
        <v>24</v>
      </c>
      <c r="AI48" s="79">
        <v>28</v>
      </c>
      <c r="AJ48" s="79">
        <v>3</v>
      </c>
    </row>
    <row r="49" spans="1:36" ht="38.25" x14ac:dyDescent="0.25">
      <c r="A49" s="15" t="s">
        <v>23</v>
      </c>
      <c r="B49" s="16">
        <v>503133</v>
      </c>
      <c r="C49" s="48">
        <v>313301</v>
      </c>
      <c r="D49" s="71" t="s">
        <v>82</v>
      </c>
      <c r="E49" s="48">
        <v>3</v>
      </c>
      <c r="F49" s="50" t="s">
        <v>272</v>
      </c>
      <c r="G49" s="69">
        <f t="shared" si="3"/>
        <v>3425</v>
      </c>
      <c r="H49" s="70">
        <f t="shared" si="6"/>
        <v>492</v>
      </c>
      <c r="I49" s="70">
        <f t="shared" si="6"/>
        <v>2207</v>
      </c>
      <c r="J49" s="70">
        <f t="shared" si="6"/>
        <v>390</v>
      </c>
      <c r="K49" s="70">
        <f t="shared" si="6"/>
        <v>324</v>
      </c>
      <c r="L49" s="70">
        <f t="shared" si="6"/>
        <v>12</v>
      </c>
      <c r="M49" s="78">
        <f t="shared" si="4"/>
        <v>856</v>
      </c>
      <c r="N49" s="79">
        <v>144</v>
      </c>
      <c r="O49" s="79">
        <v>511</v>
      </c>
      <c r="P49" s="79">
        <v>120</v>
      </c>
      <c r="Q49" s="79">
        <v>81</v>
      </c>
      <c r="R49" s="79">
        <v>0</v>
      </c>
      <c r="S49" s="78">
        <f t="shared" si="5"/>
        <v>857</v>
      </c>
      <c r="T49" s="79">
        <v>116</v>
      </c>
      <c r="U49" s="79">
        <v>566</v>
      </c>
      <c r="V49" s="79">
        <v>90</v>
      </c>
      <c r="W49" s="79">
        <v>81</v>
      </c>
      <c r="X49" s="79">
        <v>4</v>
      </c>
      <c r="Y49" s="78">
        <f t="shared" si="1"/>
        <v>856</v>
      </c>
      <c r="Z49" s="79">
        <v>116</v>
      </c>
      <c r="AA49" s="79">
        <v>565</v>
      </c>
      <c r="AB49" s="79">
        <v>90</v>
      </c>
      <c r="AC49" s="79">
        <v>81</v>
      </c>
      <c r="AD49" s="79">
        <v>4</v>
      </c>
      <c r="AE49" s="78">
        <f t="shared" si="2"/>
        <v>856</v>
      </c>
      <c r="AF49" s="79">
        <v>116</v>
      </c>
      <c r="AG49" s="79">
        <v>565</v>
      </c>
      <c r="AH49" s="79">
        <v>90</v>
      </c>
      <c r="AI49" s="79">
        <v>81</v>
      </c>
      <c r="AJ49" s="79">
        <v>4</v>
      </c>
    </row>
    <row r="50" spans="1:36" ht="38.25" x14ac:dyDescent="0.25">
      <c r="A50" s="15" t="s">
        <v>23</v>
      </c>
      <c r="B50" s="16">
        <v>503201</v>
      </c>
      <c r="C50" s="48">
        <v>320101</v>
      </c>
      <c r="D50" s="71" t="s">
        <v>84</v>
      </c>
      <c r="E50" s="48">
        <v>3</v>
      </c>
      <c r="F50" s="50" t="s">
        <v>272</v>
      </c>
      <c r="G50" s="69">
        <f t="shared" si="3"/>
        <v>1275</v>
      </c>
      <c r="H50" s="70">
        <f t="shared" si="6"/>
        <v>4</v>
      </c>
      <c r="I50" s="70">
        <f t="shared" si="6"/>
        <v>633</v>
      </c>
      <c r="J50" s="70">
        <f t="shared" si="6"/>
        <v>1</v>
      </c>
      <c r="K50" s="70">
        <f t="shared" si="6"/>
        <v>637</v>
      </c>
      <c r="L50" s="70">
        <f t="shared" si="6"/>
        <v>0</v>
      </c>
      <c r="M50" s="78">
        <f t="shared" si="4"/>
        <v>319</v>
      </c>
      <c r="N50" s="79">
        <v>1</v>
      </c>
      <c r="O50" s="79">
        <v>158</v>
      </c>
      <c r="P50" s="79">
        <v>1</v>
      </c>
      <c r="Q50" s="79">
        <v>159</v>
      </c>
      <c r="R50" s="79">
        <v>0</v>
      </c>
      <c r="S50" s="78">
        <f t="shared" si="5"/>
        <v>318</v>
      </c>
      <c r="T50" s="79">
        <v>1</v>
      </c>
      <c r="U50" s="79">
        <v>158</v>
      </c>
      <c r="V50" s="79">
        <v>0</v>
      </c>
      <c r="W50" s="79">
        <v>159</v>
      </c>
      <c r="X50" s="79">
        <v>0</v>
      </c>
      <c r="Y50" s="78">
        <f t="shared" si="1"/>
        <v>319</v>
      </c>
      <c r="Z50" s="79">
        <v>1</v>
      </c>
      <c r="AA50" s="79">
        <v>158</v>
      </c>
      <c r="AB50" s="79">
        <v>0</v>
      </c>
      <c r="AC50" s="79">
        <v>160</v>
      </c>
      <c r="AD50" s="79">
        <v>0</v>
      </c>
      <c r="AE50" s="78">
        <f t="shared" si="2"/>
        <v>319</v>
      </c>
      <c r="AF50" s="79">
        <v>1</v>
      </c>
      <c r="AG50" s="79">
        <v>159</v>
      </c>
      <c r="AH50" s="79">
        <v>0</v>
      </c>
      <c r="AI50" s="79">
        <v>159</v>
      </c>
      <c r="AJ50" s="79">
        <v>0</v>
      </c>
    </row>
    <row r="51" spans="1:36" ht="38.25" x14ac:dyDescent="0.25">
      <c r="A51" s="15" t="s">
        <v>23</v>
      </c>
      <c r="B51" s="16">
        <v>503302</v>
      </c>
      <c r="C51" s="48">
        <v>330201</v>
      </c>
      <c r="D51" s="71" t="s">
        <v>185</v>
      </c>
      <c r="E51" s="48">
        <v>3</v>
      </c>
      <c r="F51" s="50" t="s">
        <v>272</v>
      </c>
      <c r="G51" s="69">
        <f t="shared" si="3"/>
        <v>672</v>
      </c>
      <c r="H51" s="70">
        <f t="shared" si="6"/>
        <v>4</v>
      </c>
      <c r="I51" s="70">
        <f t="shared" si="6"/>
        <v>512</v>
      </c>
      <c r="J51" s="70">
        <f t="shared" si="6"/>
        <v>0</v>
      </c>
      <c r="K51" s="70">
        <f t="shared" si="6"/>
        <v>156</v>
      </c>
      <c r="L51" s="70">
        <f t="shared" si="6"/>
        <v>0</v>
      </c>
      <c r="M51" s="78">
        <f t="shared" si="4"/>
        <v>168</v>
      </c>
      <c r="N51" s="79">
        <v>1</v>
      </c>
      <c r="O51" s="79">
        <v>128</v>
      </c>
      <c r="P51" s="79">
        <v>0</v>
      </c>
      <c r="Q51" s="79">
        <v>39</v>
      </c>
      <c r="R51" s="79">
        <v>0</v>
      </c>
      <c r="S51" s="78">
        <f t="shared" si="5"/>
        <v>168</v>
      </c>
      <c r="T51" s="79">
        <v>1</v>
      </c>
      <c r="U51" s="79">
        <v>128</v>
      </c>
      <c r="V51" s="79">
        <v>0</v>
      </c>
      <c r="W51" s="79">
        <v>39</v>
      </c>
      <c r="X51" s="79">
        <v>0</v>
      </c>
      <c r="Y51" s="78">
        <f t="shared" si="1"/>
        <v>168</v>
      </c>
      <c r="Z51" s="79">
        <v>1</v>
      </c>
      <c r="AA51" s="79">
        <v>128</v>
      </c>
      <c r="AB51" s="79">
        <v>0</v>
      </c>
      <c r="AC51" s="79">
        <v>39</v>
      </c>
      <c r="AD51" s="79">
        <v>0</v>
      </c>
      <c r="AE51" s="78">
        <f t="shared" si="2"/>
        <v>168</v>
      </c>
      <c r="AF51" s="79">
        <v>1</v>
      </c>
      <c r="AG51" s="79">
        <v>128</v>
      </c>
      <c r="AH51" s="79">
        <v>0</v>
      </c>
      <c r="AI51" s="79">
        <v>39</v>
      </c>
      <c r="AJ51" s="79">
        <v>0</v>
      </c>
    </row>
    <row r="52" spans="1:36" ht="38.25" x14ac:dyDescent="0.25">
      <c r="A52" s="15" t="s">
        <v>30</v>
      </c>
      <c r="B52" s="16">
        <v>506505</v>
      </c>
      <c r="C52" s="48">
        <v>332201</v>
      </c>
      <c r="D52" s="71" t="s">
        <v>187</v>
      </c>
      <c r="E52" s="48">
        <v>3</v>
      </c>
      <c r="F52" s="50" t="s">
        <v>272</v>
      </c>
      <c r="G52" s="69">
        <f t="shared" si="3"/>
        <v>200</v>
      </c>
      <c r="H52" s="70">
        <f t="shared" si="6"/>
        <v>4</v>
      </c>
      <c r="I52" s="70">
        <f t="shared" si="6"/>
        <v>188</v>
      </c>
      <c r="J52" s="70">
        <f t="shared" si="6"/>
        <v>0</v>
      </c>
      <c r="K52" s="70">
        <f t="shared" si="6"/>
        <v>8</v>
      </c>
      <c r="L52" s="70">
        <f t="shared" si="6"/>
        <v>0</v>
      </c>
      <c r="M52" s="78">
        <f t="shared" si="4"/>
        <v>50</v>
      </c>
      <c r="N52" s="79">
        <v>1</v>
      </c>
      <c r="O52" s="79">
        <v>47</v>
      </c>
      <c r="P52" s="79">
        <v>0</v>
      </c>
      <c r="Q52" s="79">
        <v>2</v>
      </c>
      <c r="R52" s="79">
        <v>0</v>
      </c>
      <c r="S52" s="78">
        <f t="shared" si="5"/>
        <v>50</v>
      </c>
      <c r="T52" s="79">
        <v>1</v>
      </c>
      <c r="U52" s="79">
        <v>47</v>
      </c>
      <c r="V52" s="79">
        <v>0</v>
      </c>
      <c r="W52" s="79">
        <v>2</v>
      </c>
      <c r="X52" s="79">
        <v>0</v>
      </c>
      <c r="Y52" s="78">
        <f t="shared" si="1"/>
        <v>50</v>
      </c>
      <c r="Z52" s="79">
        <v>1</v>
      </c>
      <c r="AA52" s="79">
        <v>47</v>
      </c>
      <c r="AB52" s="79">
        <v>0</v>
      </c>
      <c r="AC52" s="79">
        <v>2</v>
      </c>
      <c r="AD52" s="79">
        <v>0</v>
      </c>
      <c r="AE52" s="78">
        <f t="shared" si="2"/>
        <v>50</v>
      </c>
      <c r="AF52" s="79">
        <v>1</v>
      </c>
      <c r="AG52" s="79">
        <v>47</v>
      </c>
      <c r="AH52" s="79">
        <v>0</v>
      </c>
      <c r="AI52" s="79">
        <v>2</v>
      </c>
      <c r="AJ52" s="79">
        <v>0</v>
      </c>
    </row>
    <row r="53" spans="1:36" ht="38.25" x14ac:dyDescent="0.25">
      <c r="A53" s="15" t="s">
        <v>23</v>
      </c>
      <c r="B53" s="16">
        <v>500002</v>
      </c>
      <c r="C53" s="48">
        <v>334801</v>
      </c>
      <c r="D53" s="49" t="s">
        <v>88</v>
      </c>
      <c r="E53" s="48">
        <v>3</v>
      </c>
      <c r="F53" s="50" t="s">
        <v>272</v>
      </c>
      <c r="G53" s="69">
        <f t="shared" si="3"/>
        <v>3903</v>
      </c>
      <c r="H53" s="70">
        <f t="shared" si="6"/>
        <v>88</v>
      </c>
      <c r="I53" s="70">
        <f t="shared" si="6"/>
        <v>2279</v>
      </c>
      <c r="J53" s="70">
        <f t="shared" si="6"/>
        <v>12</v>
      </c>
      <c r="K53" s="70">
        <f t="shared" si="6"/>
        <v>1512</v>
      </c>
      <c r="L53" s="70">
        <f t="shared" si="6"/>
        <v>12</v>
      </c>
      <c r="M53" s="78">
        <f t="shared" si="4"/>
        <v>976</v>
      </c>
      <c r="N53" s="79">
        <v>22</v>
      </c>
      <c r="O53" s="79">
        <v>570</v>
      </c>
      <c r="P53" s="79">
        <v>3</v>
      </c>
      <c r="Q53" s="79">
        <v>378</v>
      </c>
      <c r="R53" s="79">
        <v>3</v>
      </c>
      <c r="S53" s="78">
        <f t="shared" si="5"/>
        <v>977</v>
      </c>
      <c r="T53" s="79">
        <v>22</v>
      </c>
      <c r="U53" s="79">
        <v>571</v>
      </c>
      <c r="V53" s="79">
        <v>3</v>
      </c>
      <c r="W53" s="79">
        <v>378</v>
      </c>
      <c r="X53" s="79">
        <v>3</v>
      </c>
      <c r="Y53" s="78">
        <f t="shared" si="1"/>
        <v>976</v>
      </c>
      <c r="Z53" s="79">
        <v>22</v>
      </c>
      <c r="AA53" s="79">
        <v>570</v>
      </c>
      <c r="AB53" s="79">
        <v>3</v>
      </c>
      <c r="AC53" s="79">
        <v>378</v>
      </c>
      <c r="AD53" s="79">
        <v>3</v>
      </c>
      <c r="AE53" s="78">
        <f t="shared" si="2"/>
        <v>974</v>
      </c>
      <c r="AF53" s="79">
        <v>22</v>
      </c>
      <c r="AG53" s="79">
        <v>568</v>
      </c>
      <c r="AH53" s="79">
        <v>3</v>
      </c>
      <c r="AI53" s="79">
        <v>378</v>
      </c>
      <c r="AJ53" s="79">
        <v>3</v>
      </c>
    </row>
    <row r="54" spans="1:36" ht="38.25" x14ac:dyDescent="0.25">
      <c r="A54" s="15" t="s">
        <v>23</v>
      </c>
      <c r="B54" s="16">
        <v>503401</v>
      </c>
      <c r="C54" s="48">
        <v>340101</v>
      </c>
      <c r="D54" s="71" t="s">
        <v>92</v>
      </c>
      <c r="E54" s="48">
        <v>3</v>
      </c>
      <c r="F54" s="50" t="s">
        <v>272</v>
      </c>
      <c r="G54" s="69">
        <f t="shared" si="3"/>
        <v>3477</v>
      </c>
      <c r="H54" s="70">
        <f t="shared" si="6"/>
        <v>56</v>
      </c>
      <c r="I54" s="70">
        <f t="shared" si="6"/>
        <v>67</v>
      </c>
      <c r="J54" s="70">
        <f t="shared" si="6"/>
        <v>284</v>
      </c>
      <c r="K54" s="70">
        <f t="shared" si="6"/>
        <v>3066</v>
      </c>
      <c r="L54" s="70">
        <f t="shared" si="6"/>
        <v>4</v>
      </c>
      <c r="M54" s="78">
        <f t="shared" si="4"/>
        <v>869</v>
      </c>
      <c r="N54" s="79">
        <v>14</v>
      </c>
      <c r="O54" s="79">
        <v>17</v>
      </c>
      <c r="P54" s="79">
        <v>71</v>
      </c>
      <c r="Q54" s="79">
        <v>766</v>
      </c>
      <c r="R54" s="79">
        <v>1</v>
      </c>
      <c r="S54" s="78">
        <f t="shared" si="5"/>
        <v>870</v>
      </c>
      <c r="T54" s="79">
        <v>14</v>
      </c>
      <c r="U54" s="79">
        <v>17</v>
      </c>
      <c r="V54" s="79">
        <v>71</v>
      </c>
      <c r="W54" s="79">
        <v>767</v>
      </c>
      <c r="X54" s="79">
        <v>1</v>
      </c>
      <c r="Y54" s="78">
        <f t="shared" si="1"/>
        <v>869</v>
      </c>
      <c r="Z54" s="79">
        <v>14</v>
      </c>
      <c r="AA54" s="79">
        <v>17</v>
      </c>
      <c r="AB54" s="79">
        <v>71</v>
      </c>
      <c r="AC54" s="79">
        <v>766</v>
      </c>
      <c r="AD54" s="79">
        <v>1</v>
      </c>
      <c r="AE54" s="78">
        <f t="shared" si="2"/>
        <v>869</v>
      </c>
      <c r="AF54" s="79">
        <v>14</v>
      </c>
      <c r="AG54" s="79">
        <v>16</v>
      </c>
      <c r="AH54" s="79">
        <v>71</v>
      </c>
      <c r="AI54" s="79">
        <v>767</v>
      </c>
      <c r="AJ54" s="79">
        <v>1</v>
      </c>
    </row>
    <row r="55" spans="1:36" ht="38.25" x14ac:dyDescent="0.25">
      <c r="A55" s="15" t="s">
        <v>23</v>
      </c>
      <c r="B55" s="16">
        <v>506801</v>
      </c>
      <c r="C55" s="48">
        <v>340201</v>
      </c>
      <c r="D55" s="71" t="s">
        <v>94</v>
      </c>
      <c r="E55" s="48">
        <v>3</v>
      </c>
      <c r="F55" s="50" t="s">
        <v>272</v>
      </c>
      <c r="G55" s="69">
        <f t="shared" si="3"/>
        <v>805</v>
      </c>
      <c r="H55" s="70">
        <f t="shared" si="6"/>
        <v>8</v>
      </c>
      <c r="I55" s="70">
        <f t="shared" si="6"/>
        <v>27</v>
      </c>
      <c r="J55" s="70">
        <f t="shared" si="6"/>
        <v>44</v>
      </c>
      <c r="K55" s="70">
        <f t="shared" si="6"/>
        <v>726</v>
      </c>
      <c r="L55" s="70">
        <f t="shared" si="6"/>
        <v>0</v>
      </c>
      <c r="M55" s="78">
        <f t="shared" si="4"/>
        <v>201</v>
      </c>
      <c r="N55" s="79">
        <v>2</v>
      </c>
      <c r="O55" s="79">
        <v>7</v>
      </c>
      <c r="P55" s="79">
        <v>11</v>
      </c>
      <c r="Q55" s="79">
        <v>181</v>
      </c>
      <c r="R55" s="79">
        <v>0</v>
      </c>
      <c r="S55" s="78">
        <f t="shared" si="5"/>
        <v>202</v>
      </c>
      <c r="T55" s="79">
        <v>2</v>
      </c>
      <c r="U55" s="79">
        <v>7</v>
      </c>
      <c r="V55" s="79">
        <v>11</v>
      </c>
      <c r="W55" s="79">
        <v>182</v>
      </c>
      <c r="X55" s="79">
        <v>0</v>
      </c>
      <c r="Y55" s="78">
        <f t="shared" si="1"/>
        <v>201</v>
      </c>
      <c r="Z55" s="79">
        <v>2</v>
      </c>
      <c r="AA55" s="79">
        <v>7</v>
      </c>
      <c r="AB55" s="79">
        <v>11</v>
      </c>
      <c r="AC55" s="79">
        <v>181</v>
      </c>
      <c r="AD55" s="79">
        <v>0</v>
      </c>
      <c r="AE55" s="78">
        <f t="shared" si="2"/>
        <v>201</v>
      </c>
      <c r="AF55" s="79">
        <v>2</v>
      </c>
      <c r="AG55" s="79">
        <v>6</v>
      </c>
      <c r="AH55" s="79">
        <v>11</v>
      </c>
      <c r="AI55" s="79">
        <v>182</v>
      </c>
      <c r="AJ55" s="79">
        <v>0</v>
      </c>
    </row>
    <row r="56" spans="1:36" ht="38.25" x14ac:dyDescent="0.25">
      <c r="A56" s="15" t="s">
        <v>23</v>
      </c>
      <c r="B56" s="16">
        <v>503630</v>
      </c>
      <c r="C56" s="48">
        <v>363001</v>
      </c>
      <c r="D56" s="71" t="s">
        <v>98</v>
      </c>
      <c r="E56" s="48">
        <v>3</v>
      </c>
      <c r="F56" s="50" t="s">
        <v>272</v>
      </c>
      <c r="G56" s="69">
        <f t="shared" si="3"/>
        <v>8988</v>
      </c>
      <c r="H56" s="70">
        <f t="shared" si="6"/>
        <v>316</v>
      </c>
      <c r="I56" s="70">
        <f t="shared" si="6"/>
        <v>2696</v>
      </c>
      <c r="J56" s="70">
        <f t="shared" si="6"/>
        <v>44</v>
      </c>
      <c r="K56" s="70">
        <f t="shared" si="6"/>
        <v>5888</v>
      </c>
      <c r="L56" s="70">
        <f t="shared" si="6"/>
        <v>44</v>
      </c>
      <c r="M56" s="78">
        <f t="shared" si="4"/>
        <v>2247</v>
      </c>
      <c r="N56" s="79">
        <v>79</v>
      </c>
      <c r="O56" s="79">
        <v>674</v>
      </c>
      <c r="P56" s="79">
        <v>11</v>
      </c>
      <c r="Q56" s="79">
        <v>1472</v>
      </c>
      <c r="R56" s="79">
        <v>11</v>
      </c>
      <c r="S56" s="78">
        <f t="shared" si="5"/>
        <v>2247</v>
      </c>
      <c r="T56" s="79">
        <v>79</v>
      </c>
      <c r="U56" s="79">
        <v>674</v>
      </c>
      <c r="V56" s="79">
        <v>11</v>
      </c>
      <c r="W56" s="79">
        <v>1472</v>
      </c>
      <c r="X56" s="79">
        <v>11</v>
      </c>
      <c r="Y56" s="78">
        <f t="shared" si="1"/>
        <v>2247</v>
      </c>
      <c r="Z56" s="79">
        <v>79</v>
      </c>
      <c r="AA56" s="79">
        <v>674</v>
      </c>
      <c r="AB56" s="79">
        <v>11</v>
      </c>
      <c r="AC56" s="79">
        <v>1472</v>
      </c>
      <c r="AD56" s="79">
        <v>11</v>
      </c>
      <c r="AE56" s="78">
        <f t="shared" si="2"/>
        <v>2247</v>
      </c>
      <c r="AF56" s="79">
        <v>79</v>
      </c>
      <c r="AG56" s="79">
        <v>674</v>
      </c>
      <c r="AH56" s="79">
        <v>11</v>
      </c>
      <c r="AI56" s="79">
        <v>1472</v>
      </c>
      <c r="AJ56" s="79">
        <v>11</v>
      </c>
    </row>
    <row r="57" spans="1:36" ht="38.25" x14ac:dyDescent="0.25">
      <c r="A57" s="15" t="s">
        <v>23</v>
      </c>
      <c r="B57" s="16">
        <v>503701</v>
      </c>
      <c r="C57" s="48">
        <v>370101</v>
      </c>
      <c r="D57" s="71" t="s">
        <v>99</v>
      </c>
      <c r="E57" s="48">
        <v>3</v>
      </c>
      <c r="F57" s="50" t="s">
        <v>272</v>
      </c>
      <c r="G57" s="69">
        <f t="shared" si="3"/>
        <v>2472</v>
      </c>
      <c r="H57" s="70">
        <f t="shared" si="6"/>
        <v>48</v>
      </c>
      <c r="I57" s="70">
        <f t="shared" si="6"/>
        <v>295</v>
      </c>
      <c r="J57" s="70">
        <f t="shared" si="6"/>
        <v>4</v>
      </c>
      <c r="K57" s="70">
        <f t="shared" si="6"/>
        <v>2121</v>
      </c>
      <c r="L57" s="70">
        <f t="shared" si="6"/>
        <v>4</v>
      </c>
      <c r="M57" s="78">
        <f t="shared" si="4"/>
        <v>618</v>
      </c>
      <c r="N57" s="79">
        <v>12</v>
      </c>
      <c r="O57" s="79">
        <v>74</v>
      </c>
      <c r="P57" s="79">
        <v>1</v>
      </c>
      <c r="Q57" s="79">
        <v>530</v>
      </c>
      <c r="R57" s="79">
        <v>1</v>
      </c>
      <c r="S57" s="78">
        <f t="shared" si="5"/>
        <v>618</v>
      </c>
      <c r="T57" s="79">
        <v>12</v>
      </c>
      <c r="U57" s="79">
        <v>74</v>
      </c>
      <c r="V57" s="79">
        <v>1</v>
      </c>
      <c r="W57" s="79">
        <v>530</v>
      </c>
      <c r="X57" s="79">
        <v>1</v>
      </c>
      <c r="Y57" s="78">
        <f t="shared" si="1"/>
        <v>618</v>
      </c>
      <c r="Z57" s="79">
        <v>12</v>
      </c>
      <c r="AA57" s="79">
        <v>74</v>
      </c>
      <c r="AB57" s="79">
        <v>1</v>
      </c>
      <c r="AC57" s="79">
        <v>530</v>
      </c>
      <c r="AD57" s="79">
        <v>1</v>
      </c>
      <c r="AE57" s="78">
        <f t="shared" si="2"/>
        <v>618</v>
      </c>
      <c r="AF57" s="79">
        <v>12</v>
      </c>
      <c r="AG57" s="79">
        <v>73</v>
      </c>
      <c r="AH57" s="79">
        <v>1</v>
      </c>
      <c r="AI57" s="79">
        <v>531</v>
      </c>
      <c r="AJ57" s="79">
        <v>1</v>
      </c>
    </row>
    <row r="58" spans="1:36" ht="38.25" x14ac:dyDescent="0.25">
      <c r="A58" s="15" t="s">
        <v>23</v>
      </c>
      <c r="B58" s="16">
        <v>503814</v>
      </c>
      <c r="C58" s="48">
        <v>381401</v>
      </c>
      <c r="D58" s="71" t="s">
        <v>100</v>
      </c>
      <c r="E58" s="48">
        <v>3</v>
      </c>
      <c r="F58" s="50" t="s">
        <v>272</v>
      </c>
      <c r="G58" s="69">
        <f t="shared" si="3"/>
        <v>3272</v>
      </c>
      <c r="H58" s="70">
        <f t="shared" si="6"/>
        <v>2224</v>
      </c>
      <c r="I58" s="70">
        <f t="shared" si="6"/>
        <v>328</v>
      </c>
      <c r="J58" s="70">
        <f t="shared" si="6"/>
        <v>16</v>
      </c>
      <c r="K58" s="70">
        <f t="shared" si="6"/>
        <v>688</v>
      </c>
      <c r="L58" s="70">
        <f t="shared" si="6"/>
        <v>16</v>
      </c>
      <c r="M58" s="78">
        <f t="shared" si="4"/>
        <v>818</v>
      </c>
      <c r="N58" s="79">
        <v>556</v>
      </c>
      <c r="O58" s="79">
        <v>82</v>
      </c>
      <c r="P58" s="79">
        <v>4</v>
      </c>
      <c r="Q58" s="79">
        <v>172</v>
      </c>
      <c r="R58" s="79">
        <v>4</v>
      </c>
      <c r="S58" s="78">
        <f t="shared" si="5"/>
        <v>818</v>
      </c>
      <c r="T58" s="79">
        <v>556</v>
      </c>
      <c r="U58" s="79">
        <v>82</v>
      </c>
      <c r="V58" s="79">
        <v>4</v>
      </c>
      <c r="W58" s="79">
        <v>172</v>
      </c>
      <c r="X58" s="79">
        <v>4</v>
      </c>
      <c r="Y58" s="78">
        <f t="shared" si="1"/>
        <v>818</v>
      </c>
      <c r="Z58" s="79">
        <v>556</v>
      </c>
      <c r="AA58" s="79">
        <v>82</v>
      </c>
      <c r="AB58" s="79">
        <v>4</v>
      </c>
      <c r="AC58" s="79">
        <v>172</v>
      </c>
      <c r="AD58" s="79">
        <v>4</v>
      </c>
      <c r="AE58" s="78">
        <f t="shared" si="2"/>
        <v>818</v>
      </c>
      <c r="AF58" s="79">
        <v>556</v>
      </c>
      <c r="AG58" s="79">
        <v>82</v>
      </c>
      <c r="AH58" s="79">
        <v>4</v>
      </c>
      <c r="AI58" s="79">
        <v>172</v>
      </c>
      <c r="AJ58" s="79">
        <v>4</v>
      </c>
    </row>
    <row r="59" spans="1:36" ht="38.25" x14ac:dyDescent="0.25">
      <c r="A59" s="15" t="s">
        <v>23</v>
      </c>
      <c r="B59" s="16">
        <v>503901</v>
      </c>
      <c r="C59" s="48">
        <v>390101</v>
      </c>
      <c r="D59" s="71" t="s">
        <v>101</v>
      </c>
      <c r="E59" s="48">
        <v>3</v>
      </c>
      <c r="F59" s="50" t="s">
        <v>272</v>
      </c>
      <c r="G59" s="69">
        <f t="shared" si="3"/>
        <v>2200</v>
      </c>
      <c r="H59" s="70">
        <f t="shared" si="6"/>
        <v>236</v>
      </c>
      <c r="I59" s="70">
        <f t="shared" si="6"/>
        <v>1835</v>
      </c>
      <c r="J59" s="70">
        <f t="shared" si="6"/>
        <v>9</v>
      </c>
      <c r="K59" s="70">
        <f t="shared" si="6"/>
        <v>101</v>
      </c>
      <c r="L59" s="70">
        <f t="shared" si="6"/>
        <v>19</v>
      </c>
      <c r="M59" s="78">
        <f t="shared" si="4"/>
        <v>550</v>
      </c>
      <c r="N59" s="79">
        <v>65</v>
      </c>
      <c r="O59" s="79">
        <v>449</v>
      </c>
      <c r="P59" s="79">
        <v>0</v>
      </c>
      <c r="Q59" s="79">
        <v>35</v>
      </c>
      <c r="R59" s="79">
        <v>1</v>
      </c>
      <c r="S59" s="78">
        <f t="shared" si="5"/>
        <v>550</v>
      </c>
      <c r="T59" s="79">
        <v>57</v>
      </c>
      <c r="U59" s="79">
        <v>462</v>
      </c>
      <c r="V59" s="79">
        <v>3</v>
      </c>
      <c r="W59" s="79">
        <v>22</v>
      </c>
      <c r="X59" s="79">
        <v>6</v>
      </c>
      <c r="Y59" s="78">
        <f t="shared" si="1"/>
        <v>550</v>
      </c>
      <c r="Z59" s="79">
        <v>57</v>
      </c>
      <c r="AA59" s="79">
        <v>462</v>
      </c>
      <c r="AB59" s="79">
        <v>3</v>
      </c>
      <c r="AC59" s="79">
        <v>22</v>
      </c>
      <c r="AD59" s="79">
        <v>6</v>
      </c>
      <c r="AE59" s="78">
        <f t="shared" si="2"/>
        <v>550</v>
      </c>
      <c r="AF59" s="79">
        <v>57</v>
      </c>
      <c r="AG59" s="79">
        <v>462</v>
      </c>
      <c r="AH59" s="79">
        <v>3</v>
      </c>
      <c r="AI59" s="79">
        <v>22</v>
      </c>
      <c r="AJ59" s="79">
        <v>6</v>
      </c>
    </row>
    <row r="60" spans="1:36" ht="38.25" x14ac:dyDescent="0.25">
      <c r="A60" s="15" t="s">
        <v>23</v>
      </c>
      <c r="B60" s="16">
        <v>504006</v>
      </c>
      <c r="C60" s="48">
        <v>400601</v>
      </c>
      <c r="D60" s="71" t="s">
        <v>102</v>
      </c>
      <c r="E60" s="48">
        <v>3</v>
      </c>
      <c r="F60" s="50" t="s">
        <v>272</v>
      </c>
      <c r="G60" s="69">
        <f t="shared" si="3"/>
        <v>1000</v>
      </c>
      <c r="H60" s="70">
        <f t="shared" si="6"/>
        <v>10</v>
      </c>
      <c r="I60" s="70">
        <f t="shared" si="6"/>
        <v>967</v>
      </c>
      <c r="J60" s="70">
        <f t="shared" si="6"/>
        <v>3</v>
      </c>
      <c r="K60" s="70">
        <f t="shared" si="6"/>
        <v>17</v>
      </c>
      <c r="L60" s="70">
        <f t="shared" si="6"/>
        <v>3</v>
      </c>
      <c r="M60" s="78">
        <f t="shared" si="4"/>
        <v>250</v>
      </c>
      <c r="N60" s="79">
        <v>1</v>
      </c>
      <c r="O60" s="79">
        <v>247</v>
      </c>
      <c r="P60" s="79">
        <v>0</v>
      </c>
      <c r="Q60" s="79">
        <v>2</v>
      </c>
      <c r="R60" s="79">
        <v>0</v>
      </c>
      <c r="S60" s="78">
        <f t="shared" si="5"/>
        <v>250</v>
      </c>
      <c r="T60" s="79">
        <v>3</v>
      </c>
      <c r="U60" s="79">
        <v>240</v>
      </c>
      <c r="V60" s="79">
        <v>1</v>
      </c>
      <c r="W60" s="79">
        <v>5</v>
      </c>
      <c r="X60" s="79">
        <v>1</v>
      </c>
      <c r="Y60" s="78">
        <f t="shared" si="1"/>
        <v>250</v>
      </c>
      <c r="Z60" s="79">
        <v>3</v>
      </c>
      <c r="AA60" s="79">
        <v>240</v>
      </c>
      <c r="AB60" s="79">
        <v>1</v>
      </c>
      <c r="AC60" s="79">
        <v>5</v>
      </c>
      <c r="AD60" s="79">
        <v>1</v>
      </c>
      <c r="AE60" s="78">
        <f t="shared" si="2"/>
        <v>250</v>
      </c>
      <c r="AF60" s="79">
        <v>3</v>
      </c>
      <c r="AG60" s="79">
        <v>240</v>
      </c>
      <c r="AH60" s="79">
        <v>1</v>
      </c>
      <c r="AI60" s="79">
        <v>5</v>
      </c>
      <c r="AJ60" s="79">
        <v>1</v>
      </c>
    </row>
    <row r="61" spans="1:36" ht="38.25" x14ac:dyDescent="0.25">
      <c r="A61" s="15" t="s">
        <v>23</v>
      </c>
      <c r="B61" s="16">
        <v>504101</v>
      </c>
      <c r="C61" s="48">
        <v>410101</v>
      </c>
      <c r="D61" s="71" t="s">
        <v>103</v>
      </c>
      <c r="E61" s="48">
        <v>3</v>
      </c>
      <c r="F61" s="50" t="s">
        <v>272</v>
      </c>
      <c r="G61" s="69">
        <f t="shared" si="3"/>
        <v>7212</v>
      </c>
      <c r="H61" s="70">
        <f t="shared" si="6"/>
        <v>108</v>
      </c>
      <c r="I61" s="70">
        <f t="shared" si="6"/>
        <v>2046</v>
      </c>
      <c r="J61" s="70">
        <f t="shared" si="6"/>
        <v>4</v>
      </c>
      <c r="K61" s="70">
        <f t="shared" si="6"/>
        <v>5050</v>
      </c>
      <c r="L61" s="70">
        <f t="shared" si="6"/>
        <v>4</v>
      </c>
      <c r="M61" s="78">
        <f t="shared" si="4"/>
        <v>1803</v>
      </c>
      <c r="N61" s="79">
        <v>27</v>
      </c>
      <c r="O61" s="79">
        <v>582</v>
      </c>
      <c r="P61" s="79">
        <v>1</v>
      </c>
      <c r="Q61" s="79">
        <v>1192</v>
      </c>
      <c r="R61" s="79">
        <v>1</v>
      </c>
      <c r="S61" s="78">
        <f t="shared" si="5"/>
        <v>1803</v>
      </c>
      <c r="T61" s="79">
        <v>27</v>
      </c>
      <c r="U61" s="79">
        <v>488</v>
      </c>
      <c r="V61" s="79">
        <v>1</v>
      </c>
      <c r="W61" s="79">
        <v>1286</v>
      </c>
      <c r="X61" s="79">
        <v>1</v>
      </c>
      <c r="Y61" s="78">
        <f t="shared" si="1"/>
        <v>1803</v>
      </c>
      <c r="Z61" s="79">
        <v>27</v>
      </c>
      <c r="AA61" s="79">
        <v>488</v>
      </c>
      <c r="AB61" s="79">
        <v>1</v>
      </c>
      <c r="AC61" s="79">
        <v>1286</v>
      </c>
      <c r="AD61" s="79">
        <v>1</v>
      </c>
      <c r="AE61" s="78">
        <f t="shared" si="2"/>
        <v>1803</v>
      </c>
      <c r="AF61" s="79">
        <v>27</v>
      </c>
      <c r="AG61" s="79">
        <v>488</v>
      </c>
      <c r="AH61" s="79">
        <v>1</v>
      </c>
      <c r="AI61" s="79">
        <v>1286</v>
      </c>
      <c r="AJ61" s="79">
        <v>1</v>
      </c>
    </row>
    <row r="62" spans="1:36" ht="38.25" x14ac:dyDescent="0.25">
      <c r="A62" s="15" t="s">
        <v>38</v>
      </c>
      <c r="B62" s="16">
        <v>504106</v>
      </c>
      <c r="C62" s="48">
        <v>410601</v>
      </c>
      <c r="D62" s="71" t="s">
        <v>104</v>
      </c>
      <c r="E62" s="48">
        <v>3</v>
      </c>
      <c r="F62" s="50" t="s">
        <v>272</v>
      </c>
      <c r="G62" s="69">
        <f t="shared" si="3"/>
        <v>212</v>
      </c>
      <c r="H62" s="70">
        <f t="shared" si="6"/>
        <v>6</v>
      </c>
      <c r="I62" s="70">
        <f t="shared" si="6"/>
        <v>54</v>
      </c>
      <c r="J62" s="70">
        <f t="shared" si="6"/>
        <v>6</v>
      </c>
      <c r="K62" s="70">
        <f t="shared" si="6"/>
        <v>140</v>
      </c>
      <c r="L62" s="70">
        <f t="shared" si="6"/>
        <v>6</v>
      </c>
      <c r="M62" s="78">
        <f t="shared" si="4"/>
        <v>53</v>
      </c>
      <c r="N62" s="79">
        <v>0</v>
      </c>
      <c r="O62" s="79">
        <v>18</v>
      </c>
      <c r="P62" s="79">
        <v>0</v>
      </c>
      <c r="Q62" s="79">
        <v>35</v>
      </c>
      <c r="R62" s="79">
        <v>0</v>
      </c>
      <c r="S62" s="78">
        <f t="shared" si="5"/>
        <v>53</v>
      </c>
      <c r="T62" s="79">
        <v>2</v>
      </c>
      <c r="U62" s="79">
        <v>12</v>
      </c>
      <c r="V62" s="79">
        <v>2</v>
      </c>
      <c r="W62" s="79">
        <v>35</v>
      </c>
      <c r="X62" s="79">
        <v>2</v>
      </c>
      <c r="Y62" s="78">
        <f t="shared" si="1"/>
        <v>53</v>
      </c>
      <c r="Z62" s="79">
        <v>2</v>
      </c>
      <c r="AA62" s="79">
        <v>12</v>
      </c>
      <c r="AB62" s="79">
        <v>2</v>
      </c>
      <c r="AC62" s="79">
        <v>35</v>
      </c>
      <c r="AD62" s="79">
        <v>2</v>
      </c>
      <c r="AE62" s="78">
        <f t="shared" si="2"/>
        <v>53</v>
      </c>
      <c r="AF62" s="79">
        <v>2</v>
      </c>
      <c r="AG62" s="79">
        <v>12</v>
      </c>
      <c r="AH62" s="79">
        <v>2</v>
      </c>
      <c r="AI62" s="79">
        <v>35</v>
      </c>
      <c r="AJ62" s="79">
        <v>2</v>
      </c>
    </row>
    <row r="63" spans="1:36" ht="38.25" x14ac:dyDescent="0.25">
      <c r="A63" s="15" t="s">
        <v>23</v>
      </c>
      <c r="B63" s="16">
        <v>504201</v>
      </c>
      <c r="C63" s="48">
        <v>420101</v>
      </c>
      <c r="D63" s="71" t="s">
        <v>107</v>
      </c>
      <c r="E63" s="48">
        <v>3</v>
      </c>
      <c r="F63" s="50" t="s">
        <v>272</v>
      </c>
      <c r="G63" s="69">
        <f t="shared" si="3"/>
        <v>784</v>
      </c>
      <c r="H63" s="70">
        <f t="shared" si="6"/>
        <v>9</v>
      </c>
      <c r="I63" s="70">
        <f t="shared" si="6"/>
        <v>396</v>
      </c>
      <c r="J63" s="70">
        <f t="shared" si="6"/>
        <v>0</v>
      </c>
      <c r="K63" s="70">
        <f t="shared" si="6"/>
        <v>379</v>
      </c>
      <c r="L63" s="70">
        <f t="shared" si="6"/>
        <v>0</v>
      </c>
      <c r="M63" s="78">
        <f t="shared" si="4"/>
        <v>196</v>
      </c>
      <c r="N63" s="79">
        <v>3</v>
      </c>
      <c r="O63" s="79">
        <v>117</v>
      </c>
      <c r="P63" s="79">
        <v>0</v>
      </c>
      <c r="Q63" s="79">
        <v>76</v>
      </c>
      <c r="R63" s="79">
        <v>0</v>
      </c>
      <c r="S63" s="78">
        <f t="shared" si="5"/>
        <v>196</v>
      </c>
      <c r="T63" s="79">
        <v>2</v>
      </c>
      <c r="U63" s="79">
        <v>93</v>
      </c>
      <c r="V63" s="79">
        <v>0</v>
      </c>
      <c r="W63" s="79">
        <v>101</v>
      </c>
      <c r="X63" s="79">
        <v>0</v>
      </c>
      <c r="Y63" s="78">
        <f t="shared" si="1"/>
        <v>196</v>
      </c>
      <c r="Z63" s="79">
        <v>2</v>
      </c>
      <c r="AA63" s="79">
        <v>93</v>
      </c>
      <c r="AB63" s="79">
        <v>0</v>
      </c>
      <c r="AC63" s="79">
        <v>101</v>
      </c>
      <c r="AD63" s="79">
        <v>0</v>
      </c>
      <c r="AE63" s="78">
        <f t="shared" si="2"/>
        <v>196</v>
      </c>
      <c r="AF63" s="79">
        <v>2</v>
      </c>
      <c r="AG63" s="79">
        <v>93</v>
      </c>
      <c r="AH63" s="79">
        <v>0</v>
      </c>
      <c r="AI63" s="79">
        <v>101</v>
      </c>
      <c r="AJ63" s="79">
        <v>0</v>
      </c>
    </row>
    <row r="64" spans="1:36" ht="38.25" x14ac:dyDescent="0.25">
      <c r="A64" s="15" t="s">
        <v>38</v>
      </c>
      <c r="B64" s="16">
        <v>504301</v>
      </c>
      <c r="C64" s="48">
        <v>430101</v>
      </c>
      <c r="D64" s="71" t="s">
        <v>201</v>
      </c>
      <c r="E64" s="48">
        <v>3</v>
      </c>
      <c r="F64" s="50" t="s">
        <v>272</v>
      </c>
      <c r="G64" s="69">
        <f t="shared" si="3"/>
        <v>170</v>
      </c>
      <c r="H64" s="70">
        <f t="shared" si="6"/>
        <v>53</v>
      </c>
      <c r="I64" s="70">
        <f t="shared" si="6"/>
        <v>32</v>
      </c>
      <c r="J64" s="70">
        <f t="shared" si="6"/>
        <v>32</v>
      </c>
      <c r="K64" s="70">
        <f t="shared" si="6"/>
        <v>44</v>
      </c>
      <c r="L64" s="70">
        <f t="shared" si="6"/>
        <v>9</v>
      </c>
      <c r="M64" s="78">
        <f t="shared" si="4"/>
        <v>42</v>
      </c>
      <c r="N64" s="79">
        <v>11</v>
      </c>
      <c r="O64" s="79">
        <v>8</v>
      </c>
      <c r="P64" s="79">
        <v>4</v>
      </c>
      <c r="Q64" s="79">
        <v>19</v>
      </c>
      <c r="R64" s="79">
        <v>0</v>
      </c>
      <c r="S64" s="78">
        <f t="shared" si="5"/>
        <v>43</v>
      </c>
      <c r="T64" s="79">
        <v>17</v>
      </c>
      <c r="U64" s="79">
        <v>8</v>
      </c>
      <c r="V64" s="79">
        <v>10</v>
      </c>
      <c r="W64" s="79">
        <v>8</v>
      </c>
      <c r="X64" s="79">
        <v>0</v>
      </c>
      <c r="Y64" s="78">
        <f t="shared" si="1"/>
        <v>42</v>
      </c>
      <c r="Z64" s="79">
        <v>17</v>
      </c>
      <c r="AA64" s="79">
        <v>8</v>
      </c>
      <c r="AB64" s="79">
        <v>9</v>
      </c>
      <c r="AC64" s="79">
        <v>8</v>
      </c>
      <c r="AD64" s="79">
        <v>0</v>
      </c>
      <c r="AE64" s="78">
        <f t="shared" si="2"/>
        <v>43</v>
      </c>
      <c r="AF64" s="79">
        <v>8</v>
      </c>
      <c r="AG64" s="79">
        <v>8</v>
      </c>
      <c r="AH64" s="79">
        <v>9</v>
      </c>
      <c r="AI64" s="79">
        <v>9</v>
      </c>
      <c r="AJ64" s="79">
        <v>9</v>
      </c>
    </row>
    <row r="65" spans="1:36" ht="38.25" x14ac:dyDescent="0.25">
      <c r="A65" s="15" t="s">
        <v>23</v>
      </c>
      <c r="B65" s="16">
        <v>504403</v>
      </c>
      <c r="C65" s="48">
        <v>440101</v>
      </c>
      <c r="D65" s="71" t="s">
        <v>108</v>
      </c>
      <c r="E65" s="48">
        <v>3</v>
      </c>
      <c r="F65" s="50" t="s">
        <v>272</v>
      </c>
      <c r="G65" s="69">
        <f t="shared" si="3"/>
        <v>4638</v>
      </c>
      <c r="H65" s="70">
        <f t="shared" si="6"/>
        <v>296</v>
      </c>
      <c r="I65" s="70">
        <f t="shared" si="6"/>
        <v>1712</v>
      </c>
      <c r="J65" s="70">
        <f t="shared" si="6"/>
        <v>536</v>
      </c>
      <c r="K65" s="70">
        <f t="shared" si="6"/>
        <v>2086</v>
      </c>
      <c r="L65" s="70">
        <f t="shared" si="6"/>
        <v>8</v>
      </c>
      <c r="M65" s="78">
        <f t="shared" si="4"/>
        <v>1160</v>
      </c>
      <c r="N65" s="79">
        <v>74</v>
      </c>
      <c r="O65" s="79">
        <v>428</v>
      </c>
      <c r="P65" s="79">
        <v>134</v>
      </c>
      <c r="Q65" s="79">
        <v>522</v>
      </c>
      <c r="R65" s="79">
        <v>2</v>
      </c>
      <c r="S65" s="78">
        <f t="shared" si="5"/>
        <v>1159</v>
      </c>
      <c r="T65" s="79">
        <v>74</v>
      </c>
      <c r="U65" s="79">
        <v>428</v>
      </c>
      <c r="V65" s="79">
        <v>134</v>
      </c>
      <c r="W65" s="79">
        <v>521</v>
      </c>
      <c r="X65" s="79">
        <v>2</v>
      </c>
      <c r="Y65" s="78">
        <f t="shared" si="1"/>
        <v>1160</v>
      </c>
      <c r="Z65" s="79">
        <v>74</v>
      </c>
      <c r="AA65" s="79">
        <v>428</v>
      </c>
      <c r="AB65" s="79">
        <v>134</v>
      </c>
      <c r="AC65" s="79">
        <v>522</v>
      </c>
      <c r="AD65" s="79">
        <v>2</v>
      </c>
      <c r="AE65" s="78">
        <f t="shared" si="2"/>
        <v>1159</v>
      </c>
      <c r="AF65" s="79">
        <v>74</v>
      </c>
      <c r="AG65" s="79">
        <v>428</v>
      </c>
      <c r="AH65" s="79">
        <v>134</v>
      </c>
      <c r="AI65" s="79">
        <v>521</v>
      </c>
      <c r="AJ65" s="79">
        <v>2</v>
      </c>
    </row>
    <row r="66" spans="1:36" ht="38.25" x14ac:dyDescent="0.25">
      <c r="A66" s="15" t="s">
        <v>38</v>
      </c>
      <c r="B66" s="16">
        <v>504407</v>
      </c>
      <c r="C66" s="48">
        <v>440201</v>
      </c>
      <c r="D66" s="71" t="s">
        <v>203</v>
      </c>
      <c r="E66" s="48">
        <v>3</v>
      </c>
      <c r="F66" s="50" t="s">
        <v>272</v>
      </c>
      <c r="G66" s="69">
        <f t="shared" si="3"/>
        <v>216</v>
      </c>
      <c r="H66" s="70">
        <f t="shared" si="6"/>
        <v>7</v>
      </c>
      <c r="I66" s="70">
        <f t="shared" si="6"/>
        <v>105</v>
      </c>
      <c r="J66" s="70">
        <f t="shared" si="6"/>
        <v>21</v>
      </c>
      <c r="K66" s="70">
        <f t="shared" si="6"/>
        <v>83</v>
      </c>
      <c r="L66" s="70">
        <f t="shared" si="6"/>
        <v>0</v>
      </c>
      <c r="M66" s="78">
        <f t="shared" si="4"/>
        <v>54</v>
      </c>
      <c r="N66" s="79">
        <v>2</v>
      </c>
      <c r="O66" s="79">
        <v>26</v>
      </c>
      <c r="P66" s="79">
        <v>9</v>
      </c>
      <c r="Q66" s="79">
        <v>17</v>
      </c>
      <c r="R66" s="79">
        <v>0</v>
      </c>
      <c r="S66" s="78">
        <f t="shared" si="5"/>
        <v>54</v>
      </c>
      <c r="T66" s="79">
        <v>2</v>
      </c>
      <c r="U66" s="79">
        <v>26</v>
      </c>
      <c r="V66" s="79">
        <v>4</v>
      </c>
      <c r="W66" s="79">
        <v>22</v>
      </c>
      <c r="X66" s="79">
        <v>0</v>
      </c>
      <c r="Y66" s="78">
        <f t="shared" si="1"/>
        <v>54</v>
      </c>
      <c r="Z66" s="79">
        <v>2</v>
      </c>
      <c r="AA66" s="79">
        <v>26</v>
      </c>
      <c r="AB66" s="79">
        <v>4</v>
      </c>
      <c r="AC66" s="79">
        <v>22</v>
      </c>
      <c r="AD66" s="79">
        <v>0</v>
      </c>
      <c r="AE66" s="78">
        <f t="shared" si="2"/>
        <v>54</v>
      </c>
      <c r="AF66" s="79">
        <v>1</v>
      </c>
      <c r="AG66" s="79">
        <v>27</v>
      </c>
      <c r="AH66" s="79">
        <v>4</v>
      </c>
      <c r="AI66" s="79">
        <v>22</v>
      </c>
      <c r="AJ66" s="79">
        <v>0</v>
      </c>
    </row>
    <row r="67" spans="1:36" ht="38.25" x14ac:dyDescent="0.25">
      <c r="A67" s="15" t="s">
        <v>23</v>
      </c>
      <c r="B67" s="16">
        <v>504408</v>
      </c>
      <c r="C67" s="48">
        <v>440501</v>
      </c>
      <c r="D67" s="71" t="s">
        <v>110</v>
      </c>
      <c r="E67" s="48">
        <v>3</v>
      </c>
      <c r="F67" s="50" t="s">
        <v>272</v>
      </c>
      <c r="G67" s="69">
        <f t="shared" si="3"/>
        <v>494</v>
      </c>
      <c r="H67" s="70">
        <f t="shared" si="6"/>
        <v>16</v>
      </c>
      <c r="I67" s="70">
        <f t="shared" si="6"/>
        <v>148</v>
      </c>
      <c r="J67" s="70">
        <f t="shared" si="6"/>
        <v>13</v>
      </c>
      <c r="K67" s="70">
        <f t="shared" si="6"/>
        <v>313</v>
      </c>
      <c r="L67" s="70">
        <f t="shared" si="6"/>
        <v>4</v>
      </c>
      <c r="M67" s="78">
        <f t="shared" si="4"/>
        <v>123</v>
      </c>
      <c r="N67" s="79">
        <v>4</v>
      </c>
      <c r="O67" s="79">
        <v>37</v>
      </c>
      <c r="P67" s="79">
        <v>10</v>
      </c>
      <c r="Q67" s="79">
        <v>71</v>
      </c>
      <c r="R67" s="79">
        <v>1</v>
      </c>
      <c r="S67" s="78">
        <f t="shared" si="5"/>
        <v>124</v>
      </c>
      <c r="T67" s="79">
        <v>4</v>
      </c>
      <c r="U67" s="79">
        <v>37</v>
      </c>
      <c r="V67" s="79">
        <v>1</v>
      </c>
      <c r="W67" s="79">
        <v>81</v>
      </c>
      <c r="X67" s="79">
        <v>1</v>
      </c>
      <c r="Y67" s="78">
        <f t="shared" si="1"/>
        <v>123</v>
      </c>
      <c r="Z67" s="79">
        <v>4</v>
      </c>
      <c r="AA67" s="79">
        <v>37</v>
      </c>
      <c r="AB67" s="79">
        <v>1</v>
      </c>
      <c r="AC67" s="79">
        <v>80</v>
      </c>
      <c r="AD67" s="79">
        <v>1</v>
      </c>
      <c r="AE67" s="78">
        <f t="shared" si="2"/>
        <v>124</v>
      </c>
      <c r="AF67" s="79">
        <v>4</v>
      </c>
      <c r="AG67" s="79">
        <v>37</v>
      </c>
      <c r="AH67" s="79">
        <v>1</v>
      </c>
      <c r="AI67" s="79">
        <v>81</v>
      </c>
      <c r="AJ67" s="79">
        <v>1</v>
      </c>
    </row>
    <row r="68" spans="1:36" ht="38.25" x14ac:dyDescent="0.25">
      <c r="A68" s="15" t="s">
        <v>23</v>
      </c>
      <c r="B68" s="16">
        <v>504401</v>
      </c>
      <c r="C68" s="48">
        <v>440801</v>
      </c>
      <c r="D68" s="71" t="s">
        <v>274</v>
      </c>
      <c r="E68" s="48">
        <v>3</v>
      </c>
      <c r="F68" s="50" t="s">
        <v>272</v>
      </c>
      <c r="G68" s="69">
        <f t="shared" si="3"/>
        <v>748</v>
      </c>
      <c r="H68" s="70">
        <f t="shared" si="6"/>
        <v>20</v>
      </c>
      <c r="I68" s="70">
        <f t="shared" si="6"/>
        <v>311</v>
      </c>
      <c r="J68" s="70">
        <f t="shared" si="6"/>
        <v>72</v>
      </c>
      <c r="K68" s="70">
        <f t="shared" si="6"/>
        <v>344</v>
      </c>
      <c r="L68" s="70">
        <f t="shared" si="6"/>
        <v>1</v>
      </c>
      <c r="M68" s="78">
        <f t="shared" si="4"/>
        <v>187</v>
      </c>
      <c r="N68" s="79">
        <v>6</v>
      </c>
      <c r="O68" s="79">
        <v>73</v>
      </c>
      <c r="P68" s="79">
        <v>18</v>
      </c>
      <c r="Q68" s="79">
        <v>89</v>
      </c>
      <c r="R68" s="79">
        <v>1</v>
      </c>
      <c r="S68" s="78">
        <f t="shared" si="5"/>
        <v>187</v>
      </c>
      <c r="T68" s="79">
        <v>5</v>
      </c>
      <c r="U68" s="79">
        <v>79</v>
      </c>
      <c r="V68" s="79">
        <v>18</v>
      </c>
      <c r="W68" s="79">
        <v>85</v>
      </c>
      <c r="X68" s="79">
        <v>0</v>
      </c>
      <c r="Y68" s="78">
        <f t="shared" ref="Y68:Y99" si="7">SUM(Z68:AD68)</f>
        <v>187</v>
      </c>
      <c r="Z68" s="79">
        <v>5</v>
      </c>
      <c r="AA68" s="79">
        <v>79</v>
      </c>
      <c r="AB68" s="79">
        <v>18</v>
      </c>
      <c r="AC68" s="79">
        <v>85</v>
      </c>
      <c r="AD68" s="79">
        <v>0</v>
      </c>
      <c r="AE68" s="78">
        <f t="shared" ref="AE68:AE99" si="8">SUM(AF68:AJ68)</f>
        <v>187</v>
      </c>
      <c r="AF68" s="79">
        <v>4</v>
      </c>
      <c r="AG68" s="79">
        <v>80</v>
      </c>
      <c r="AH68" s="79">
        <v>18</v>
      </c>
      <c r="AI68" s="79">
        <v>85</v>
      </c>
      <c r="AJ68" s="79">
        <v>0</v>
      </c>
    </row>
    <row r="69" spans="1:36" ht="38.25" x14ac:dyDescent="0.25">
      <c r="A69" s="15" t="s">
        <v>23</v>
      </c>
      <c r="B69" s="16">
        <v>504507</v>
      </c>
      <c r="C69" s="48">
        <v>450701</v>
      </c>
      <c r="D69" s="71" t="s">
        <v>111</v>
      </c>
      <c r="E69" s="48">
        <v>3</v>
      </c>
      <c r="F69" s="50" t="s">
        <v>272</v>
      </c>
      <c r="G69" s="69">
        <f t="shared" ref="G69:G99" si="9">SUM(H69:L69)</f>
        <v>2250</v>
      </c>
      <c r="H69" s="70">
        <f t="shared" si="6"/>
        <v>240</v>
      </c>
      <c r="I69" s="70">
        <f t="shared" si="6"/>
        <v>1722</v>
      </c>
      <c r="J69" s="70">
        <f t="shared" si="6"/>
        <v>8</v>
      </c>
      <c r="K69" s="70">
        <f t="shared" si="6"/>
        <v>276</v>
      </c>
      <c r="L69" s="70">
        <f t="shared" si="6"/>
        <v>4</v>
      </c>
      <c r="M69" s="78">
        <f t="shared" ref="M69:M99" si="10">SUM(N69:R69)</f>
        <v>563</v>
      </c>
      <c r="N69" s="79">
        <v>60</v>
      </c>
      <c r="O69" s="79">
        <v>431</v>
      </c>
      <c r="P69" s="79">
        <v>2</v>
      </c>
      <c r="Q69" s="79">
        <v>69</v>
      </c>
      <c r="R69" s="79">
        <v>1</v>
      </c>
      <c r="S69" s="78">
        <f t="shared" ref="S69:S99" si="11">SUM(T69:X69)</f>
        <v>562</v>
      </c>
      <c r="T69" s="79">
        <v>60</v>
      </c>
      <c r="U69" s="79">
        <v>430</v>
      </c>
      <c r="V69" s="79">
        <v>2</v>
      </c>
      <c r="W69" s="79">
        <v>69</v>
      </c>
      <c r="X69" s="79">
        <v>1</v>
      </c>
      <c r="Y69" s="78">
        <f t="shared" si="7"/>
        <v>563</v>
      </c>
      <c r="Z69" s="79">
        <v>60</v>
      </c>
      <c r="AA69" s="79">
        <v>431</v>
      </c>
      <c r="AB69" s="79">
        <v>2</v>
      </c>
      <c r="AC69" s="79">
        <v>69</v>
      </c>
      <c r="AD69" s="79">
        <v>1</v>
      </c>
      <c r="AE69" s="78">
        <f t="shared" si="8"/>
        <v>562</v>
      </c>
      <c r="AF69" s="79">
        <v>60</v>
      </c>
      <c r="AG69" s="79">
        <v>430</v>
      </c>
      <c r="AH69" s="79">
        <v>2</v>
      </c>
      <c r="AI69" s="79">
        <v>69</v>
      </c>
      <c r="AJ69" s="79">
        <v>1</v>
      </c>
    </row>
    <row r="70" spans="1:36" ht="38.25" x14ac:dyDescent="0.25">
      <c r="A70" s="15" t="s">
        <v>23</v>
      </c>
      <c r="B70" s="16">
        <v>504615</v>
      </c>
      <c r="C70" s="48">
        <v>461501</v>
      </c>
      <c r="D70" s="71" t="s">
        <v>112</v>
      </c>
      <c r="E70" s="48">
        <v>3</v>
      </c>
      <c r="F70" s="50" t="s">
        <v>272</v>
      </c>
      <c r="G70" s="69">
        <f t="shared" si="9"/>
        <v>3291</v>
      </c>
      <c r="H70" s="70">
        <f t="shared" si="6"/>
        <v>234</v>
      </c>
      <c r="I70" s="70">
        <f t="shared" si="6"/>
        <v>1581</v>
      </c>
      <c r="J70" s="70">
        <f t="shared" si="6"/>
        <v>16</v>
      </c>
      <c r="K70" s="70">
        <f t="shared" si="6"/>
        <v>1444</v>
      </c>
      <c r="L70" s="70">
        <f t="shared" si="6"/>
        <v>16</v>
      </c>
      <c r="M70" s="78">
        <f t="shared" si="10"/>
        <v>823</v>
      </c>
      <c r="N70" s="79">
        <v>59</v>
      </c>
      <c r="O70" s="79">
        <v>395</v>
      </c>
      <c r="P70" s="79">
        <v>4</v>
      </c>
      <c r="Q70" s="79">
        <v>361</v>
      </c>
      <c r="R70" s="79">
        <v>4</v>
      </c>
      <c r="S70" s="78">
        <f t="shared" si="11"/>
        <v>822</v>
      </c>
      <c r="T70" s="79">
        <v>58</v>
      </c>
      <c r="U70" s="79">
        <v>395</v>
      </c>
      <c r="V70" s="79">
        <v>4</v>
      </c>
      <c r="W70" s="79">
        <v>361</v>
      </c>
      <c r="X70" s="79">
        <v>4</v>
      </c>
      <c r="Y70" s="78">
        <f t="shared" si="7"/>
        <v>823</v>
      </c>
      <c r="Z70" s="79">
        <v>59</v>
      </c>
      <c r="AA70" s="79">
        <v>395</v>
      </c>
      <c r="AB70" s="79">
        <v>4</v>
      </c>
      <c r="AC70" s="79">
        <v>361</v>
      </c>
      <c r="AD70" s="79">
        <v>4</v>
      </c>
      <c r="AE70" s="78">
        <f t="shared" si="8"/>
        <v>823</v>
      </c>
      <c r="AF70" s="79">
        <v>58</v>
      </c>
      <c r="AG70" s="79">
        <v>396</v>
      </c>
      <c r="AH70" s="79">
        <v>4</v>
      </c>
      <c r="AI70" s="79">
        <v>361</v>
      </c>
      <c r="AJ70" s="79">
        <v>4</v>
      </c>
    </row>
    <row r="71" spans="1:36" ht="38.25" x14ac:dyDescent="0.25">
      <c r="A71" s="15" t="s">
        <v>23</v>
      </c>
      <c r="B71" s="16">
        <v>504701</v>
      </c>
      <c r="C71" s="48">
        <v>470101</v>
      </c>
      <c r="D71" s="71" t="s">
        <v>113</v>
      </c>
      <c r="E71" s="48">
        <v>3</v>
      </c>
      <c r="F71" s="50" t="s">
        <v>272</v>
      </c>
      <c r="G71" s="69">
        <f t="shared" si="9"/>
        <v>729</v>
      </c>
      <c r="H71" s="70">
        <f t="shared" ref="H71:L96" si="12">N71+T71+Z71+AF71</f>
        <v>641</v>
      </c>
      <c r="I71" s="70">
        <f t="shared" si="12"/>
        <v>44</v>
      </c>
      <c r="J71" s="70">
        <f t="shared" si="12"/>
        <v>0</v>
      </c>
      <c r="K71" s="70">
        <f t="shared" si="12"/>
        <v>44</v>
      </c>
      <c r="L71" s="70">
        <f t="shared" si="12"/>
        <v>0</v>
      </c>
      <c r="M71" s="78">
        <f t="shared" si="10"/>
        <v>182</v>
      </c>
      <c r="N71" s="79">
        <v>160</v>
      </c>
      <c r="O71" s="79">
        <v>11</v>
      </c>
      <c r="P71" s="79">
        <v>0</v>
      </c>
      <c r="Q71" s="79">
        <v>11</v>
      </c>
      <c r="R71" s="79">
        <v>0</v>
      </c>
      <c r="S71" s="78">
        <f t="shared" si="11"/>
        <v>183</v>
      </c>
      <c r="T71" s="79">
        <v>161</v>
      </c>
      <c r="U71" s="79">
        <v>11</v>
      </c>
      <c r="V71" s="79">
        <v>0</v>
      </c>
      <c r="W71" s="79">
        <v>11</v>
      </c>
      <c r="X71" s="79">
        <v>0</v>
      </c>
      <c r="Y71" s="78">
        <f t="shared" si="7"/>
        <v>182</v>
      </c>
      <c r="Z71" s="79">
        <v>160</v>
      </c>
      <c r="AA71" s="79">
        <v>11</v>
      </c>
      <c r="AB71" s="79">
        <v>0</v>
      </c>
      <c r="AC71" s="79">
        <v>11</v>
      </c>
      <c r="AD71" s="79">
        <v>0</v>
      </c>
      <c r="AE71" s="78">
        <f t="shared" si="8"/>
        <v>182</v>
      </c>
      <c r="AF71" s="79">
        <v>160</v>
      </c>
      <c r="AG71" s="79">
        <v>11</v>
      </c>
      <c r="AH71" s="79">
        <v>0</v>
      </c>
      <c r="AI71" s="79">
        <v>11</v>
      </c>
      <c r="AJ71" s="79">
        <v>0</v>
      </c>
    </row>
    <row r="72" spans="1:36" ht="38.25" x14ac:dyDescent="0.25">
      <c r="A72" s="15" t="s">
        <v>23</v>
      </c>
      <c r="B72" s="16">
        <v>504901</v>
      </c>
      <c r="C72" s="72">
        <v>490101</v>
      </c>
      <c r="D72" s="73" t="s">
        <v>114</v>
      </c>
      <c r="E72" s="48">
        <v>3</v>
      </c>
      <c r="F72" s="50" t="s">
        <v>272</v>
      </c>
      <c r="G72" s="69">
        <f t="shared" si="9"/>
        <v>1500</v>
      </c>
      <c r="H72" s="70">
        <f t="shared" si="12"/>
        <v>1372</v>
      </c>
      <c r="I72" s="70">
        <f t="shared" si="12"/>
        <v>16</v>
      </c>
      <c r="J72" s="70">
        <f t="shared" si="12"/>
        <v>0</v>
      </c>
      <c r="K72" s="70">
        <f t="shared" si="12"/>
        <v>112</v>
      </c>
      <c r="L72" s="70">
        <f t="shared" si="12"/>
        <v>0</v>
      </c>
      <c r="M72" s="78">
        <f t="shared" si="10"/>
        <v>375</v>
      </c>
      <c r="N72" s="79">
        <v>343</v>
      </c>
      <c r="O72" s="79">
        <v>4</v>
      </c>
      <c r="P72" s="79">
        <v>0</v>
      </c>
      <c r="Q72" s="79">
        <v>28</v>
      </c>
      <c r="R72" s="79">
        <v>0</v>
      </c>
      <c r="S72" s="78">
        <f t="shared" si="11"/>
        <v>375</v>
      </c>
      <c r="T72" s="79">
        <v>343</v>
      </c>
      <c r="U72" s="79">
        <v>4</v>
      </c>
      <c r="V72" s="79">
        <v>0</v>
      </c>
      <c r="W72" s="79">
        <v>28</v>
      </c>
      <c r="X72" s="79">
        <v>0</v>
      </c>
      <c r="Y72" s="78">
        <f t="shared" si="7"/>
        <v>375</v>
      </c>
      <c r="Z72" s="79">
        <v>343</v>
      </c>
      <c r="AA72" s="79">
        <v>4</v>
      </c>
      <c r="AB72" s="79">
        <v>0</v>
      </c>
      <c r="AC72" s="79">
        <v>28</v>
      </c>
      <c r="AD72" s="79">
        <v>0</v>
      </c>
      <c r="AE72" s="78">
        <f t="shared" si="8"/>
        <v>375</v>
      </c>
      <c r="AF72" s="79">
        <v>343</v>
      </c>
      <c r="AG72" s="79">
        <v>4</v>
      </c>
      <c r="AH72" s="79">
        <v>0</v>
      </c>
      <c r="AI72" s="79">
        <v>28</v>
      </c>
      <c r="AJ72" s="79">
        <v>0</v>
      </c>
    </row>
    <row r="73" spans="1:36" ht="38.25" x14ac:dyDescent="0.25">
      <c r="A73" s="15" t="s">
        <v>23</v>
      </c>
      <c r="B73" s="16">
        <v>505001</v>
      </c>
      <c r="C73" s="48">
        <v>500101</v>
      </c>
      <c r="D73" s="71" t="s">
        <v>115</v>
      </c>
      <c r="E73" s="48">
        <v>3</v>
      </c>
      <c r="F73" s="50" t="s">
        <v>272</v>
      </c>
      <c r="G73" s="69">
        <f t="shared" si="9"/>
        <v>2224</v>
      </c>
      <c r="H73" s="70">
        <f t="shared" si="12"/>
        <v>846</v>
      </c>
      <c r="I73" s="70">
        <f t="shared" si="12"/>
        <v>181</v>
      </c>
      <c r="J73" s="70">
        <f t="shared" si="12"/>
        <v>61</v>
      </c>
      <c r="K73" s="70">
        <f t="shared" si="12"/>
        <v>1131</v>
      </c>
      <c r="L73" s="70">
        <f t="shared" si="12"/>
        <v>5</v>
      </c>
      <c r="M73" s="78">
        <f t="shared" si="10"/>
        <v>556</v>
      </c>
      <c r="N73" s="79">
        <v>219</v>
      </c>
      <c r="O73" s="79">
        <v>40</v>
      </c>
      <c r="P73" s="79">
        <v>19</v>
      </c>
      <c r="Q73" s="79">
        <v>276</v>
      </c>
      <c r="R73" s="79">
        <v>2</v>
      </c>
      <c r="S73" s="78">
        <f t="shared" si="11"/>
        <v>556</v>
      </c>
      <c r="T73" s="79">
        <v>209</v>
      </c>
      <c r="U73" s="79">
        <v>47</v>
      </c>
      <c r="V73" s="79">
        <v>14</v>
      </c>
      <c r="W73" s="79">
        <v>285</v>
      </c>
      <c r="X73" s="79">
        <v>1</v>
      </c>
      <c r="Y73" s="78">
        <f t="shared" si="7"/>
        <v>556</v>
      </c>
      <c r="Z73" s="79">
        <v>209</v>
      </c>
      <c r="AA73" s="79">
        <v>47</v>
      </c>
      <c r="AB73" s="79">
        <v>14</v>
      </c>
      <c r="AC73" s="79">
        <v>285</v>
      </c>
      <c r="AD73" s="79">
        <v>1</v>
      </c>
      <c r="AE73" s="78">
        <f t="shared" si="8"/>
        <v>556</v>
      </c>
      <c r="AF73" s="79">
        <v>209</v>
      </c>
      <c r="AG73" s="79">
        <v>47</v>
      </c>
      <c r="AH73" s="79">
        <v>14</v>
      </c>
      <c r="AI73" s="79">
        <v>285</v>
      </c>
      <c r="AJ73" s="79">
        <v>1</v>
      </c>
    </row>
    <row r="74" spans="1:36" ht="38.25" x14ac:dyDescent="0.25">
      <c r="A74" s="15" t="s">
        <v>23</v>
      </c>
      <c r="B74" s="16">
        <v>505112</v>
      </c>
      <c r="C74" s="48">
        <v>510112</v>
      </c>
      <c r="D74" s="71" t="s">
        <v>116</v>
      </c>
      <c r="E74" s="48">
        <v>3</v>
      </c>
      <c r="F74" s="50" t="s">
        <v>272</v>
      </c>
      <c r="G74" s="69">
        <f t="shared" si="9"/>
        <v>2172</v>
      </c>
      <c r="H74" s="70">
        <f t="shared" si="12"/>
        <v>10</v>
      </c>
      <c r="I74" s="70">
        <f t="shared" si="12"/>
        <v>1080</v>
      </c>
      <c r="J74" s="70">
        <f t="shared" si="12"/>
        <v>13</v>
      </c>
      <c r="K74" s="70">
        <f t="shared" si="12"/>
        <v>1066</v>
      </c>
      <c r="L74" s="70">
        <f t="shared" si="12"/>
        <v>3</v>
      </c>
      <c r="M74" s="78">
        <f t="shared" si="10"/>
        <v>543</v>
      </c>
      <c r="N74" s="79">
        <v>1</v>
      </c>
      <c r="O74" s="79">
        <v>270</v>
      </c>
      <c r="P74" s="79">
        <v>4</v>
      </c>
      <c r="Q74" s="79">
        <v>268</v>
      </c>
      <c r="R74" s="79">
        <v>0</v>
      </c>
      <c r="S74" s="78">
        <f t="shared" si="11"/>
        <v>543</v>
      </c>
      <c r="T74" s="79">
        <v>3</v>
      </c>
      <c r="U74" s="79">
        <v>270</v>
      </c>
      <c r="V74" s="79">
        <v>3</v>
      </c>
      <c r="W74" s="79">
        <v>266</v>
      </c>
      <c r="X74" s="79">
        <v>1</v>
      </c>
      <c r="Y74" s="78">
        <f t="shared" si="7"/>
        <v>543</v>
      </c>
      <c r="Z74" s="79">
        <v>3</v>
      </c>
      <c r="AA74" s="79">
        <v>270</v>
      </c>
      <c r="AB74" s="79">
        <v>3</v>
      </c>
      <c r="AC74" s="79">
        <v>266</v>
      </c>
      <c r="AD74" s="79">
        <v>1</v>
      </c>
      <c r="AE74" s="78">
        <f t="shared" si="8"/>
        <v>543</v>
      </c>
      <c r="AF74" s="79">
        <v>3</v>
      </c>
      <c r="AG74" s="79">
        <v>270</v>
      </c>
      <c r="AH74" s="79">
        <v>3</v>
      </c>
      <c r="AI74" s="79">
        <v>266</v>
      </c>
      <c r="AJ74" s="79">
        <v>1</v>
      </c>
    </row>
    <row r="75" spans="1:36" ht="38.25" x14ac:dyDescent="0.25">
      <c r="A75" s="15" t="s">
        <v>23</v>
      </c>
      <c r="B75" s="16">
        <v>505213</v>
      </c>
      <c r="C75" s="48">
        <v>521301</v>
      </c>
      <c r="D75" s="71" t="s">
        <v>118</v>
      </c>
      <c r="E75" s="48">
        <v>3</v>
      </c>
      <c r="F75" s="50" t="s">
        <v>272</v>
      </c>
      <c r="G75" s="69">
        <f t="shared" si="9"/>
        <v>5553</v>
      </c>
      <c r="H75" s="70">
        <f t="shared" si="12"/>
        <v>100</v>
      </c>
      <c r="I75" s="70">
        <f t="shared" si="12"/>
        <v>1385</v>
      </c>
      <c r="J75" s="70">
        <f t="shared" si="12"/>
        <v>140</v>
      </c>
      <c r="K75" s="70">
        <f t="shared" si="12"/>
        <v>3916</v>
      </c>
      <c r="L75" s="70">
        <f t="shared" si="12"/>
        <v>12</v>
      </c>
      <c r="M75" s="78">
        <f t="shared" si="10"/>
        <v>1388</v>
      </c>
      <c r="N75" s="79">
        <v>25</v>
      </c>
      <c r="O75" s="79">
        <v>346</v>
      </c>
      <c r="P75" s="79">
        <v>35</v>
      </c>
      <c r="Q75" s="79">
        <v>979</v>
      </c>
      <c r="R75" s="79">
        <v>3</v>
      </c>
      <c r="S75" s="78">
        <f t="shared" si="11"/>
        <v>1389</v>
      </c>
      <c r="T75" s="79">
        <v>25</v>
      </c>
      <c r="U75" s="79">
        <v>347</v>
      </c>
      <c r="V75" s="79">
        <v>35</v>
      </c>
      <c r="W75" s="79">
        <v>979</v>
      </c>
      <c r="X75" s="79">
        <v>3</v>
      </c>
      <c r="Y75" s="78">
        <f t="shared" si="7"/>
        <v>1388</v>
      </c>
      <c r="Z75" s="79">
        <v>25</v>
      </c>
      <c r="AA75" s="79">
        <v>346</v>
      </c>
      <c r="AB75" s="79">
        <v>35</v>
      </c>
      <c r="AC75" s="79">
        <v>979</v>
      </c>
      <c r="AD75" s="79">
        <v>3</v>
      </c>
      <c r="AE75" s="78">
        <f t="shared" si="8"/>
        <v>1388</v>
      </c>
      <c r="AF75" s="79">
        <v>25</v>
      </c>
      <c r="AG75" s="79">
        <v>346</v>
      </c>
      <c r="AH75" s="79">
        <v>35</v>
      </c>
      <c r="AI75" s="79">
        <v>979</v>
      </c>
      <c r="AJ75" s="79">
        <v>3</v>
      </c>
    </row>
    <row r="76" spans="1:36" ht="38.25" x14ac:dyDescent="0.25">
      <c r="A76" s="15" t="s">
        <v>23</v>
      </c>
      <c r="B76" s="16">
        <v>505301</v>
      </c>
      <c r="C76" s="48">
        <v>530101</v>
      </c>
      <c r="D76" s="71" t="s">
        <v>119</v>
      </c>
      <c r="E76" s="48">
        <v>3</v>
      </c>
      <c r="F76" s="50" t="s">
        <v>272</v>
      </c>
      <c r="G76" s="69">
        <f t="shared" si="9"/>
        <v>1062</v>
      </c>
      <c r="H76" s="70">
        <f t="shared" si="12"/>
        <v>16</v>
      </c>
      <c r="I76" s="70">
        <f t="shared" si="12"/>
        <v>1003</v>
      </c>
      <c r="J76" s="70">
        <f t="shared" si="12"/>
        <v>7</v>
      </c>
      <c r="K76" s="70">
        <f t="shared" si="12"/>
        <v>36</v>
      </c>
      <c r="L76" s="70">
        <f t="shared" si="12"/>
        <v>0</v>
      </c>
      <c r="M76" s="78">
        <f t="shared" si="10"/>
        <v>266</v>
      </c>
      <c r="N76" s="79">
        <v>4</v>
      </c>
      <c r="O76" s="79">
        <v>251</v>
      </c>
      <c r="P76" s="79">
        <v>2</v>
      </c>
      <c r="Q76" s="79">
        <v>9</v>
      </c>
      <c r="R76" s="79">
        <v>0</v>
      </c>
      <c r="S76" s="78">
        <f t="shared" si="11"/>
        <v>265</v>
      </c>
      <c r="T76" s="79">
        <v>4</v>
      </c>
      <c r="U76" s="79">
        <v>250</v>
      </c>
      <c r="V76" s="79">
        <v>2</v>
      </c>
      <c r="W76" s="79">
        <v>9</v>
      </c>
      <c r="X76" s="79">
        <v>0</v>
      </c>
      <c r="Y76" s="78">
        <f t="shared" si="7"/>
        <v>266</v>
      </c>
      <c r="Z76" s="79">
        <v>4</v>
      </c>
      <c r="AA76" s="79">
        <v>251</v>
      </c>
      <c r="AB76" s="79">
        <v>2</v>
      </c>
      <c r="AC76" s="79">
        <v>9</v>
      </c>
      <c r="AD76" s="79">
        <v>0</v>
      </c>
      <c r="AE76" s="78">
        <f t="shared" si="8"/>
        <v>265</v>
      </c>
      <c r="AF76" s="79">
        <v>4</v>
      </c>
      <c r="AG76" s="79">
        <v>251</v>
      </c>
      <c r="AH76" s="79">
        <v>1</v>
      </c>
      <c r="AI76" s="79">
        <v>9</v>
      </c>
      <c r="AJ76" s="79">
        <v>0</v>
      </c>
    </row>
    <row r="77" spans="1:36" ht="38.25" x14ac:dyDescent="0.25">
      <c r="A77" s="15" t="s">
        <v>23</v>
      </c>
      <c r="B77" s="16">
        <v>505429</v>
      </c>
      <c r="C77" s="48">
        <v>542901</v>
      </c>
      <c r="D77" s="71" t="s">
        <v>122</v>
      </c>
      <c r="E77" s="48">
        <v>3</v>
      </c>
      <c r="F77" s="50" t="s">
        <v>272</v>
      </c>
      <c r="G77" s="69">
        <f t="shared" si="9"/>
        <v>3851</v>
      </c>
      <c r="H77" s="70">
        <f t="shared" si="12"/>
        <v>212</v>
      </c>
      <c r="I77" s="70">
        <f t="shared" si="12"/>
        <v>156</v>
      </c>
      <c r="J77" s="70">
        <f t="shared" si="12"/>
        <v>4</v>
      </c>
      <c r="K77" s="70">
        <f t="shared" si="12"/>
        <v>3471</v>
      </c>
      <c r="L77" s="70">
        <f t="shared" si="12"/>
        <v>8</v>
      </c>
      <c r="M77" s="78">
        <f t="shared" si="10"/>
        <v>963</v>
      </c>
      <c r="N77" s="79">
        <v>53</v>
      </c>
      <c r="O77" s="79">
        <v>39</v>
      </c>
      <c r="P77" s="79">
        <v>1</v>
      </c>
      <c r="Q77" s="79">
        <v>868</v>
      </c>
      <c r="R77" s="79">
        <v>2</v>
      </c>
      <c r="S77" s="78">
        <f t="shared" si="11"/>
        <v>962</v>
      </c>
      <c r="T77" s="79">
        <v>53</v>
      </c>
      <c r="U77" s="79">
        <v>39</v>
      </c>
      <c r="V77" s="79">
        <v>1</v>
      </c>
      <c r="W77" s="79">
        <v>867</v>
      </c>
      <c r="X77" s="79">
        <v>2</v>
      </c>
      <c r="Y77" s="78">
        <f t="shared" si="7"/>
        <v>963</v>
      </c>
      <c r="Z77" s="79">
        <v>53</v>
      </c>
      <c r="AA77" s="79">
        <v>39</v>
      </c>
      <c r="AB77" s="79">
        <v>1</v>
      </c>
      <c r="AC77" s="79">
        <v>868</v>
      </c>
      <c r="AD77" s="79">
        <v>2</v>
      </c>
      <c r="AE77" s="78">
        <f t="shared" si="8"/>
        <v>963</v>
      </c>
      <c r="AF77" s="79">
        <v>53</v>
      </c>
      <c r="AG77" s="79">
        <v>39</v>
      </c>
      <c r="AH77" s="79">
        <v>1</v>
      </c>
      <c r="AI77" s="79">
        <v>868</v>
      </c>
      <c r="AJ77" s="79">
        <v>2</v>
      </c>
    </row>
    <row r="78" spans="1:36" ht="38.25" x14ac:dyDescent="0.25">
      <c r="A78" s="15" t="s">
        <v>23</v>
      </c>
      <c r="B78" s="16">
        <v>505501</v>
      </c>
      <c r="C78" s="48">
        <v>550101</v>
      </c>
      <c r="D78" s="71" t="s">
        <v>123</v>
      </c>
      <c r="E78" s="48">
        <v>3</v>
      </c>
      <c r="F78" s="50" t="s">
        <v>272</v>
      </c>
      <c r="G78" s="69">
        <f t="shared" si="9"/>
        <v>1000</v>
      </c>
      <c r="H78" s="70">
        <f t="shared" si="12"/>
        <v>338</v>
      </c>
      <c r="I78" s="70">
        <f t="shared" si="12"/>
        <v>12</v>
      </c>
      <c r="J78" s="70">
        <f t="shared" si="12"/>
        <v>1</v>
      </c>
      <c r="K78" s="70">
        <f t="shared" si="12"/>
        <v>649</v>
      </c>
      <c r="L78" s="70">
        <f t="shared" si="12"/>
        <v>0</v>
      </c>
      <c r="M78" s="78">
        <f t="shared" si="10"/>
        <v>250</v>
      </c>
      <c r="N78" s="79">
        <v>86</v>
      </c>
      <c r="O78" s="79">
        <v>3</v>
      </c>
      <c r="P78" s="79">
        <v>1</v>
      </c>
      <c r="Q78" s="79">
        <v>160</v>
      </c>
      <c r="R78" s="79">
        <v>0</v>
      </c>
      <c r="S78" s="78">
        <f t="shared" si="11"/>
        <v>250</v>
      </c>
      <c r="T78" s="79">
        <v>84</v>
      </c>
      <c r="U78" s="79">
        <v>3</v>
      </c>
      <c r="V78" s="79">
        <v>0</v>
      </c>
      <c r="W78" s="79">
        <v>163</v>
      </c>
      <c r="X78" s="79">
        <v>0</v>
      </c>
      <c r="Y78" s="78">
        <f t="shared" si="7"/>
        <v>250</v>
      </c>
      <c r="Z78" s="79">
        <v>84</v>
      </c>
      <c r="AA78" s="79">
        <v>3</v>
      </c>
      <c r="AB78" s="79">
        <v>0</v>
      </c>
      <c r="AC78" s="79">
        <v>163</v>
      </c>
      <c r="AD78" s="79">
        <v>0</v>
      </c>
      <c r="AE78" s="78">
        <f t="shared" si="8"/>
        <v>250</v>
      </c>
      <c r="AF78" s="79">
        <v>84</v>
      </c>
      <c r="AG78" s="79">
        <v>3</v>
      </c>
      <c r="AH78" s="79">
        <v>0</v>
      </c>
      <c r="AI78" s="79">
        <v>163</v>
      </c>
      <c r="AJ78" s="79">
        <v>0</v>
      </c>
    </row>
    <row r="79" spans="1:36" ht="38.25" x14ac:dyDescent="0.25">
      <c r="A79" s="15" t="s">
        <v>38</v>
      </c>
      <c r="B79" s="16">
        <v>505502</v>
      </c>
      <c r="C79" s="48">
        <v>550201</v>
      </c>
      <c r="D79" s="71" t="s">
        <v>124</v>
      </c>
      <c r="E79" s="48">
        <v>3</v>
      </c>
      <c r="F79" s="50" t="s">
        <v>272</v>
      </c>
      <c r="G79" s="69">
        <f t="shared" si="9"/>
        <v>1052</v>
      </c>
      <c r="H79" s="70">
        <f t="shared" si="12"/>
        <v>544</v>
      </c>
      <c r="I79" s="70">
        <f t="shared" si="12"/>
        <v>28</v>
      </c>
      <c r="J79" s="70">
        <f t="shared" si="12"/>
        <v>0</v>
      </c>
      <c r="K79" s="70">
        <f t="shared" si="12"/>
        <v>480</v>
      </c>
      <c r="L79" s="70">
        <f t="shared" si="12"/>
        <v>0</v>
      </c>
      <c r="M79" s="78">
        <f t="shared" si="10"/>
        <v>263</v>
      </c>
      <c r="N79" s="79">
        <v>133</v>
      </c>
      <c r="O79" s="79">
        <v>4</v>
      </c>
      <c r="P79" s="79">
        <v>0</v>
      </c>
      <c r="Q79" s="79">
        <v>126</v>
      </c>
      <c r="R79" s="79">
        <v>0</v>
      </c>
      <c r="S79" s="78">
        <f t="shared" si="11"/>
        <v>263</v>
      </c>
      <c r="T79" s="79">
        <v>137</v>
      </c>
      <c r="U79" s="79">
        <v>8</v>
      </c>
      <c r="V79" s="79">
        <v>0</v>
      </c>
      <c r="W79" s="79">
        <v>118</v>
      </c>
      <c r="X79" s="79">
        <v>0</v>
      </c>
      <c r="Y79" s="78">
        <f t="shared" si="7"/>
        <v>263</v>
      </c>
      <c r="Z79" s="79">
        <v>137</v>
      </c>
      <c r="AA79" s="79">
        <v>8</v>
      </c>
      <c r="AB79" s="79">
        <v>0</v>
      </c>
      <c r="AC79" s="79">
        <v>118</v>
      </c>
      <c r="AD79" s="79">
        <v>0</v>
      </c>
      <c r="AE79" s="78">
        <f t="shared" si="8"/>
        <v>263</v>
      </c>
      <c r="AF79" s="79">
        <v>137</v>
      </c>
      <c r="AG79" s="79">
        <v>8</v>
      </c>
      <c r="AH79" s="79">
        <v>0</v>
      </c>
      <c r="AI79" s="79">
        <v>118</v>
      </c>
      <c r="AJ79" s="79">
        <v>0</v>
      </c>
    </row>
    <row r="80" spans="1:36" ht="38.25" x14ac:dyDescent="0.25">
      <c r="A80" s="15" t="s">
        <v>30</v>
      </c>
      <c r="B80" s="16">
        <v>505504</v>
      </c>
      <c r="C80" s="48">
        <v>550501</v>
      </c>
      <c r="D80" s="71" t="s">
        <v>275</v>
      </c>
      <c r="E80" s="48">
        <v>3</v>
      </c>
      <c r="F80" s="50" t="s">
        <v>272</v>
      </c>
      <c r="G80" s="69">
        <f t="shared" si="9"/>
        <v>257</v>
      </c>
      <c r="H80" s="70">
        <f t="shared" si="12"/>
        <v>103</v>
      </c>
      <c r="I80" s="70">
        <f t="shared" si="12"/>
        <v>4</v>
      </c>
      <c r="J80" s="70">
        <f t="shared" si="12"/>
        <v>0</v>
      </c>
      <c r="K80" s="70">
        <f t="shared" si="12"/>
        <v>150</v>
      </c>
      <c r="L80" s="70">
        <f t="shared" si="12"/>
        <v>0</v>
      </c>
      <c r="M80" s="78">
        <f t="shared" si="10"/>
        <v>64</v>
      </c>
      <c r="N80" s="79">
        <v>28</v>
      </c>
      <c r="O80" s="79">
        <v>1</v>
      </c>
      <c r="P80" s="79">
        <v>0</v>
      </c>
      <c r="Q80" s="79">
        <v>35</v>
      </c>
      <c r="R80" s="79">
        <v>0</v>
      </c>
      <c r="S80" s="78">
        <f t="shared" si="11"/>
        <v>65</v>
      </c>
      <c r="T80" s="79">
        <v>25</v>
      </c>
      <c r="U80" s="79">
        <v>1</v>
      </c>
      <c r="V80" s="79">
        <v>0</v>
      </c>
      <c r="W80" s="79">
        <v>39</v>
      </c>
      <c r="X80" s="79">
        <v>0</v>
      </c>
      <c r="Y80" s="78">
        <f t="shared" si="7"/>
        <v>64</v>
      </c>
      <c r="Z80" s="79">
        <v>25</v>
      </c>
      <c r="AA80" s="79">
        <v>1</v>
      </c>
      <c r="AB80" s="79">
        <v>0</v>
      </c>
      <c r="AC80" s="79">
        <v>38</v>
      </c>
      <c r="AD80" s="79">
        <v>0</v>
      </c>
      <c r="AE80" s="78">
        <f t="shared" si="8"/>
        <v>64</v>
      </c>
      <c r="AF80" s="79">
        <v>25</v>
      </c>
      <c r="AG80" s="79">
        <v>1</v>
      </c>
      <c r="AH80" s="79">
        <v>0</v>
      </c>
      <c r="AI80" s="79">
        <v>38</v>
      </c>
      <c r="AJ80" s="79">
        <v>0</v>
      </c>
    </row>
    <row r="81" spans="1:36" ht="38.25" x14ac:dyDescent="0.25">
      <c r="A81" s="15" t="s">
        <v>38</v>
      </c>
      <c r="B81" s="16">
        <v>505601</v>
      </c>
      <c r="C81" s="48">
        <v>560101</v>
      </c>
      <c r="D81" s="71" t="s">
        <v>207</v>
      </c>
      <c r="E81" s="48">
        <v>3</v>
      </c>
      <c r="F81" s="50" t="s">
        <v>272</v>
      </c>
      <c r="G81" s="69">
        <f t="shared" si="9"/>
        <v>495</v>
      </c>
      <c r="H81" s="70">
        <f t="shared" si="12"/>
        <v>10</v>
      </c>
      <c r="I81" s="70">
        <f t="shared" si="12"/>
        <v>3</v>
      </c>
      <c r="J81" s="70">
        <f t="shared" si="12"/>
        <v>0</v>
      </c>
      <c r="K81" s="70">
        <f t="shared" si="12"/>
        <v>481</v>
      </c>
      <c r="L81" s="70">
        <f t="shared" si="12"/>
        <v>1</v>
      </c>
      <c r="M81" s="78">
        <f t="shared" si="10"/>
        <v>124</v>
      </c>
      <c r="N81" s="79">
        <v>7</v>
      </c>
      <c r="O81" s="79">
        <v>0</v>
      </c>
      <c r="P81" s="79">
        <v>0</v>
      </c>
      <c r="Q81" s="79">
        <v>116</v>
      </c>
      <c r="R81" s="79">
        <v>1</v>
      </c>
      <c r="S81" s="78">
        <f t="shared" si="11"/>
        <v>123</v>
      </c>
      <c r="T81" s="79">
        <v>1</v>
      </c>
      <c r="U81" s="79">
        <v>1</v>
      </c>
      <c r="V81" s="79">
        <v>0</v>
      </c>
      <c r="W81" s="79">
        <v>121</v>
      </c>
      <c r="X81" s="79">
        <v>0</v>
      </c>
      <c r="Y81" s="78">
        <f t="shared" si="7"/>
        <v>124</v>
      </c>
      <c r="Z81" s="79">
        <v>1</v>
      </c>
      <c r="AA81" s="79">
        <v>1</v>
      </c>
      <c r="AB81" s="79">
        <v>0</v>
      </c>
      <c r="AC81" s="79">
        <v>122</v>
      </c>
      <c r="AD81" s="79">
        <v>0</v>
      </c>
      <c r="AE81" s="78">
        <f t="shared" si="8"/>
        <v>124</v>
      </c>
      <c r="AF81" s="79">
        <v>1</v>
      </c>
      <c r="AG81" s="79">
        <v>1</v>
      </c>
      <c r="AH81" s="79">
        <v>0</v>
      </c>
      <c r="AI81" s="79">
        <v>122</v>
      </c>
      <c r="AJ81" s="79">
        <v>0</v>
      </c>
    </row>
    <row r="82" spans="1:36" ht="38.25" x14ac:dyDescent="0.25">
      <c r="A82" s="15" t="s">
        <v>23</v>
      </c>
      <c r="B82" s="16">
        <v>505801</v>
      </c>
      <c r="C82" s="48">
        <v>580201</v>
      </c>
      <c r="D82" s="71" t="s">
        <v>223</v>
      </c>
      <c r="E82" s="48">
        <v>3</v>
      </c>
      <c r="F82" s="50" t="s">
        <v>272</v>
      </c>
      <c r="G82" s="69">
        <f t="shared" si="9"/>
        <v>1451</v>
      </c>
      <c r="H82" s="70">
        <f t="shared" si="12"/>
        <v>30</v>
      </c>
      <c r="I82" s="70">
        <f t="shared" si="12"/>
        <v>1310</v>
      </c>
      <c r="J82" s="70">
        <f t="shared" si="12"/>
        <v>81</v>
      </c>
      <c r="K82" s="70">
        <f t="shared" si="12"/>
        <v>27</v>
      </c>
      <c r="L82" s="70">
        <f t="shared" si="12"/>
        <v>3</v>
      </c>
      <c r="M82" s="78">
        <f t="shared" si="10"/>
        <v>363</v>
      </c>
      <c r="N82" s="79">
        <v>12</v>
      </c>
      <c r="O82" s="79">
        <v>291</v>
      </c>
      <c r="P82" s="79">
        <v>57</v>
      </c>
      <c r="Q82" s="79">
        <v>3</v>
      </c>
      <c r="R82" s="79">
        <v>0</v>
      </c>
      <c r="S82" s="78">
        <f t="shared" si="11"/>
        <v>363</v>
      </c>
      <c r="T82" s="79">
        <v>6</v>
      </c>
      <c r="U82" s="79">
        <v>340</v>
      </c>
      <c r="V82" s="79">
        <v>8</v>
      </c>
      <c r="W82" s="79">
        <v>8</v>
      </c>
      <c r="X82" s="79">
        <v>1</v>
      </c>
      <c r="Y82" s="78">
        <f t="shared" si="7"/>
        <v>363</v>
      </c>
      <c r="Z82" s="79">
        <v>6</v>
      </c>
      <c r="AA82" s="79">
        <v>340</v>
      </c>
      <c r="AB82" s="79">
        <v>8</v>
      </c>
      <c r="AC82" s="79">
        <v>8</v>
      </c>
      <c r="AD82" s="79">
        <v>1</v>
      </c>
      <c r="AE82" s="78">
        <f t="shared" si="8"/>
        <v>362</v>
      </c>
      <c r="AF82" s="79">
        <v>6</v>
      </c>
      <c r="AG82" s="79">
        <v>339</v>
      </c>
      <c r="AH82" s="79">
        <v>8</v>
      </c>
      <c r="AI82" s="79">
        <v>8</v>
      </c>
      <c r="AJ82" s="79">
        <v>1</v>
      </c>
    </row>
    <row r="83" spans="1:36" ht="38.25" x14ac:dyDescent="0.25">
      <c r="A83" s="15" t="s">
        <v>23</v>
      </c>
      <c r="B83" s="16">
        <v>506001</v>
      </c>
      <c r="C83" s="48">
        <v>600101</v>
      </c>
      <c r="D83" s="71" t="s">
        <v>126</v>
      </c>
      <c r="E83" s="48">
        <v>3</v>
      </c>
      <c r="F83" s="50" t="s">
        <v>272</v>
      </c>
      <c r="G83" s="69">
        <f t="shared" si="9"/>
        <v>1000</v>
      </c>
      <c r="H83" s="70">
        <f t="shared" si="12"/>
        <v>441</v>
      </c>
      <c r="I83" s="70">
        <f t="shared" si="12"/>
        <v>151</v>
      </c>
      <c r="J83" s="70">
        <f t="shared" si="12"/>
        <v>8</v>
      </c>
      <c r="K83" s="70">
        <f t="shared" si="12"/>
        <v>396</v>
      </c>
      <c r="L83" s="70">
        <f t="shared" si="12"/>
        <v>4</v>
      </c>
      <c r="M83" s="78">
        <f t="shared" si="10"/>
        <v>250</v>
      </c>
      <c r="N83" s="79">
        <v>110</v>
      </c>
      <c r="O83" s="79">
        <v>38</v>
      </c>
      <c r="P83" s="79">
        <v>2</v>
      </c>
      <c r="Q83" s="79">
        <v>99</v>
      </c>
      <c r="R83" s="79">
        <v>1</v>
      </c>
      <c r="S83" s="78">
        <f t="shared" si="11"/>
        <v>250</v>
      </c>
      <c r="T83" s="79">
        <v>110</v>
      </c>
      <c r="U83" s="79">
        <v>38</v>
      </c>
      <c r="V83" s="79">
        <v>2</v>
      </c>
      <c r="W83" s="79">
        <v>99</v>
      </c>
      <c r="X83" s="79">
        <v>1</v>
      </c>
      <c r="Y83" s="78">
        <f t="shared" si="7"/>
        <v>250</v>
      </c>
      <c r="Z83" s="79">
        <v>110</v>
      </c>
      <c r="AA83" s="79">
        <v>38</v>
      </c>
      <c r="AB83" s="79">
        <v>2</v>
      </c>
      <c r="AC83" s="79">
        <v>99</v>
      </c>
      <c r="AD83" s="79">
        <v>1</v>
      </c>
      <c r="AE83" s="78">
        <f t="shared" si="8"/>
        <v>250</v>
      </c>
      <c r="AF83" s="79">
        <v>111</v>
      </c>
      <c r="AG83" s="79">
        <v>37</v>
      </c>
      <c r="AH83" s="79">
        <v>2</v>
      </c>
      <c r="AI83" s="79">
        <v>99</v>
      </c>
      <c r="AJ83" s="79">
        <v>1</v>
      </c>
    </row>
    <row r="84" spans="1:36" ht="38.25" x14ac:dyDescent="0.25">
      <c r="A84" s="15" t="s">
        <v>38</v>
      </c>
      <c r="B84" s="16">
        <v>506002</v>
      </c>
      <c r="C84" s="48">
        <v>600202</v>
      </c>
      <c r="D84" s="71" t="s">
        <v>208</v>
      </c>
      <c r="E84" s="48">
        <v>3</v>
      </c>
      <c r="F84" s="50" t="s">
        <v>272</v>
      </c>
      <c r="G84" s="69">
        <f t="shared" si="9"/>
        <v>312</v>
      </c>
      <c r="H84" s="70">
        <f t="shared" si="12"/>
        <v>192</v>
      </c>
      <c r="I84" s="70">
        <f t="shared" si="12"/>
        <v>57</v>
      </c>
      <c r="J84" s="70">
        <f t="shared" si="12"/>
        <v>0</v>
      </c>
      <c r="K84" s="70">
        <f t="shared" si="12"/>
        <v>62</v>
      </c>
      <c r="L84" s="70">
        <f t="shared" si="12"/>
        <v>1</v>
      </c>
      <c r="M84" s="78">
        <f t="shared" si="10"/>
        <v>78</v>
      </c>
      <c r="N84" s="79">
        <v>51</v>
      </c>
      <c r="O84" s="79">
        <v>12</v>
      </c>
      <c r="P84" s="79">
        <v>0</v>
      </c>
      <c r="Q84" s="79">
        <v>14</v>
      </c>
      <c r="R84" s="79">
        <v>1</v>
      </c>
      <c r="S84" s="78">
        <f t="shared" si="11"/>
        <v>78</v>
      </c>
      <c r="T84" s="79">
        <v>47</v>
      </c>
      <c r="U84" s="79">
        <v>15</v>
      </c>
      <c r="V84" s="79">
        <v>0</v>
      </c>
      <c r="W84" s="79">
        <v>16</v>
      </c>
      <c r="X84" s="79">
        <v>0</v>
      </c>
      <c r="Y84" s="78">
        <f t="shared" si="7"/>
        <v>78</v>
      </c>
      <c r="Z84" s="79">
        <v>47</v>
      </c>
      <c r="AA84" s="79">
        <v>15</v>
      </c>
      <c r="AB84" s="79">
        <v>0</v>
      </c>
      <c r="AC84" s="79">
        <v>16</v>
      </c>
      <c r="AD84" s="79">
        <v>0</v>
      </c>
      <c r="AE84" s="78">
        <f t="shared" si="8"/>
        <v>78</v>
      </c>
      <c r="AF84" s="79">
        <v>47</v>
      </c>
      <c r="AG84" s="79">
        <v>15</v>
      </c>
      <c r="AH84" s="79">
        <v>0</v>
      </c>
      <c r="AI84" s="79">
        <v>16</v>
      </c>
      <c r="AJ84" s="79">
        <v>0</v>
      </c>
    </row>
    <row r="85" spans="1:36" ht="38.25" x14ac:dyDescent="0.25">
      <c r="A85" s="15" t="s">
        <v>38</v>
      </c>
      <c r="B85" s="16">
        <v>506101</v>
      </c>
      <c r="C85" s="48">
        <v>610101</v>
      </c>
      <c r="D85" s="71" t="s">
        <v>209</v>
      </c>
      <c r="E85" s="48">
        <v>3</v>
      </c>
      <c r="F85" s="50" t="s">
        <v>272</v>
      </c>
      <c r="G85" s="69">
        <f t="shared" si="9"/>
        <v>811</v>
      </c>
      <c r="H85" s="70">
        <f t="shared" si="12"/>
        <v>387</v>
      </c>
      <c r="I85" s="70">
        <f t="shared" si="12"/>
        <v>167</v>
      </c>
      <c r="J85" s="70">
        <f t="shared" si="12"/>
        <v>14</v>
      </c>
      <c r="K85" s="70">
        <f t="shared" si="12"/>
        <v>243</v>
      </c>
      <c r="L85" s="70">
        <f t="shared" si="12"/>
        <v>0</v>
      </c>
      <c r="M85" s="78">
        <f t="shared" si="10"/>
        <v>203</v>
      </c>
      <c r="N85" s="79">
        <v>93</v>
      </c>
      <c r="O85" s="79">
        <v>54</v>
      </c>
      <c r="P85" s="79">
        <v>11</v>
      </c>
      <c r="Q85" s="79">
        <v>45</v>
      </c>
      <c r="R85" s="79">
        <v>0</v>
      </c>
      <c r="S85" s="78">
        <f t="shared" si="11"/>
        <v>202</v>
      </c>
      <c r="T85" s="79">
        <v>98</v>
      </c>
      <c r="U85" s="79">
        <v>37</v>
      </c>
      <c r="V85" s="79">
        <v>1</v>
      </c>
      <c r="W85" s="79">
        <v>66</v>
      </c>
      <c r="X85" s="79">
        <v>0</v>
      </c>
      <c r="Y85" s="78">
        <f t="shared" si="7"/>
        <v>203</v>
      </c>
      <c r="Z85" s="79">
        <v>98</v>
      </c>
      <c r="AA85" s="79">
        <v>38</v>
      </c>
      <c r="AB85" s="79">
        <v>1</v>
      </c>
      <c r="AC85" s="79">
        <v>66</v>
      </c>
      <c r="AD85" s="79">
        <v>0</v>
      </c>
      <c r="AE85" s="78">
        <f t="shared" si="8"/>
        <v>203</v>
      </c>
      <c r="AF85" s="79">
        <v>98</v>
      </c>
      <c r="AG85" s="79">
        <v>38</v>
      </c>
      <c r="AH85" s="79">
        <v>1</v>
      </c>
      <c r="AI85" s="79">
        <v>66</v>
      </c>
      <c r="AJ85" s="79">
        <v>0</v>
      </c>
    </row>
    <row r="86" spans="1:36" ht="38.25" x14ac:dyDescent="0.25">
      <c r="A86" s="15" t="s">
        <v>38</v>
      </c>
      <c r="B86" s="16">
        <v>508804</v>
      </c>
      <c r="C86" s="48">
        <v>880401</v>
      </c>
      <c r="D86" s="71" t="s">
        <v>127</v>
      </c>
      <c r="E86" s="48">
        <v>3</v>
      </c>
      <c r="F86" s="50" t="s">
        <v>272</v>
      </c>
      <c r="G86" s="69">
        <f t="shared" si="9"/>
        <v>237</v>
      </c>
      <c r="H86" s="70">
        <f t="shared" si="12"/>
        <v>44</v>
      </c>
      <c r="I86" s="70">
        <f t="shared" si="12"/>
        <v>85</v>
      </c>
      <c r="J86" s="70">
        <f t="shared" si="12"/>
        <v>31</v>
      </c>
      <c r="K86" s="70">
        <f t="shared" si="12"/>
        <v>47</v>
      </c>
      <c r="L86" s="70">
        <f t="shared" si="12"/>
        <v>30</v>
      </c>
      <c r="M86" s="78">
        <f t="shared" si="10"/>
        <v>59</v>
      </c>
      <c r="N86" s="79">
        <v>14</v>
      </c>
      <c r="O86" s="79">
        <v>26</v>
      </c>
      <c r="P86" s="79">
        <v>1</v>
      </c>
      <c r="Q86" s="79">
        <v>17</v>
      </c>
      <c r="R86" s="79">
        <v>1</v>
      </c>
      <c r="S86" s="78">
        <f t="shared" si="11"/>
        <v>60</v>
      </c>
      <c r="T86" s="79">
        <v>10</v>
      </c>
      <c r="U86" s="79">
        <v>20</v>
      </c>
      <c r="V86" s="79">
        <v>10</v>
      </c>
      <c r="W86" s="79">
        <v>10</v>
      </c>
      <c r="X86" s="79">
        <v>10</v>
      </c>
      <c r="Y86" s="78">
        <f t="shared" si="7"/>
        <v>59</v>
      </c>
      <c r="Z86" s="79">
        <v>10</v>
      </c>
      <c r="AA86" s="79">
        <v>20</v>
      </c>
      <c r="AB86" s="79">
        <v>10</v>
      </c>
      <c r="AC86" s="79">
        <v>10</v>
      </c>
      <c r="AD86" s="79">
        <v>9</v>
      </c>
      <c r="AE86" s="78">
        <f t="shared" si="8"/>
        <v>59</v>
      </c>
      <c r="AF86" s="79">
        <v>10</v>
      </c>
      <c r="AG86" s="79">
        <v>19</v>
      </c>
      <c r="AH86" s="79">
        <v>10</v>
      </c>
      <c r="AI86" s="79">
        <v>10</v>
      </c>
      <c r="AJ86" s="79">
        <v>10</v>
      </c>
    </row>
    <row r="87" spans="1:36" ht="38.25" x14ac:dyDescent="0.25">
      <c r="A87" s="15" t="s">
        <v>38</v>
      </c>
      <c r="B87" s="16">
        <v>508807</v>
      </c>
      <c r="C87" s="48">
        <v>880705</v>
      </c>
      <c r="D87" s="71" t="s">
        <v>212</v>
      </c>
      <c r="E87" s="48">
        <v>3</v>
      </c>
      <c r="F87" s="50" t="s">
        <v>272</v>
      </c>
      <c r="G87" s="69">
        <f t="shared" si="9"/>
        <v>1039</v>
      </c>
      <c r="H87" s="70">
        <f t="shared" si="12"/>
        <v>334</v>
      </c>
      <c r="I87" s="70">
        <f t="shared" si="12"/>
        <v>388</v>
      </c>
      <c r="J87" s="70">
        <f t="shared" si="12"/>
        <v>3</v>
      </c>
      <c r="K87" s="70">
        <f t="shared" si="12"/>
        <v>311</v>
      </c>
      <c r="L87" s="70">
        <f t="shared" si="12"/>
        <v>3</v>
      </c>
      <c r="M87" s="78">
        <f t="shared" si="10"/>
        <v>260</v>
      </c>
      <c r="N87" s="79">
        <v>121</v>
      </c>
      <c r="O87" s="79">
        <v>113</v>
      </c>
      <c r="P87" s="79">
        <v>0</v>
      </c>
      <c r="Q87" s="79">
        <v>26</v>
      </c>
      <c r="R87" s="79">
        <v>0</v>
      </c>
      <c r="S87" s="78">
        <f t="shared" si="11"/>
        <v>259</v>
      </c>
      <c r="T87" s="79">
        <v>71</v>
      </c>
      <c r="U87" s="79">
        <v>91</v>
      </c>
      <c r="V87" s="79">
        <v>1</v>
      </c>
      <c r="W87" s="79">
        <v>95</v>
      </c>
      <c r="X87" s="79">
        <v>1</v>
      </c>
      <c r="Y87" s="78">
        <f t="shared" si="7"/>
        <v>260</v>
      </c>
      <c r="Z87" s="79">
        <v>71</v>
      </c>
      <c r="AA87" s="79">
        <v>92</v>
      </c>
      <c r="AB87" s="79">
        <v>1</v>
      </c>
      <c r="AC87" s="79">
        <v>95</v>
      </c>
      <c r="AD87" s="79">
        <v>1</v>
      </c>
      <c r="AE87" s="78">
        <f t="shared" si="8"/>
        <v>260</v>
      </c>
      <c r="AF87" s="79">
        <v>71</v>
      </c>
      <c r="AG87" s="79">
        <v>92</v>
      </c>
      <c r="AH87" s="79">
        <v>1</v>
      </c>
      <c r="AI87" s="79">
        <v>95</v>
      </c>
      <c r="AJ87" s="79">
        <v>1</v>
      </c>
    </row>
    <row r="88" spans="1:36" ht="51" x14ac:dyDescent="0.25">
      <c r="A88" s="15" t="s">
        <v>38</v>
      </c>
      <c r="B88" s="16">
        <v>508904</v>
      </c>
      <c r="C88" s="81">
        <v>890501</v>
      </c>
      <c r="D88" s="49" t="s">
        <v>128</v>
      </c>
      <c r="E88" s="48">
        <v>3</v>
      </c>
      <c r="F88" s="50" t="s">
        <v>272</v>
      </c>
      <c r="G88" s="69">
        <f t="shared" si="9"/>
        <v>1036</v>
      </c>
      <c r="H88" s="70">
        <f t="shared" si="12"/>
        <v>333</v>
      </c>
      <c r="I88" s="70">
        <f t="shared" si="12"/>
        <v>140</v>
      </c>
      <c r="J88" s="70">
        <f t="shared" si="12"/>
        <v>234</v>
      </c>
      <c r="K88" s="70">
        <f t="shared" si="12"/>
        <v>289</v>
      </c>
      <c r="L88" s="70">
        <f t="shared" si="12"/>
        <v>40</v>
      </c>
      <c r="M88" s="78">
        <f t="shared" si="10"/>
        <v>259</v>
      </c>
      <c r="N88" s="79">
        <v>63</v>
      </c>
      <c r="O88" s="79">
        <v>98</v>
      </c>
      <c r="P88" s="79">
        <v>3</v>
      </c>
      <c r="Q88" s="79">
        <v>94</v>
      </c>
      <c r="R88" s="79">
        <v>1</v>
      </c>
      <c r="S88" s="78">
        <f t="shared" si="11"/>
        <v>259</v>
      </c>
      <c r="T88" s="79">
        <v>90</v>
      </c>
      <c r="U88" s="79">
        <v>14</v>
      </c>
      <c r="V88" s="79">
        <v>77</v>
      </c>
      <c r="W88" s="79">
        <v>65</v>
      </c>
      <c r="X88" s="79">
        <v>13</v>
      </c>
      <c r="Y88" s="78">
        <f t="shared" si="7"/>
        <v>259</v>
      </c>
      <c r="Z88" s="79">
        <v>90</v>
      </c>
      <c r="AA88" s="79">
        <v>14</v>
      </c>
      <c r="AB88" s="79">
        <v>77</v>
      </c>
      <c r="AC88" s="79">
        <v>65</v>
      </c>
      <c r="AD88" s="79">
        <v>13</v>
      </c>
      <c r="AE88" s="78">
        <f t="shared" si="8"/>
        <v>259</v>
      </c>
      <c r="AF88" s="79">
        <v>90</v>
      </c>
      <c r="AG88" s="79">
        <v>14</v>
      </c>
      <c r="AH88" s="79">
        <v>77</v>
      </c>
      <c r="AI88" s="79">
        <v>65</v>
      </c>
      <c r="AJ88" s="79">
        <v>13</v>
      </c>
    </row>
    <row r="89" spans="1:36" ht="76.5" x14ac:dyDescent="0.25">
      <c r="A89" s="15" t="s">
        <v>38</v>
      </c>
      <c r="B89" s="16">
        <v>508908</v>
      </c>
      <c r="C89" s="48">
        <v>890901</v>
      </c>
      <c r="D89" s="71" t="s">
        <v>337</v>
      </c>
      <c r="E89" s="48">
        <v>3</v>
      </c>
      <c r="F89" s="50" t="s">
        <v>272</v>
      </c>
      <c r="G89" s="69">
        <f t="shared" si="9"/>
        <v>104</v>
      </c>
      <c r="H89" s="70">
        <f t="shared" si="12"/>
        <v>56</v>
      </c>
      <c r="I89" s="70">
        <f t="shared" si="12"/>
        <v>33</v>
      </c>
      <c r="J89" s="70">
        <f t="shared" si="12"/>
        <v>0</v>
      </c>
      <c r="K89" s="70">
        <f t="shared" si="12"/>
        <v>15</v>
      </c>
      <c r="L89" s="70">
        <f t="shared" si="12"/>
        <v>0</v>
      </c>
      <c r="M89" s="78">
        <f t="shared" si="10"/>
        <v>26</v>
      </c>
      <c r="N89" s="79">
        <v>14</v>
      </c>
      <c r="O89" s="79">
        <v>8</v>
      </c>
      <c r="P89" s="79">
        <v>0</v>
      </c>
      <c r="Q89" s="79">
        <v>4</v>
      </c>
      <c r="R89" s="79">
        <v>0</v>
      </c>
      <c r="S89" s="78">
        <f t="shared" si="11"/>
        <v>26</v>
      </c>
      <c r="T89" s="79">
        <v>14</v>
      </c>
      <c r="U89" s="79">
        <v>8</v>
      </c>
      <c r="V89" s="79">
        <v>0</v>
      </c>
      <c r="W89" s="79">
        <v>4</v>
      </c>
      <c r="X89" s="79">
        <v>0</v>
      </c>
      <c r="Y89" s="78">
        <f t="shared" si="7"/>
        <v>26</v>
      </c>
      <c r="Z89" s="79">
        <v>14</v>
      </c>
      <c r="AA89" s="79">
        <v>8</v>
      </c>
      <c r="AB89" s="79">
        <v>0</v>
      </c>
      <c r="AC89" s="79">
        <v>4</v>
      </c>
      <c r="AD89" s="79">
        <v>0</v>
      </c>
      <c r="AE89" s="78">
        <f t="shared" si="8"/>
        <v>26</v>
      </c>
      <c r="AF89" s="79">
        <v>14</v>
      </c>
      <c r="AG89" s="79">
        <v>9</v>
      </c>
      <c r="AH89" s="79">
        <v>0</v>
      </c>
      <c r="AI89" s="79">
        <v>3</v>
      </c>
      <c r="AJ89" s="79">
        <v>0</v>
      </c>
    </row>
    <row r="90" spans="1:36" ht="38.25" x14ac:dyDescent="0.25">
      <c r="A90" s="15" t="s">
        <v>38</v>
      </c>
      <c r="B90" s="16">
        <v>509101</v>
      </c>
      <c r="C90" s="48">
        <v>910201</v>
      </c>
      <c r="D90" s="71" t="s">
        <v>132</v>
      </c>
      <c r="E90" s="48">
        <v>3</v>
      </c>
      <c r="F90" s="50" t="s">
        <v>272</v>
      </c>
      <c r="G90" s="69">
        <f t="shared" si="9"/>
        <v>1204</v>
      </c>
      <c r="H90" s="70">
        <f t="shared" si="12"/>
        <v>104</v>
      </c>
      <c r="I90" s="70">
        <f t="shared" si="12"/>
        <v>822</v>
      </c>
      <c r="J90" s="70">
        <f t="shared" si="12"/>
        <v>126</v>
      </c>
      <c r="K90" s="70">
        <f t="shared" si="12"/>
        <v>150</v>
      </c>
      <c r="L90" s="70">
        <f t="shared" si="12"/>
        <v>2</v>
      </c>
      <c r="M90" s="78">
        <f t="shared" si="10"/>
        <v>221</v>
      </c>
      <c r="N90" s="79">
        <v>26</v>
      </c>
      <c r="O90" s="79">
        <v>116</v>
      </c>
      <c r="P90" s="79">
        <v>41</v>
      </c>
      <c r="Q90" s="79">
        <v>37</v>
      </c>
      <c r="R90" s="79">
        <v>1</v>
      </c>
      <c r="S90" s="78">
        <f t="shared" si="11"/>
        <v>328</v>
      </c>
      <c r="T90" s="79">
        <v>26</v>
      </c>
      <c r="U90" s="79">
        <v>235</v>
      </c>
      <c r="V90" s="79">
        <v>29</v>
      </c>
      <c r="W90" s="79">
        <v>38</v>
      </c>
      <c r="X90" s="79">
        <v>0</v>
      </c>
      <c r="Y90" s="78">
        <f t="shared" si="7"/>
        <v>327</v>
      </c>
      <c r="Z90" s="79">
        <v>26</v>
      </c>
      <c r="AA90" s="79">
        <v>235</v>
      </c>
      <c r="AB90" s="79">
        <v>28</v>
      </c>
      <c r="AC90" s="79">
        <v>37</v>
      </c>
      <c r="AD90" s="79">
        <v>1</v>
      </c>
      <c r="AE90" s="78">
        <f t="shared" si="8"/>
        <v>328</v>
      </c>
      <c r="AF90" s="79">
        <v>26</v>
      </c>
      <c r="AG90" s="79">
        <v>236</v>
      </c>
      <c r="AH90" s="79">
        <v>28</v>
      </c>
      <c r="AI90" s="79">
        <v>38</v>
      </c>
      <c r="AJ90" s="79">
        <v>0</v>
      </c>
    </row>
    <row r="91" spans="1:36" ht="38.25" x14ac:dyDescent="0.25">
      <c r="A91" s="15" t="s">
        <v>38</v>
      </c>
      <c r="B91" s="16">
        <v>509110</v>
      </c>
      <c r="C91" s="72">
        <v>911001</v>
      </c>
      <c r="D91" s="71" t="s">
        <v>213</v>
      </c>
      <c r="E91" s="48">
        <v>3</v>
      </c>
      <c r="F91" s="50" t="s">
        <v>272</v>
      </c>
      <c r="G91" s="69">
        <f t="shared" si="9"/>
        <v>200</v>
      </c>
      <c r="H91" s="70">
        <f t="shared" si="12"/>
        <v>6</v>
      </c>
      <c r="I91" s="70">
        <f t="shared" si="12"/>
        <v>164</v>
      </c>
      <c r="J91" s="70">
        <f t="shared" si="12"/>
        <v>1</v>
      </c>
      <c r="K91" s="70">
        <f t="shared" si="12"/>
        <v>20</v>
      </c>
      <c r="L91" s="70">
        <f t="shared" si="12"/>
        <v>9</v>
      </c>
      <c r="M91" s="78">
        <f t="shared" si="10"/>
        <v>50</v>
      </c>
      <c r="N91" s="79">
        <v>0</v>
      </c>
      <c r="O91" s="79">
        <v>41</v>
      </c>
      <c r="P91" s="79">
        <v>1</v>
      </c>
      <c r="Q91" s="79">
        <v>8</v>
      </c>
      <c r="R91" s="79">
        <v>0</v>
      </c>
      <c r="S91" s="78">
        <f t="shared" si="11"/>
        <v>50</v>
      </c>
      <c r="T91" s="79">
        <v>2</v>
      </c>
      <c r="U91" s="79">
        <v>41</v>
      </c>
      <c r="V91" s="79">
        <v>0</v>
      </c>
      <c r="W91" s="79">
        <v>4</v>
      </c>
      <c r="X91" s="79">
        <v>3</v>
      </c>
      <c r="Y91" s="78">
        <f t="shared" si="7"/>
        <v>50</v>
      </c>
      <c r="Z91" s="79">
        <v>2</v>
      </c>
      <c r="AA91" s="79">
        <v>41</v>
      </c>
      <c r="AB91" s="79">
        <v>0</v>
      </c>
      <c r="AC91" s="79">
        <v>4</v>
      </c>
      <c r="AD91" s="79">
        <v>3</v>
      </c>
      <c r="AE91" s="78">
        <f t="shared" si="8"/>
        <v>50</v>
      </c>
      <c r="AF91" s="79">
        <v>2</v>
      </c>
      <c r="AG91" s="79">
        <v>41</v>
      </c>
      <c r="AH91" s="79">
        <v>0</v>
      </c>
      <c r="AI91" s="79">
        <v>4</v>
      </c>
      <c r="AJ91" s="79">
        <v>3</v>
      </c>
    </row>
    <row r="92" spans="1:36" ht="38.25" x14ac:dyDescent="0.25">
      <c r="A92" s="15" t="s">
        <v>30</v>
      </c>
      <c r="B92" s="16">
        <v>509606</v>
      </c>
      <c r="C92" s="72">
        <v>960601</v>
      </c>
      <c r="D92" s="71" t="s">
        <v>140</v>
      </c>
      <c r="E92" s="48">
        <v>3</v>
      </c>
      <c r="F92" s="50" t="s">
        <v>272</v>
      </c>
      <c r="G92" s="69">
        <f t="shared" si="9"/>
        <v>10992</v>
      </c>
      <c r="H92" s="70">
        <f t="shared" si="12"/>
        <v>3312</v>
      </c>
      <c r="I92" s="70">
        <f t="shared" si="12"/>
        <v>3312</v>
      </c>
      <c r="J92" s="70">
        <f t="shared" si="12"/>
        <v>1056</v>
      </c>
      <c r="K92" s="70">
        <f t="shared" si="12"/>
        <v>2200</v>
      </c>
      <c r="L92" s="70">
        <f t="shared" si="12"/>
        <v>1112</v>
      </c>
      <c r="M92" s="78">
        <f t="shared" si="10"/>
        <v>2748</v>
      </c>
      <c r="N92" s="79">
        <v>828</v>
      </c>
      <c r="O92" s="79">
        <v>828</v>
      </c>
      <c r="P92" s="79">
        <v>264</v>
      </c>
      <c r="Q92" s="79">
        <v>550</v>
      </c>
      <c r="R92" s="79">
        <v>278</v>
      </c>
      <c r="S92" s="78">
        <f t="shared" si="11"/>
        <v>2748</v>
      </c>
      <c r="T92" s="79">
        <v>828</v>
      </c>
      <c r="U92" s="79">
        <v>828</v>
      </c>
      <c r="V92" s="79">
        <v>264</v>
      </c>
      <c r="W92" s="79">
        <v>550</v>
      </c>
      <c r="X92" s="79">
        <v>278</v>
      </c>
      <c r="Y92" s="78">
        <f t="shared" si="7"/>
        <v>2748</v>
      </c>
      <c r="Z92" s="79">
        <v>828</v>
      </c>
      <c r="AA92" s="79">
        <v>828</v>
      </c>
      <c r="AB92" s="79">
        <v>264</v>
      </c>
      <c r="AC92" s="79">
        <v>550</v>
      </c>
      <c r="AD92" s="79">
        <v>278</v>
      </c>
      <c r="AE92" s="78">
        <f t="shared" si="8"/>
        <v>2748</v>
      </c>
      <c r="AF92" s="79">
        <v>828</v>
      </c>
      <c r="AG92" s="79">
        <v>828</v>
      </c>
      <c r="AH92" s="79">
        <v>264</v>
      </c>
      <c r="AI92" s="79">
        <v>550</v>
      </c>
      <c r="AJ92" s="79">
        <v>278</v>
      </c>
    </row>
    <row r="93" spans="1:36" ht="38.25" x14ac:dyDescent="0.25">
      <c r="A93" s="15" t="s">
        <v>30</v>
      </c>
      <c r="B93" s="16">
        <v>509633</v>
      </c>
      <c r="C93" s="72">
        <v>963301</v>
      </c>
      <c r="D93" s="71" t="s">
        <v>142</v>
      </c>
      <c r="E93" s="48">
        <v>3</v>
      </c>
      <c r="F93" s="50" t="s">
        <v>272</v>
      </c>
      <c r="G93" s="69">
        <f t="shared" si="9"/>
        <v>510</v>
      </c>
      <c r="H93" s="70">
        <f t="shared" si="12"/>
        <v>75</v>
      </c>
      <c r="I93" s="70">
        <f t="shared" si="12"/>
        <v>387</v>
      </c>
      <c r="J93" s="70">
        <f t="shared" si="12"/>
        <v>1</v>
      </c>
      <c r="K93" s="70">
        <f t="shared" si="12"/>
        <v>47</v>
      </c>
      <c r="L93" s="70">
        <f t="shared" si="12"/>
        <v>0</v>
      </c>
      <c r="M93" s="78">
        <f t="shared" si="10"/>
        <v>128</v>
      </c>
      <c r="N93" s="79">
        <v>6</v>
      </c>
      <c r="O93" s="79">
        <v>114</v>
      </c>
      <c r="P93" s="79">
        <v>1</v>
      </c>
      <c r="Q93" s="79">
        <v>7</v>
      </c>
      <c r="R93" s="79">
        <v>0</v>
      </c>
      <c r="S93" s="78">
        <f t="shared" si="11"/>
        <v>127</v>
      </c>
      <c r="T93" s="79">
        <v>23</v>
      </c>
      <c r="U93" s="79">
        <v>91</v>
      </c>
      <c r="V93" s="79">
        <v>0</v>
      </c>
      <c r="W93" s="79">
        <v>13</v>
      </c>
      <c r="X93" s="79">
        <v>0</v>
      </c>
      <c r="Y93" s="78">
        <f t="shared" si="7"/>
        <v>128</v>
      </c>
      <c r="Z93" s="79">
        <v>23</v>
      </c>
      <c r="AA93" s="79">
        <v>91</v>
      </c>
      <c r="AB93" s="79">
        <v>0</v>
      </c>
      <c r="AC93" s="79">
        <v>14</v>
      </c>
      <c r="AD93" s="79">
        <v>0</v>
      </c>
      <c r="AE93" s="78">
        <f t="shared" si="8"/>
        <v>127</v>
      </c>
      <c r="AF93" s="79">
        <v>23</v>
      </c>
      <c r="AG93" s="79">
        <v>91</v>
      </c>
      <c r="AH93" s="79">
        <v>0</v>
      </c>
      <c r="AI93" s="79">
        <v>13</v>
      </c>
      <c r="AJ93" s="79">
        <v>0</v>
      </c>
    </row>
    <row r="94" spans="1:36" ht="38.25" x14ac:dyDescent="0.25">
      <c r="A94" s="15" t="s">
        <v>30</v>
      </c>
      <c r="B94" s="16">
        <v>509639</v>
      </c>
      <c r="C94" s="48">
        <v>963901</v>
      </c>
      <c r="D94" s="74" t="s">
        <v>143</v>
      </c>
      <c r="E94" s="48">
        <v>3</v>
      </c>
      <c r="F94" s="50" t="s">
        <v>272</v>
      </c>
      <c r="G94" s="69">
        <f t="shared" si="9"/>
        <v>100</v>
      </c>
      <c r="H94" s="70">
        <f t="shared" si="12"/>
        <v>24</v>
      </c>
      <c r="I94" s="70">
        <f t="shared" si="12"/>
        <v>40</v>
      </c>
      <c r="J94" s="70">
        <f t="shared" si="12"/>
        <v>0</v>
      </c>
      <c r="K94" s="70">
        <f t="shared" si="12"/>
        <v>36</v>
      </c>
      <c r="L94" s="70">
        <f t="shared" si="12"/>
        <v>0</v>
      </c>
      <c r="M94" s="78">
        <f t="shared" si="10"/>
        <v>25</v>
      </c>
      <c r="N94" s="79">
        <v>6</v>
      </c>
      <c r="O94" s="79">
        <v>10</v>
      </c>
      <c r="P94" s="79">
        <v>0</v>
      </c>
      <c r="Q94" s="79">
        <v>9</v>
      </c>
      <c r="R94" s="79">
        <v>0</v>
      </c>
      <c r="S94" s="78">
        <f t="shared" si="11"/>
        <v>25</v>
      </c>
      <c r="T94" s="79">
        <v>6</v>
      </c>
      <c r="U94" s="79">
        <v>10</v>
      </c>
      <c r="V94" s="79">
        <v>0</v>
      </c>
      <c r="W94" s="79">
        <v>9</v>
      </c>
      <c r="X94" s="79">
        <v>0</v>
      </c>
      <c r="Y94" s="78">
        <f t="shared" si="7"/>
        <v>25</v>
      </c>
      <c r="Z94" s="79">
        <v>6</v>
      </c>
      <c r="AA94" s="79">
        <v>10</v>
      </c>
      <c r="AB94" s="79">
        <v>0</v>
      </c>
      <c r="AC94" s="79">
        <v>9</v>
      </c>
      <c r="AD94" s="79">
        <v>0</v>
      </c>
      <c r="AE94" s="78">
        <f t="shared" si="8"/>
        <v>25</v>
      </c>
      <c r="AF94" s="79">
        <v>6</v>
      </c>
      <c r="AG94" s="79">
        <v>10</v>
      </c>
      <c r="AH94" s="79">
        <v>0</v>
      </c>
      <c r="AI94" s="79">
        <v>9</v>
      </c>
      <c r="AJ94" s="79">
        <v>0</v>
      </c>
    </row>
    <row r="95" spans="1:36" ht="38.25" x14ac:dyDescent="0.25">
      <c r="A95" s="15" t="s">
        <v>30</v>
      </c>
      <c r="B95" s="16">
        <v>509727</v>
      </c>
      <c r="C95" s="48">
        <v>972701</v>
      </c>
      <c r="D95" s="71" t="s">
        <v>147</v>
      </c>
      <c r="E95" s="48">
        <v>3</v>
      </c>
      <c r="F95" s="50" t="s">
        <v>272</v>
      </c>
      <c r="G95" s="69">
        <f t="shared" si="9"/>
        <v>767</v>
      </c>
      <c r="H95" s="70">
        <f t="shared" si="12"/>
        <v>194</v>
      </c>
      <c r="I95" s="70">
        <f t="shared" si="12"/>
        <v>231</v>
      </c>
      <c r="J95" s="70">
        <f t="shared" si="12"/>
        <v>23</v>
      </c>
      <c r="K95" s="70">
        <f t="shared" si="12"/>
        <v>307</v>
      </c>
      <c r="L95" s="70">
        <f t="shared" si="12"/>
        <v>12</v>
      </c>
      <c r="M95" s="78">
        <f t="shared" si="10"/>
        <v>192</v>
      </c>
      <c r="N95" s="79">
        <v>90</v>
      </c>
      <c r="O95" s="79">
        <v>14</v>
      </c>
      <c r="P95" s="79">
        <v>11</v>
      </c>
      <c r="Q95" s="79">
        <v>77</v>
      </c>
      <c r="R95" s="79">
        <v>0</v>
      </c>
      <c r="S95" s="78">
        <f t="shared" si="11"/>
        <v>191</v>
      </c>
      <c r="T95" s="79">
        <v>34</v>
      </c>
      <c r="U95" s="79">
        <v>73</v>
      </c>
      <c r="V95" s="79">
        <v>4</v>
      </c>
      <c r="W95" s="79">
        <v>76</v>
      </c>
      <c r="X95" s="79">
        <v>4</v>
      </c>
      <c r="Y95" s="78">
        <f t="shared" si="7"/>
        <v>192</v>
      </c>
      <c r="Z95" s="79">
        <v>35</v>
      </c>
      <c r="AA95" s="79">
        <v>72</v>
      </c>
      <c r="AB95" s="79">
        <v>4</v>
      </c>
      <c r="AC95" s="79">
        <v>77</v>
      </c>
      <c r="AD95" s="79">
        <v>4</v>
      </c>
      <c r="AE95" s="78">
        <f t="shared" si="8"/>
        <v>192</v>
      </c>
      <c r="AF95" s="79">
        <v>35</v>
      </c>
      <c r="AG95" s="79">
        <v>72</v>
      </c>
      <c r="AH95" s="79">
        <v>4</v>
      </c>
      <c r="AI95" s="79">
        <v>77</v>
      </c>
      <c r="AJ95" s="79">
        <v>4</v>
      </c>
    </row>
    <row r="96" spans="1:36" ht="51" x14ac:dyDescent="0.25">
      <c r="A96" s="15" t="s">
        <v>23</v>
      </c>
      <c r="B96" s="16">
        <v>509901</v>
      </c>
      <c r="C96" s="72">
        <v>990101</v>
      </c>
      <c r="D96" s="71" t="s">
        <v>152</v>
      </c>
      <c r="E96" s="48">
        <v>3</v>
      </c>
      <c r="F96" s="50" t="s">
        <v>272</v>
      </c>
      <c r="G96" s="69">
        <f t="shared" si="9"/>
        <v>2668</v>
      </c>
      <c r="H96" s="70">
        <f t="shared" si="12"/>
        <v>656</v>
      </c>
      <c r="I96" s="70">
        <f t="shared" si="12"/>
        <v>1084</v>
      </c>
      <c r="J96" s="70">
        <f t="shared" si="12"/>
        <v>32</v>
      </c>
      <c r="K96" s="70">
        <f t="shared" si="12"/>
        <v>884</v>
      </c>
      <c r="L96" s="70">
        <f t="shared" si="12"/>
        <v>12</v>
      </c>
      <c r="M96" s="78">
        <f t="shared" si="10"/>
        <v>667</v>
      </c>
      <c r="N96" s="79">
        <v>164</v>
      </c>
      <c r="O96" s="79">
        <v>271</v>
      </c>
      <c r="P96" s="79">
        <v>8</v>
      </c>
      <c r="Q96" s="79">
        <v>221</v>
      </c>
      <c r="R96" s="79">
        <v>3</v>
      </c>
      <c r="S96" s="78">
        <f t="shared" si="11"/>
        <v>667</v>
      </c>
      <c r="T96" s="79">
        <v>164</v>
      </c>
      <c r="U96" s="79">
        <v>271</v>
      </c>
      <c r="V96" s="79">
        <v>8</v>
      </c>
      <c r="W96" s="79">
        <v>221</v>
      </c>
      <c r="X96" s="79">
        <v>3</v>
      </c>
      <c r="Y96" s="78">
        <f t="shared" si="7"/>
        <v>667</v>
      </c>
      <c r="Z96" s="79">
        <v>164</v>
      </c>
      <c r="AA96" s="79">
        <v>271</v>
      </c>
      <c r="AB96" s="79">
        <v>8</v>
      </c>
      <c r="AC96" s="79">
        <v>221</v>
      </c>
      <c r="AD96" s="79">
        <v>3</v>
      </c>
      <c r="AE96" s="78">
        <f t="shared" si="8"/>
        <v>667</v>
      </c>
      <c r="AF96" s="79">
        <v>164</v>
      </c>
      <c r="AG96" s="79">
        <v>271</v>
      </c>
      <c r="AH96" s="79">
        <v>8</v>
      </c>
      <c r="AI96" s="79">
        <v>221</v>
      </c>
      <c r="AJ96" s="79">
        <v>3</v>
      </c>
    </row>
    <row r="97" spans="1:36" ht="51" x14ac:dyDescent="0.25">
      <c r="A97" s="15" t="s">
        <v>23</v>
      </c>
      <c r="B97" s="16">
        <v>509902</v>
      </c>
      <c r="C97" s="72">
        <v>990201</v>
      </c>
      <c r="D97" s="71" t="s">
        <v>153</v>
      </c>
      <c r="E97" s="48"/>
      <c r="F97" s="50" t="s">
        <v>272</v>
      </c>
      <c r="G97" s="69">
        <f t="shared" si="9"/>
        <v>463</v>
      </c>
      <c r="H97" s="70">
        <f t="shared" ref="H97:L99" si="13">N97+T97+Z97+AF97</f>
        <v>102</v>
      </c>
      <c r="I97" s="70">
        <f t="shared" si="13"/>
        <v>186</v>
      </c>
      <c r="J97" s="70">
        <f t="shared" si="13"/>
        <v>3</v>
      </c>
      <c r="K97" s="70">
        <f t="shared" si="13"/>
        <v>168</v>
      </c>
      <c r="L97" s="70">
        <f t="shared" si="13"/>
        <v>4</v>
      </c>
      <c r="M97" s="78">
        <f t="shared" si="10"/>
        <v>116</v>
      </c>
      <c r="N97" s="79">
        <v>26</v>
      </c>
      <c r="O97" s="79">
        <v>47</v>
      </c>
      <c r="P97" s="79">
        <v>0</v>
      </c>
      <c r="Q97" s="79">
        <v>42</v>
      </c>
      <c r="R97" s="79">
        <v>1</v>
      </c>
      <c r="S97" s="78">
        <f t="shared" si="11"/>
        <v>115</v>
      </c>
      <c r="T97" s="79">
        <v>25</v>
      </c>
      <c r="U97" s="79">
        <v>46</v>
      </c>
      <c r="V97" s="79">
        <v>1</v>
      </c>
      <c r="W97" s="79">
        <v>42</v>
      </c>
      <c r="X97" s="79">
        <v>1</v>
      </c>
      <c r="Y97" s="78">
        <f t="shared" si="7"/>
        <v>116</v>
      </c>
      <c r="Z97" s="79">
        <v>26</v>
      </c>
      <c r="AA97" s="79">
        <v>46</v>
      </c>
      <c r="AB97" s="79">
        <v>1</v>
      </c>
      <c r="AC97" s="79">
        <v>42</v>
      </c>
      <c r="AD97" s="79">
        <v>1</v>
      </c>
      <c r="AE97" s="78">
        <f t="shared" si="8"/>
        <v>116</v>
      </c>
      <c r="AF97" s="79">
        <v>25</v>
      </c>
      <c r="AG97" s="79">
        <v>47</v>
      </c>
      <c r="AH97" s="79">
        <v>1</v>
      </c>
      <c r="AI97" s="79">
        <v>42</v>
      </c>
      <c r="AJ97" s="79">
        <v>1</v>
      </c>
    </row>
    <row r="98" spans="1:36" ht="38.25" x14ac:dyDescent="0.25">
      <c r="A98" s="15" t="s">
        <v>23</v>
      </c>
      <c r="B98" s="16">
        <v>509905</v>
      </c>
      <c r="C98" s="72">
        <v>990501</v>
      </c>
      <c r="D98" s="71" t="s">
        <v>156</v>
      </c>
      <c r="E98" s="48"/>
      <c r="F98" s="50" t="s">
        <v>272</v>
      </c>
      <c r="G98" s="69">
        <f t="shared" si="9"/>
        <v>2200</v>
      </c>
      <c r="H98" s="70">
        <f t="shared" si="13"/>
        <v>543</v>
      </c>
      <c r="I98" s="70">
        <f t="shared" si="13"/>
        <v>879</v>
      </c>
      <c r="J98" s="70">
        <f t="shared" si="13"/>
        <v>22</v>
      </c>
      <c r="K98" s="70">
        <f t="shared" si="13"/>
        <v>728</v>
      </c>
      <c r="L98" s="70">
        <f t="shared" si="13"/>
        <v>28</v>
      </c>
      <c r="M98" s="78">
        <f t="shared" si="10"/>
        <v>550</v>
      </c>
      <c r="N98" s="79">
        <v>129</v>
      </c>
      <c r="O98" s="79">
        <v>225</v>
      </c>
      <c r="P98" s="79">
        <v>4</v>
      </c>
      <c r="Q98" s="79">
        <v>182</v>
      </c>
      <c r="R98" s="79">
        <v>10</v>
      </c>
      <c r="S98" s="78">
        <f t="shared" si="11"/>
        <v>550</v>
      </c>
      <c r="T98" s="79">
        <v>138</v>
      </c>
      <c r="U98" s="79">
        <v>218</v>
      </c>
      <c r="V98" s="79">
        <v>6</v>
      </c>
      <c r="W98" s="79">
        <v>182</v>
      </c>
      <c r="X98" s="79">
        <v>6</v>
      </c>
      <c r="Y98" s="78">
        <f t="shared" si="7"/>
        <v>550</v>
      </c>
      <c r="Z98" s="79">
        <v>138</v>
      </c>
      <c r="AA98" s="79">
        <v>218</v>
      </c>
      <c r="AB98" s="79">
        <v>6</v>
      </c>
      <c r="AC98" s="79">
        <v>182</v>
      </c>
      <c r="AD98" s="79">
        <v>6</v>
      </c>
      <c r="AE98" s="78">
        <f t="shared" si="8"/>
        <v>550</v>
      </c>
      <c r="AF98" s="79">
        <v>138</v>
      </c>
      <c r="AG98" s="79">
        <v>218</v>
      </c>
      <c r="AH98" s="79">
        <v>6</v>
      </c>
      <c r="AI98" s="79">
        <v>182</v>
      </c>
      <c r="AJ98" s="79">
        <v>6</v>
      </c>
    </row>
    <row r="99" spans="1:36" ht="51" x14ac:dyDescent="0.25">
      <c r="A99" s="15" t="s">
        <v>23</v>
      </c>
      <c r="B99" s="16">
        <v>509907</v>
      </c>
      <c r="C99" s="72">
        <v>990701</v>
      </c>
      <c r="D99" s="71" t="s">
        <v>157</v>
      </c>
      <c r="E99" s="48"/>
      <c r="F99" s="50" t="s">
        <v>272</v>
      </c>
      <c r="G99" s="69">
        <f t="shared" si="9"/>
        <v>532</v>
      </c>
      <c r="H99" s="70">
        <f t="shared" si="13"/>
        <v>123</v>
      </c>
      <c r="I99" s="70">
        <f t="shared" si="13"/>
        <v>211</v>
      </c>
      <c r="J99" s="70">
        <f t="shared" si="13"/>
        <v>6</v>
      </c>
      <c r="K99" s="70">
        <f t="shared" si="13"/>
        <v>192</v>
      </c>
      <c r="L99" s="70">
        <f t="shared" si="13"/>
        <v>0</v>
      </c>
      <c r="M99" s="78">
        <f t="shared" si="10"/>
        <v>133</v>
      </c>
      <c r="N99" s="79">
        <v>36</v>
      </c>
      <c r="O99" s="79">
        <v>46</v>
      </c>
      <c r="P99" s="79">
        <v>3</v>
      </c>
      <c r="Q99" s="79">
        <v>48</v>
      </c>
      <c r="R99" s="79">
        <v>0</v>
      </c>
      <c r="S99" s="78">
        <f t="shared" si="11"/>
        <v>133</v>
      </c>
      <c r="T99" s="79">
        <v>29</v>
      </c>
      <c r="U99" s="79">
        <v>55</v>
      </c>
      <c r="V99" s="79">
        <v>1</v>
      </c>
      <c r="W99" s="79">
        <v>48</v>
      </c>
      <c r="X99" s="79">
        <v>0</v>
      </c>
      <c r="Y99" s="78">
        <f t="shared" si="7"/>
        <v>133</v>
      </c>
      <c r="Z99" s="79">
        <v>29</v>
      </c>
      <c r="AA99" s="79">
        <v>55</v>
      </c>
      <c r="AB99" s="79">
        <v>1</v>
      </c>
      <c r="AC99" s="79">
        <v>48</v>
      </c>
      <c r="AD99" s="79">
        <v>0</v>
      </c>
      <c r="AE99" s="78">
        <f t="shared" si="8"/>
        <v>133</v>
      </c>
      <c r="AF99" s="79">
        <v>29</v>
      </c>
      <c r="AG99" s="79">
        <v>55</v>
      </c>
      <c r="AH99" s="79">
        <v>1</v>
      </c>
      <c r="AI99" s="79">
        <v>48</v>
      </c>
      <c r="AJ99" s="79">
        <v>0</v>
      </c>
    </row>
    <row r="100" spans="1:36" x14ac:dyDescent="0.25">
      <c r="A100" s="57"/>
      <c r="B100" s="58"/>
      <c r="C100" s="59"/>
      <c r="D100" s="60" t="s">
        <v>161</v>
      </c>
      <c r="E100" s="61"/>
      <c r="F100" s="62"/>
      <c r="G100" s="80">
        <v>193747</v>
      </c>
      <c r="H100" s="80">
        <v>48361</v>
      </c>
      <c r="I100" s="80">
        <v>48460</v>
      </c>
      <c r="J100" s="80">
        <v>48467</v>
      </c>
      <c r="K100" s="80">
        <v>48459</v>
      </c>
      <c r="L100" s="80">
        <f t="shared" ref="L100:AJ100" si="14">SUM(L7:L99)</f>
        <v>2058</v>
      </c>
      <c r="M100" s="80">
        <f t="shared" si="14"/>
        <v>48361</v>
      </c>
      <c r="N100" s="80">
        <f t="shared" si="14"/>
        <v>11336</v>
      </c>
      <c r="O100" s="80">
        <f t="shared" si="14"/>
        <v>19229</v>
      </c>
      <c r="P100" s="80">
        <f t="shared" si="14"/>
        <v>950</v>
      </c>
      <c r="Q100" s="80">
        <f t="shared" si="14"/>
        <v>16378</v>
      </c>
      <c r="R100" s="80">
        <f t="shared" si="14"/>
        <v>468</v>
      </c>
      <c r="S100" s="80">
        <f t="shared" si="14"/>
        <v>48460</v>
      </c>
      <c r="T100" s="80">
        <f t="shared" si="14"/>
        <v>10844</v>
      </c>
      <c r="U100" s="80">
        <f t="shared" si="14"/>
        <v>19307</v>
      </c>
      <c r="V100" s="80">
        <f t="shared" si="14"/>
        <v>975</v>
      </c>
      <c r="W100" s="80">
        <f t="shared" si="14"/>
        <v>16807</v>
      </c>
      <c r="X100" s="80">
        <f t="shared" si="14"/>
        <v>527</v>
      </c>
      <c r="Y100" s="80">
        <f t="shared" si="14"/>
        <v>48467</v>
      </c>
      <c r="Z100" s="80">
        <f t="shared" si="14"/>
        <v>10846</v>
      </c>
      <c r="AA100" s="80">
        <f t="shared" si="14"/>
        <v>19314</v>
      </c>
      <c r="AB100" s="80">
        <f t="shared" si="14"/>
        <v>973</v>
      </c>
      <c r="AC100" s="80">
        <f t="shared" si="14"/>
        <v>16807</v>
      </c>
      <c r="AD100" s="80">
        <f t="shared" si="14"/>
        <v>527</v>
      </c>
      <c r="AE100" s="80">
        <f t="shared" si="14"/>
        <v>48459</v>
      </c>
      <c r="AF100" s="80">
        <f t="shared" si="14"/>
        <v>10738</v>
      </c>
      <c r="AG100" s="80">
        <f t="shared" si="14"/>
        <v>19343</v>
      </c>
      <c r="AH100" s="80">
        <f t="shared" si="14"/>
        <v>983</v>
      </c>
      <c r="AI100" s="80">
        <f t="shared" si="14"/>
        <v>16859</v>
      </c>
      <c r="AJ100" s="80">
        <f t="shared" si="14"/>
        <v>536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130" priority="3" operator="lessThan">
      <formula>0</formula>
    </cfRule>
  </conditionalFormatting>
  <conditionalFormatting sqref="A2">
    <cfRule type="cellIs" dxfId="129" priority="2" operator="lessThan">
      <formula>0</formula>
    </cfRule>
  </conditionalFormatting>
  <conditionalFormatting sqref="C7:D7">
    <cfRule type="cellIs" dxfId="128" priority="39" operator="lessThan">
      <formula>0</formula>
    </cfRule>
  </conditionalFormatting>
  <conditionalFormatting sqref="A10:B10">
    <cfRule type="cellIs" dxfId="127" priority="8" operator="lessThan">
      <formula>0</formula>
    </cfRule>
  </conditionalFormatting>
  <conditionalFormatting sqref="C10">
    <cfRule type="cellIs" dxfId="126" priority="4" operator="lessThan">
      <formula>0</formula>
    </cfRule>
    <cfRule type="duplicateValues" dxfId="125" priority="5"/>
    <cfRule type="duplicateValues" dxfId="124" priority="6"/>
    <cfRule type="duplicateValues" dxfId="123" priority="7"/>
  </conditionalFormatting>
  <conditionalFormatting sqref="D10">
    <cfRule type="cellIs" dxfId="122" priority="9" operator="lessThan">
      <formula>0</formula>
    </cfRule>
  </conditionalFormatting>
  <conditionalFormatting sqref="A53:B53">
    <cfRule type="cellIs" dxfId="121" priority="14" operator="lessThan">
      <formula>0</formula>
    </cfRule>
  </conditionalFormatting>
  <conditionalFormatting sqref="C53">
    <cfRule type="cellIs" dxfId="120" priority="10" operator="lessThan">
      <formula>0</formula>
    </cfRule>
    <cfRule type="duplicateValues" dxfId="119" priority="11"/>
    <cfRule type="duplicateValues" dxfId="118" priority="12"/>
    <cfRule type="duplicateValues" dxfId="117" priority="13"/>
  </conditionalFormatting>
  <conditionalFormatting sqref="D53">
    <cfRule type="cellIs" dxfId="116" priority="15" operator="lessThan">
      <formula>0</formula>
    </cfRule>
  </conditionalFormatting>
  <conditionalFormatting sqref="A78:D78">
    <cfRule type="cellIs" dxfId="115" priority="30" operator="lessThan">
      <formula>0</formula>
    </cfRule>
  </conditionalFormatting>
  <conditionalFormatting sqref="C78">
    <cfRule type="duplicateValues" dxfId="114" priority="29"/>
    <cfRule type="duplicateValues" dxfId="113" priority="31"/>
    <cfRule type="duplicateValues" dxfId="112" priority="32"/>
  </conditionalFormatting>
  <conditionalFormatting sqref="C88">
    <cfRule type="cellIs" dxfId="111" priority="38" operator="lessThan">
      <formula>0</formula>
    </cfRule>
  </conditionalFormatting>
  <conditionalFormatting sqref="D88">
    <cfRule type="cellIs" dxfId="110" priority="37" operator="lessThan">
      <formula>0</formula>
    </cfRule>
  </conditionalFormatting>
  <conditionalFormatting sqref="D94">
    <cfRule type="cellIs" dxfId="109" priority="36" operator="lessThan">
      <formula>0</formula>
    </cfRule>
  </conditionalFormatting>
  <conditionalFormatting sqref="A100:F100">
    <cfRule type="cellIs" dxfId="108" priority="26" operator="lessThan">
      <formula>0</formula>
    </cfRule>
  </conditionalFormatting>
  <conditionalFormatting sqref="C1:C3">
    <cfRule type="duplicateValues" dxfId="107" priority="124"/>
  </conditionalFormatting>
  <conditionalFormatting sqref="C4:C6">
    <cfRule type="duplicateValues" dxfId="106" priority="125"/>
  </conditionalFormatting>
  <pageMargins left="0.7" right="0.7" top="0.75" bottom="0.75" header="0.3" footer="0.3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7"/>
  <sheetViews>
    <sheetView zoomScale="60" zoomScaleNormal="60" workbookViewId="0">
      <pane xSplit="6" ySplit="6" topLeftCell="G7" activePane="bottomRight" state="frozen"/>
      <selection pane="topRight"/>
      <selection pane="bottomLeft"/>
      <selection pane="bottomRight" activeCell="S70" sqref="S70"/>
    </sheetView>
  </sheetViews>
  <sheetFormatPr defaultColWidth="8.7109375" defaultRowHeight="15" x14ac:dyDescent="0.25"/>
  <cols>
    <col min="1" max="3" width="8.7109375" style="6"/>
    <col min="4" max="4" width="45.85546875" style="6" customWidth="1"/>
    <col min="5" max="5" width="9.85546875" style="66" hidden="1" customWidth="1"/>
    <col min="6" max="6" width="14.7109375" style="6" customWidth="1"/>
    <col min="7" max="7" width="11" style="6" customWidth="1"/>
    <col min="8" max="12" width="8.7109375" style="6"/>
    <col min="13" max="13" width="9.140625" style="6" customWidth="1"/>
    <col min="14" max="18" width="8.7109375" style="6"/>
    <col min="19" max="19" width="8.42578125" style="6" customWidth="1"/>
    <col min="20" max="24" width="8.7109375" style="6" customWidth="1"/>
    <col min="25" max="25" width="8.5703125" style="6" customWidth="1"/>
    <col min="26" max="30" width="8.7109375" style="6" customWidth="1"/>
    <col min="31" max="31" width="8.85546875" style="6" customWidth="1"/>
    <col min="32" max="36" width="8.7109375" style="6" customWidth="1"/>
    <col min="37" max="16384" width="8.7109375" style="6"/>
  </cols>
  <sheetData>
    <row r="1" spans="1:36" ht="15.75" x14ac:dyDescent="0.25">
      <c r="A1" s="35" t="s">
        <v>380</v>
      </c>
      <c r="B1" s="3"/>
      <c r="C1" s="3"/>
      <c r="D1" s="36"/>
      <c r="E1" s="3"/>
      <c r="F1" s="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4" t="s">
        <v>1</v>
      </c>
      <c r="AE1" s="38"/>
      <c r="AG1" s="38"/>
      <c r="AH1" s="38"/>
      <c r="AI1" s="38"/>
      <c r="AJ1" s="38"/>
    </row>
    <row r="2" spans="1:36" x14ac:dyDescent="0.25">
      <c r="A2" s="8" t="s">
        <v>2</v>
      </c>
      <c r="B2" s="39"/>
      <c r="C2" s="9"/>
      <c r="D2" s="10"/>
      <c r="E2" s="67"/>
      <c r="F2" s="40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x14ac:dyDescent="0.25">
      <c r="A3" s="3"/>
      <c r="B3" s="3"/>
      <c r="C3" s="3"/>
      <c r="D3" s="36"/>
      <c r="E3" s="3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ht="15" customHeight="1" x14ac:dyDescent="0.25">
      <c r="A4" s="526" t="s">
        <v>3</v>
      </c>
      <c r="B4" s="532" t="s">
        <v>250</v>
      </c>
      <c r="C4" s="529" t="s">
        <v>5</v>
      </c>
      <c r="D4" s="532" t="s">
        <v>251</v>
      </c>
      <c r="E4" s="532" t="s">
        <v>7</v>
      </c>
      <c r="F4" s="557" t="s">
        <v>8</v>
      </c>
      <c r="G4" s="561" t="s">
        <v>11</v>
      </c>
      <c r="H4" s="551"/>
      <c r="I4" s="551"/>
      <c r="J4" s="551"/>
      <c r="K4" s="551"/>
      <c r="L4" s="551"/>
      <c r="M4" s="552" t="s">
        <v>12</v>
      </c>
      <c r="N4" s="553"/>
      <c r="O4" s="553"/>
      <c r="P4" s="553"/>
      <c r="Q4" s="553"/>
      <c r="R4" s="553"/>
      <c r="S4" s="552" t="s">
        <v>13</v>
      </c>
      <c r="T4" s="553"/>
      <c r="U4" s="553"/>
      <c r="V4" s="553"/>
      <c r="W4" s="553"/>
      <c r="X4" s="553"/>
      <c r="Y4" s="552" t="s">
        <v>14</v>
      </c>
      <c r="Z4" s="553"/>
      <c r="AA4" s="553"/>
      <c r="AB4" s="553"/>
      <c r="AC4" s="553"/>
      <c r="AD4" s="553"/>
      <c r="AE4" s="552" t="s">
        <v>15</v>
      </c>
      <c r="AF4" s="553"/>
      <c r="AG4" s="553"/>
      <c r="AH4" s="553"/>
      <c r="AI4" s="553"/>
      <c r="AJ4" s="553"/>
    </row>
    <row r="5" spans="1:36" ht="15" customHeight="1" x14ac:dyDescent="0.25">
      <c r="A5" s="527"/>
      <c r="B5" s="533"/>
      <c r="C5" s="530"/>
      <c r="D5" s="533"/>
      <c r="E5" s="533"/>
      <c r="F5" s="558"/>
      <c r="G5" s="515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1"/>
    </row>
    <row r="6" spans="1:36" ht="63.75" x14ac:dyDescent="0.25">
      <c r="A6" s="528"/>
      <c r="B6" s="534"/>
      <c r="C6" s="531"/>
      <c r="D6" s="534"/>
      <c r="E6" s="534"/>
      <c r="F6" s="560"/>
      <c r="G6" s="541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29" t="s">
        <v>18</v>
      </c>
      <c r="O6" s="29" t="s">
        <v>19</v>
      </c>
      <c r="P6" s="29" t="s">
        <v>20</v>
      </c>
      <c r="Q6" s="29" t="s">
        <v>21</v>
      </c>
      <c r="R6" s="29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29" t="s">
        <v>22</v>
      </c>
    </row>
    <row r="7" spans="1:36" ht="38.25" x14ac:dyDescent="0.25">
      <c r="A7" s="15" t="s">
        <v>23</v>
      </c>
      <c r="B7" s="16">
        <v>500101</v>
      </c>
      <c r="C7" s="41">
        <v>10101</v>
      </c>
      <c r="D7" s="68" t="s">
        <v>24</v>
      </c>
      <c r="E7" s="41">
        <v>3</v>
      </c>
      <c r="F7" s="43" t="s">
        <v>272</v>
      </c>
      <c r="G7" s="69">
        <f>SUM(H7:L7)</f>
        <v>245</v>
      </c>
      <c r="H7" s="70">
        <f t="shared" ref="H7:L21" si="0">N7+T7+Z7+AF7</f>
        <v>4</v>
      </c>
      <c r="I7" s="70">
        <f t="shared" si="0"/>
        <v>169</v>
      </c>
      <c r="J7" s="70">
        <f t="shared" si="0"/>
        <v>0</v>
      </c>
      <c r="K7" s="70">
        <f t="shared" si="0"/>
        <v>60</v>
      </c>
      <c r="L7" s="70">
        <f t="shared" si="0"/>
        <v>12</v>
      </c>
      <c r="M7" s="78">
        <f>SUM(N7:R7)</f>
        <v>61</v>
      </c>
      <c r="N7" s="79">
        <v>1</v>
      </c>
      <c r="O7" s="79">
        <v>42</v>
      </c>
      <c r="P7" s="79">
        <v>0</v>
      </c>
      <c r="Q7" s="79">
        <v>15</v>
      </c>
      <c r="R7" s="79">
        <v>3</v>
      </c>
      <c r="S7" s="78">
        <f t="shared" ref="S7:S66" si="1">SUM(T7:X7)</f>
        <v>62</v>
      </c>
      <c r="T7" s="79">
        <v>1</v>
      </c>
      <c r="U7" s="79">
        <v>43</v>
      </c>
      <c r="V7" s="79">
        <v>0</v>
      </c>
      <c r="W7" s="79">
        <v>15</v>
      </c>
      <c r="X7" s="79">
        <v>3</v>
      </c>
      <c r="Y7" s="78">
        <f t="shared" ref="Y7:Y66" si="2">SUM(Z7:AD7)</f>
        <v>61</v>
      </c>
      <c r="Z7" s="79">
        <v>1</v>
      </c>
      <c r="AA7" s="79">
        <v>42</v>
      </c>
      <c r="AB7" s="79">
        <v>0</v>
      </c>
      <c r="AC7" s="79">
        <v>15</v>
      </c>
      <c r="AD7" s="79">
        <v>3</v>
      </c>
      <c r="AE7" s="78">
        <f t="shared" ref="AE7:AE66" si="3">SUM(AF7:AJ7)</f>
        <v>61</v>
      </c>
      <c r="AF7" s="79">
        <v>1</v>
      </c>
      <c r="AG7" s="79">
        <v>42</v>
      </c>
      <c r="AH7" s="79">
        <v>0</v>
      </c>
      <c r="AI7" s="79">
        <v>15</v>
      </c>
      <c r="AJ7" s="79">
        <v>3</v>
      </c>
    </row>
    <row r="8" spans="1:36" ht="38.25" x14ac:dyDescent="0.25">
      <c r="A8" s="15" t="s">
        <v>23</v>
      </c>
      <c r="B8" s="16">
        <v>500003</v>
      </c>
      <c r="C8" s="48">
        <v>31801</v>
      </c>
      <c r="D8" s="49" t="s">
        <v>33</v>
      </c>
      <c r="E8" s="48">
        <v>3</v>
      </c>
      <c r="F8" s="50" t="s">
        <v>272</v>
      </c>
      <c r="G8" s="69">
        <f t="shared" ref="G8:G60" si="4">SUM(H8:L8)</f>
        <v>1128</v>
      </c>
      <c r="H8" s="70">
        <f t="shared" si="0"/>
        <v>60</v>
      </c>
      <c r="I8" s="70">
        <f t="shared" si="0"/>
        <v>448</v>
      </c>
      <c r="J8" s="70">
        <f t="shared" si="0"/>
        <v>20</v>
      </c>
      <c r="K8" s="70">
        <f t="shared" si="0"/>
        <v>580</v>
      </c>
      <c r="L8" s="70">
        <f t="shared" si="0"/>
        <v>20</v>
      </c>
      <c r="M8" s="78">
        <f t="shared" ref="M8:M66" si="5">SUM(N8:R8)</f>
        <v>282</v>
      </c>
      <c r="N8" s="79">
        <v>15</v>
      </c>
      <c r="O8" s="79">
        <v>112</v>
      </c>
      <c r="P8" s="79">
        <v>5</v>
      </c>
      <c r="Q8" s="79">
        <v>145</v>
      </c>
      <c r="R8" s="79">
        <v>5</v>
      </c>
      <c r="S8" s="78">
        <f t="shared" si="1"/>
        <v>282</v>
      </c>
      <c r="T8" s="79">
        <v>15</v>
      </c>
      <c r="U8" s="79">
        <v>112</v>
      </c>
      <c r="V8" s="79">
        <v>5</v>
      </c>
      <c r="W8" s="79">
        <v>145</v>
      </c>
      <c r="X8" s="79">
        <v>5</v>
      </c>
      <c r="Y8" s="78">
        <f t="shared" si="2"/>
        <v>282</v>
      </c>
      <c r="Z8" s="79">
        <v>15</v>
      </c>
      <c r="AA8" s="79">
        <v>112</v>
      </c>
      <c r="AB8" s="79">
        <v>5</v>
      </c>
      <c r="AC8" s="79">
        <v>145</v>
      </c>
      <c r="AD8" s="79">
        <v>5</v>
      </c>
      <c r="AE8" s="78">
        <f t="shared" si="3"/>
        <v>282</v>
      </c>
      <c r="AF8" s="79">
        <v>15</v>
      </c>
      <c r="AG8" s="79">
        <v>112</v>
      </c>
      <c r="AH8" s="79">
        <v>5</v>
      </c>
      <c r="AI8" s="79">
        <v>145</v>
      </c>
      <c r="AJ8" s="79">
        <v>5</v>
      </c>
    </row>
    <row r="9" spans="1:36" ht="38.25" x14ac:dyDescent="0.25">
      <c r="A9" s="15" t="s">
        <v>23</v>
      </c>
      <c r="B9" s="16">
        <v>500501</v>
      </c>
      <c r="C9" s="48">
        <v>50101</v>
      </c>
      <c r="D9" s="71" t="s">
        <v>35</v>
      </c>
      <c r="E9" s="48">
        <v>3</v>
      </c>
      <c r="F9" s="50" t="s">
        <v>272</v>
      </c>
      <c r="G9" s="69">
        <f t="shared" si="4"/>
        <v>344</v>
      </c>
      <c r="H9" s="70">
        <f t="shared" si="0"/>
        <v>304</v>
      </c>
      <c r="I9" s="70">
        <f t="shared" si="0"/>
        <v>16</v>
      </c>
      <c r="J9" s="70">
        <f t="shared" si="0"/>
        <v>0</v>
      </c>
      <c r="K9" s="70">
        <f t="shared" si="0"/>
        <v>24</v>
      </c>
      <c r="L9" s="70">
        <f t="shared" si="0"/>
        <v>0</v>
      </c>
      <c r="M9" s="78">
        <f t="shared" si="5"/>
        <v>86</v>
      </c>
      <c r="N9" s="79">
        <v>76</v>
      </c>
      <c r="O9" s="79">
        <v>4</v>
      </c>
      <c r="P9" s="79">
        <v>0</v>
      </c>
      <c r="Q9" s="79">
        <v>6</v>
      </c>
      <c r="R9" s="79">
        <v>0</v>
      </c>
      <c r="S9" s="78">
        <f t="shared" si="1"/>
        <v>86</v>
      </c>
      <c r="T9" s="79">
        <v>76</v>
      </c>
      <c r="U9" s="79">
        <v>4</v>
      </c>
      <c r="V9" s="79">
        <v>0</v>
      </c>
      <c r="W9" s="79">
        <v>6</v>
      </c>
      <c r="X9" s="79">
        <v>0</v>
      </c>
      <c r="Y9" s="78">
        <f t="shared" si="2"/>
        <v>86</v>
      </c>
      <c r="Z9" s="79">
        <v>76</v>
      </c>
      <c r="AA9" s="79">
        <v>4</v>
      </c>
      <c r="AB9" s="79">
        <v>0</v>
      </c>
      <c r="AC9" s="79">
        <v>6</v>
      </c>
      <c r="AD9" s="79">
        <v>0</v>
      </c>
      <c r="AE9" s="78">
        <f t="shared" si="3"/>
        <v>86</v>
      </c>
      <c r="AF9" s="79">
        <v>76</v>
      </c>
      <c r="AG9" s="79">
        <v>4</v>
      </c>
      <c r="AH9" s="79">
        <v>0</v>
      </c>
      <c r="AI9" s="79">
        <v>6</v>
      </c>
      <c r="AJ9" s="79">
        <v>0</v>
      </c>
    </row>
    <row r="10" spans="1:36" ht="38.25" x14ac:dyDescent="0.25">
      <c r="A10" s="15" t="s">
        <v>23</v>
      </c>
      <c r="B10" s="16">
        <v>500601</v>
      </c>
      <c r="C10" s="48">
        <v>60101</v>
      </c>
      <c r="D10" s="71" t="s">
        <v>36</v>
      </c>
      <c r="E10" s="48">
        <v>3</v>
      </c>
      <c r="F10" s="50" t="s">
        <v>272</v>
      </c>
      <c r="G10" s="69">
        <f t="shared" si="4"/>
        <v>320</v>
      </c>
      <c r="H10" s="70">
        <f t="shared" si="0"/>
        <v>3</v>
      </c>
      <c r="I10" s="70">
        <f t="shared" si="0"/>
        <v>153</v>
      </c>
      <c r="J10" s="70">
        <f t="shared" si="0"/>
        <v>0</v>
      </c>
      <c r="K10" s="70">
        <f t="shared" si="0"/>
        <v>164</v>
      </c>
      <c r="L10" s="70">
        <f t="shared" si="0"/>
        <v>0</v>
      </c>
      <c r="M10" s="78">
        <f t="shared" si="5"/>
        <v>80</v>
      </c>
      <c r="N10" s="79">
        <v>0</v>
      </c>
      <c r="O10" s="79">
        <v>39</v>
      </c>
      <c r="P10" s="79">
        <v>0</v>
      </c>
      <c r="Q10" s="79">
        <v>41</v>
      </c>
      <c r="R10" s="79">
        <v>0</v>
      </c>
      <c r="S10" s="78">
        <f t="shared" si="1"/>
        <v>80</v>
      </c>
      <c r="T10" s="79">
        <v>1</v>
      </c>
      <c r="U10" s="79">
        <v>38</v>
      </c>
      <c r="V10" s="79">
        <v>0</v>
      </c>
      <c r="W10" s="79">
        <v>41</v>
      </c>
      <c r="X10" s="79">
        <v>0</v>
      </c>
      <c r="Y10" s="78">
        <f t="shared" si="2"/>
        <v>80</v>
      </c>
      <c r="Z10" s="79">
        <v>1</v>
      </c>
      <c r="AA10" s="79">
        <v>38</v>
      </c>
      <c r="AB10" s="79">
        <v>0</v>
      </c>
      <c r="AC10" s="79">
        <v>41</v>
      </c>
      <c r="AD10" s="79">
        <v>0</v>
      </c>
      <c r="AE10" s="78">
        <f t="shared" si="3"/>
        <v>80</v>
      </c>
      <c r="AF10" s="79">
        <v>1</v>
      </c>
      <c r="AG10" s="79">
        <v>38</v>
      </c>
      <c r="AH10" s="79">
        <v>0</v>
      </c>
      <c r="AI10" s="79">
        <v>41</v>
      </c>
      <c r="AJ10" s="79">
        <v>0</v>
      </c>
    </row>
    <row r="11" spans="1:36" ht="38.25" x14ac:dyDescent="0.25">
      <c r="A11" s="15" t="s">
        <v>23</v>
      </c>
      <c r="B11" s="16">
        <v>500701</v>
      </c>
      <c r="C11" s="48">
        <v>70101</v>
      </c>
      <c r="D11" s="71" t="s">
        <v>37</v>
      </c>
      <c r="E11" s="48">
        <v>3</v>
      </c>
      <c r="F11" s="50" t="s">
        <v>272</v>
      </c>
      <c r="G11" s="69">
        <f t="shared" si="4"/>
        <v>204</v>
      </c>
      <c r="H11" s="70">
        <f t="shared" si="0"/>
        <v>192</v>
      </c>
      <c r="I11" s="70">
        <f t="shared" si="0"/>
        <v>8</v>
      </c>
      <c r="J11" s="70">
        <f t="shared" si="0"/>
        <v>0</v>
      </c>
      <c r="K11" s="70">
        <f t="shared" si="0"/>
        <v>4</v>
      </c>
      <c r="L11" s="70">
        <f t="shared" si="0"/>
        <v>0</v>
      </c>
      <c r="M11" s="78">
        <f t="shared" si="5"/>
        <v>51</v>
      </c>
      <c r="N11" s="79">
        <v>48</v>
      </c>
      <c r="O11" s="79">
        <v>2</v>
      </c>
      <c r="P11" s="79">
        <v>0</v>
      </c>
      <c r="Q11" s="79">
        <v>1</v>
      </c>
      <c r="R11" s="79">
        <v>0</v>
      </c>
      <c r="S11" s="78">
        <f t="shared" si="1"/>
        <v>51</v>
      </c>
      <c r="T11" s="79">
        <v>48</v>
      </c>
      <c r="U11" s="79">
        <v>2</v>
      </c>
      <c r="V11" s="79">
        <v>0</v>
      </c>
      <c r="W11" s="79">
        <v>1</v>
      </c>
      <c r="X11" s="79">
        <v>0</v>
      </c>
      <c r="Y11" s="78">
        <f t="shared" si="2"/>
        <v>51</v>
      </c>
      <c r="Z11" s="79">
        <v>48</v>
      </c>
      <c r="AA11" s="79">
        <v>2</v>
      </c>
      <c r="AB11" s="79">
        <v>0</v>
      </c>
      <c r="AC11" s="79">
        <v>1</v>
      </c>
      <c r="AD11" s="79">
        <v>0</v>
      </c>
      <c r="AE11" s="78">
        <f t="shared" si="3"/>
        <v>51</v>
      </c>
      <c r="AF11" s="79">
        <v>48</v>
      </c>
      <c r="AG11" s="79">
        <v>2</v>
      </c>
      <c r="AH11" s="79">
        <v>0</v>
      </c>
      <c r="AI11" s="79">
        <v>1</v>
      </c>
      <c r="AJ11" s="79">
        <v>0</v>
      </c>
    </row>
    <row r="12" spans="1:36" ht="38.25" x14ac:dyDescent="0.25">
      <c r="A12" s="15" t="s">
        <v>38</v>
      </c>
      <c r="B12" s="16">
        <v>500702</v>
      </c>
      <c r="C12" s="48">
        <v>70301</v>
      </c>
      <c r="D12" s="71" t="s">
        <v>39</v>
      </c>
      <c r="E12" s="48">
        <v>3</v>
      </c>
      <c r="F12" s="50" t="s">
        <v>272</v>
      </c>
      <c r="G12" s="69">
        <f t="shared" si="4"/>
        <v>472</v>
      </c>
      <c r="H12" s="70">
        <f t="shared" si="0"/>
        <v>472</v>
      </c>
      <c r="I12" s="70">
        <f t="shared" si="0"/>
        <v>0</v>
      </c>
      <c r="J12" s="70">
        <f t="shared" si="0"/>
        <v>0</v>
      </c>
      <c r="K12" s="70">
        <f t="shared" si="0"/>
        <v>0</v>
      </c>
      <c r="L12" s="70">
        <f t="shared" si="0"/>
        <v>0</v>
      </c>
      <c r="M12" s="78">
        <f t="shared" si="5"/>
        <v>118</v>
      </c>
      <c r="N12" s="79">
        <v>118</v>
      </c>
      <c r="O12" s="79">
        <v>0</v>
      </c>
      <c r="P12" s="79">
        <v>0</v>
      </c>
      <c r="Q12" s="79">
        <v>0</v>
      </c>
      <c r="R12" s="79">
        <v>0</v>
      </c>
      <c r="S12" s="78">
        <f t="shared" si="1"/>
        <v>118</v>
      </c>
      <c r="T12" s="79">
        <v>118</v>
      </c>
      <c r="U12" s="79">
        <v>0</v>
      </c>
      <c r="V12" s="79">
        <v>0</v>
      </c>
      <c r="W12" s="79">
        <v>0</v>
      </c>
      <c r="X12" s="79">
        <v>0</v>
      </c>
      <c r="Y12" s="78">
        <f t="shared" si="2"/>
        <v>118</v>
      </c>
      <c r="Z12" s="79">
        <v>118</v>
      </c>
      <c r="AA12" s="79">
        <v>0</v>
      </c>
      <c r="AB12" s="79">
        <v>0</v>
      </c>
      <c r="AC12" s="79">
        <v>0</v>
      </c>
      <c r="AD12" s="79">
        <v>0</v>
      </c>
      <c r="AE12" s="78">
        <f t="shared" si="3"/>
        <v>118</v>
      </c>
      <c r="AF12" s="79">
        <v>118</v>
      </c>
      <c r="AG12" s="79">
        <v>0</v>
      </c>
      <c r="AH12" s="79">
        <v>0</v>
      </c>
      <c r="AI12" s="79">
        <v>0</v>
      </c>
      <c r="AJ12" s="79">
        <v>0</v>
      </c>
    </row>
    <row r="13" spans="1:36" ht="38.25" x14ac:dyDescent="0.25">
      <c r="A13" s="15" t="s">
        <v>23</v>
      </c>
      <c r="B13" s="16">
        <v>500801</v>
      </c>
      <c r="C13" s="48">
        <v>80101</v>
      </c>
      <c r="D13" s="71" t="s">
        <v>40</v>
      </c>
      <c r="E13" s="48">
        <v>3</v>
      </c>
      <c r="F13" s="50" t="s">
        <v>272</v>
      </c>
      <c r="G13" s="69">
        <f t="shared" si="4"/>
        <v>608</v>
      </c>
      <c r="H13" s="70">
        <f t="shared" si="0"/>
        <v>28</v>
      </c>
      <c r="I13" s="70">
        <f t="shared" si="0"/>
        <v>236</v>
      </c>
      <c r="J13" s="70">
        <f t="shared" si="0"/>
        <v>0</v>
      </c>
      <c r="K13" s="70">
        <f t="shared" si="0"/>
        <v>344</v>
      </c>
      <c r="L13" s="70">
        <f t="shared" si="0"/>
        <v>0</v>
      </c>
      <c r="M13" s="78">
        <f t="shared" si="5"/>
        <v>152</v>
      </c>
      <c r="N13" s="79">
        <v>22</v>
      </c>
      <c r="O13" s="79">
        <v>59</v>
      </c>
      <c r="P13" s="79">
        <v>0</v>
      </c>
      <c r="Q13" s="79">
        <v>71</v>
      </c>
      <c r="R13" s="79">
        <v>0</v>
      </c>
      <c r="S13" s="78">
        <f t="shared" si="1"/>
        <v>152</v>
      </c>
      <c r="T13" s="79">
        <v>2</v>
      </c>
      <c r="U13" s="79">
        <v>59</v>
      </c>
      <c r="V13" s="79">
        <v>0</v>
      </c>
      <c r="W13" s="79">
        <v>91</v>
      </c>
      <c r="X13" s="79">
        <v>0</v>
      </c>
      <c r="Y13" s="78">
        <f t="shared" si="2"/>
        <v>152</v>
      </c>
      <c r="Z13" s="79">
        <v>2</v>
      </c>
      <c r="AA13" s="79">
        <v>59</v>
      </c>
      <c r="AB13" s="79">
        <v>0</v>
      </c>
      <c r="AC13" s="79">
        <v>91</v>
      </c>
      <c r="AD13" s="79">
        <v>0</v>
      </c>
      <c r="AE13" s="78">
        <f t="shared" si="3"/>
        <v>152</v>
      </c>
      <c r="AF13" s="79">
        <v>2</v>
      </c>
      <c r="AG13" s="79">
        <v>59</v>
      </c>
      <c r="AH13" s="79">
        <v>0</v>
      </c>
      <c r="AI13" s="79">
        <v>91</v>
      </c>
      <c r="AJ13" s="79">
        <v>0</v>
      </c>
    </row>
    <row r="14" spans="1:36" ht="38.25" x14ac:dyDescent="0.25">
      <c r="A14" s="15" t="s">
        <v>23</v>
      </c>
      <c r="B14" s="16">
        <v>501301</v>
      </c>
      <c r="C14" s="48">
        <v>130101</v>
      </c>
      <c r="D14" s="71" t="s">
        <v>46</v>
      </c>
      <c r="E14" s="48">
        <v>3</v>
      </c>
      <c r="F14" s="50" t="s">
        <v>272</v>
      </c>
      <c r="G14" s="69">
        <f t="shared" si="4"/>
        <v>180</v>
      </c>
      <c r="H14" s="70">
        <f t="shared" si="0"/>
        <v>12</v>
      </c>
      <c r="I14" s="70">
        <f t="shared" si="0"/>
        <v>8</v>
      </c>
      <c r="J14" s="70">
        <f t="shared" si="0"/>
        <v>0</v>
      </c>
      <c r="K14" s="70">
        <f t="shared" si="0"/>
        <v>160</v>
      </c>
      <c r="L14" s="70">
        <f t="shared" si="0"/>
        <v>0</v>
      </c>
      <c r="M14" s="78">
        <f t="shared" si="5"/>
        <v>45</v>
      </c>
      <c r="N14" s="79">
        <v>3</v>
      </c>
      <c r="O14" s="79">
        <v>2</v>
      </c>
      <c r="P14" s="79">
        <v>0</v>
      </c>
      <c r="Q14" s="79">
        <v>40</v>
      </c>
      <c r="R14" s="79">
        <v>0</v>
      </c>
      <c r="S14" s="78">
        <f t="shared" si="1"/>
        <v>45</v>
      </c>
      <c r="T14" s="79">
        <v>3</v>
      </c>
      <c r="U14" s="79">
        <v>2</v>
      </c>
      <c r="V14" s="79">
        <v>0</v>
      </c>
      <c r="W14" s="79">
        <v>40</v>
      </c>
      <c r="X14" s="79">
        <v>0</v>
      </c>
      <c r="Y14" s="78">
        <f t="shared" si="2"/>
        <v>45</v>
      </c>
      <c r="Z14" s="79">
        <v>3</v>
      </c>
      <c r="AA14" s="79">
        <v>2</v>
      </c>
      <c r="AB14" s="79">
        <v>0</v>
      </c>
      <c r="AC14" s="79">
        <v>40</v>
      </c>
      <c r="AD14" s="79">
        <v>0</v>
      </c>
      <c r="AE14" s="78">
        <f t="shared" si="3"/>
        <v>45</v>
      </c>
      <c r="AF14" s="79">
        <v>3</v>
      </c>
      <c r="AG14" s="79">
        <v>2</v>
      </c>
      <c r="AH14" s="79">
        <v>0</v>
      </c>
      <c r="AI14" s="79">
        <v>40</v>
      </c>
      <c r="AJ14" s="79">
        <v>0</v>
      </c>
    </row>
    <row r="15" spans="1:36" ht="38.25" x14ac:dyDescent="0.25">
      <c r="A15" s="15" t="s">
        <v>23</v>
      </c>
      <c r="B15" s="16">
        <v>501411</v>
      </c>
      <c r="C15" s="48">
        <v>141101</v>
      </c>
      <c r="D15" s="71" t="s">
        <v>47</v>
      </c>
      <c r="E15" s="48">
        <v>3</v>
      </c>
      <c r="F15" s="50" t="s">
        <v>272</v>
      </c>
      <c r="G15" s="69">
        <f t="shared" si="4"/>
        <v>1829</v>
      </c>
      <c r="H15" s="70">
        <f t="shared" si="0"/>
        <v>191</v>
      </c>
      <c r="I15" s="70">
        <f t="shared" si="0"/>
        <v>1481</v>
      </c>
      <c r="J15" s="70">
        <f t="shared" si="0"/>
        <v>8</v>
      </c>
      <c r="K15" s="70">
        <f t="shared" si="0"/>
        <v>140</v>
      </c>
      <c r="L15" s="70">
        <f t="shared" si="0"/>
        <v>9</v>
      </c>
      <c r="M15" s="78">
        <f t="shared" si="5"/>
        <v>457</v>
      </c>
      <c r="N15" s="79">
        <v>48</v>
      </c>
      <c r="O15" s="79">
        <v>370</v>
      </c>
      <c r="P15" s="79">
        <v>2</v>
      </c>
      <c r="Q15" s="79">
        <v>35</v>
      </c>
      <c r="R15" s="79">
        <v>2</v>
      </c>
      <c r="S15" s="78">
        <f t="shared" si="1"/>
        <v>458</v>
      </c>
      <c r="T15" s="79">
        <v>49</v>
      </c>
      <c r="U15" s="79">
        <v>370</v>
      </c>
      <c r="V15" s="79">
        <v>2</v>
      </c>
      <c r="W15" s="79">
        <v>35</v>
      </c>
      <c r="X15" s="79">
        <v>2</v>
      </c>
      <c r="Y15" s="78">
        <f t="shared" si="2"/>
        <v>457</v>
      </c>
      <c r="Z15" s="79">
        <v>47</v>
      </c>
      <c r="AA15" s="79">
        <v>371</v>
      </c>
      <c r="AB15" s="79">
        <v>2</v>
      </c>
      <c r="AC15" s="79">
        <v>35</v>
      </c>
      <c r="AD15" s="79">
        <v>2</v>
      </c>
      <c r="AE15" s="78">
        <f t="shared" si="3"/>
        <v>457</v>
      </c>
      <c r="AF15" s="79">
        <v>47</v>
      </c>
      <c r="AG15" s="79">
        <v>370</v>
      </c>
      <c r="AH15" s="79">
        <v>2</v>
      </c>
      <c r="AI15" s="79">
        <v>35</v>
      </c>
      <c r="AJ15" s="79">
        <v>3</v>
      </c>
    </row>
    <row r="16" spans="1:36" ht="38.25" x14ac:dyDescent="0.25">
      <c r="A16" s="15" t="s">
        <v>23</v>
      </c>
      <c r="B16" s="16">
        <v>501501</v>
      </c>
      <c r="C16" s="48">
        <v>150101</v>
      </c>
      <c r="D16" s="71" t="s">
        <v>48</v>
      </c>
      <c r="E16" s="48">
        <v>3</v>
      </c>
      <c r="F16" s="50" t="s">
        <v>272</v>
      </c>
      <c r="G16" s="69">
        <f t="shared" si="4"/>
        <v>1500</v>
      </c>
      <c r="H16" s="70">
        <f t="shared" si="0"/>
        <v>1144</v>
      </c>
      <c r="I16" s="70">
        <f t="shared" si="0"/>
        <v>132</v>
      </c>
      <c r="J16" s="70">
        <f t="shared" si="0"/>
        <v>8</v>
      </c>
      <c r="K16" s="70">
        <f t="shared" si="0"/>
        <v>212</v>
      </c>
      <c r="L16" s="70">
        <f t="shared" si="0"/>
        <v>4</v>
      </c>
      <c r="M16" s="78">
        <f t="shared" si="5"/>
        <v>375</v>
      </c>
      <c r="N16" s="79">
        <v>286</v>
      </c>
      <c r="O16" s="79">
        <v>33</v>
      </c>
      <c r="P16" s="79">
        <v>2</v>
      </c>
      <c r="Q16" s="79">
        <v>53</v>
      </c>
      <c r="R16" s="79">
        <v>1</v>
      </c>
      <c r="S16" s="78">
        <f t="shared" si="1"/>
        <v>375</v>
      </c>
      <c r="T16" s="79">
        <v>286</v>
      </c>
      <c r="U16" s="79">
        <v>33</v>
      </c>
      <c r="V16" s="79">
        <v>2</v>
      </c>
      <c r="W16" s="79">
        <v>53</v>
      </c>
      <c r="X16" s="79">
        <v>1</v>
      </c>
      <c r="Y16" s="78">
        <f t="shared" si="2"/>
        <v>375</v>
      </c>
      <c r="Z16" s="79">
        <v>286</v>
      </c>
      <c r="AA16" s="79">
        <v>33</v>
      </c>
      <c r="AB16" s="79">
        <v>2</v>
      </c>
      <c r="AC16" s="79">
        <v>53</v>
      </c>
      <c r="AD16" s="79">
        <v>1</v>
      </c>
      <c r="AE16" s="78">
        <f t="shared" si="3"/>
        <v>375</v>
      </c>
      <c r="AF16" s="79">
        <v>286</v>
      </c>
      <c r="AG16" s="79">
        <v>33</v>
      </c>
      <c r="AH16" s="79">
        <v>2</v>
      </c>
      <c r="AI16" s="79">
        <v>53</v>
      </c>
      <c r="AJ16" s="79">
        <v>1</v>
      </c>
    </row>
    <row r="17" spans="1:36" ht="38.25" x14ac:dyDescent="0.25">
      <c r="A17" s="15" t="s">
        <v>23</v>
      </c>
      <c r="B17" s="16">
        <v>501601</v>
      </c>
      <c r="C17" s="48">
        <v>160101</v>
      </c>
      <c r="D17" s="71" t="s">
        <v>51</v>
      </c>
      <c r="E17" s="48">
        <v>3</v>
      </c>
      <c r="F17" s="50" t="s">
        <v>272</v>
      </c>
      <c r="G17" s="69">
        <f t="shared" si="4"/>
        <v>726</v>
      </c>
      <c r="H17" s="70">
        <f t="shared" si="0"/>
        <v>8</v>
      </c>
      <c r="I17" s="70">
        <f t="shared" si="0"/>
        <v>682</v>
      </c>
      <c r="J17" s="70">
        <f t="shared" si="0"/>
        <v>0</v>
      </c>
      <c r="K17" s="70">
        <f t="shared" si="0"/>
        <v>36</v>
      </c>
      <c r="L17" s="70">
        <f t="shared" si="0"/>
        <v>0</v>
      </c>
      <c r="M17" s="78">
        <f t="shared" si="5"/>
        <v>182</v>
      </c>
      <c r="N17" s="79">
        <v>2</v>
      </c>
      <c r="O17" s="79">
        <v>171</v>
      </c>
      <c r="P17" s="79">
        <v>0</v>
      </c>
      <c r="Q17" s="79">
        <v>9</v>
      </c>
      <c r="R17" s="79">
        <v>0</v>
      </c>
      <c r="S17" s="78">
        <f t="shared" si="1"/>
        <v>181</v>
      </c>
      <c r="T17" s="79">
        <v>2</v>
      </c>
      <c r="U17" s="79">
        <v>170</v>
      </c>
      <c r="V17" s="79">
        <v>0</v>
      </c>
      <c r="W17" s="79">
        <v>9</v>
      </c>
      <c r="X17" s="79">
        <v>0</v>
      </c>
      <c r="Y17" s="78">
        <f t="shared" si="2"/>
        <v>182</v>
      </c>
      <c r="Z17" s="79">
        <v>2</v>
      </c>
      <c r="AA17" s="79">
        <v>171</v>
      </c>
      <c r="AB17" s="79">
        <v>0</v>
      </c>
      <c r="AC17" s="79">
        <v>9</v>
      </c>
      <c r="AD17" s="79">
        <v>0</v>
      </c>
      <c r="AE17" s="78">
        <f t="shared" si="3"/>
        <v>181</v>
      </c>
      <c r="AF17" s="79">
        <v>2</v>
      </c>
      <c r="AG17" s="79">
        <v>170</v>
      </c>
      <c r="AH17" s="79">
        <v>0</v>
      </c>
      <c r="AI17" s="79">
        <v>9</v>
      </c>
      <c r="AJ17" s="79">
        <v>0</v>
      </c>
    </row>
    <row r="18" spans="1:36" ht="38.25" x14ac:dyDescent="0.25">
      <c r="A18" s="15" t="s">
        <v>23</v>
      </c>
      <c r="B18" s="16">
        <v>501701</v>
      </c>
      <c r="C18" s="48">
        <v>170101</v>
      </c>
      <c r="D18" s="71" t="s">
        <v>52</v>
      </c>
      <c r="E18" s="48">
        <v>3</v>
      </c>
      <c r="F18" s="50" t="s">
        <v>272</v>
      </c>
      <c r="G18" s="69">
        <f t="shared" si="4"/>
        <v>589</v>
      </c>
      <c r="H18" s="70">
        <f t="shared" si="0"/>
        <v>14</v>
      </c>
      <c r="I18" s="70">
        <f t="shared" si="0"/>
        <v>525</v>
      </c>
      <c r="J18" s="70">
        <f t="shared" si="0"/>
        <v>0</v>
      </c>
      <c r="K18" s="70">
        <f t="shared" si="0"/>
        <v>50</v>
      </c>
      <c r="L18" s="70">
        <f t="shared" si="0"/>
        <v>0</v>
      </c>
      <c r="M18" s="78">
        <f t="shared" si="5"/>
        <v>147</v>
      </c>
      <c r="N18" s="79">
        <v>11</v>
      </c>
      <c r="O18" s="79">
        <v>116</v>
      </c>
      <c r="P18" s="79">
        <v>0</v>
      </c>
      <c r="Q18" s="79">
        <v>20</v>
      </c>
      <c r="R18" s="79">
        <v>0</v>
      </c>
      <c r="S18" s="78">
        <f t="shared" si="1"/>
        <v>148</v>
      </c>
      <c r="T18" s="79">
        <v>1</v>
      </c>
      <c r="U18" s="79">
        <v>137</v>
      </c>
      <c r="V18" s="79">
        <v>0</v>
      </c>
      <c r="W18" s="79">
        <v>10</v>
      </c>
      <c r="X18" s="79">
        <v>0</v>
      </c>
      <c r="Y18" s="78">
        <f t="shared" si="2"/>
        <v>147</v>
      </c>
      <c r="Z18" s="79">
        <v>1</v>
      </c>
      <c r="AA18" s="79">
        <v>136</v>
      </c>
      <c r="AB18" s="79">
        <v>0</v>
      </c>
      <c r="AC18" s="79">
        <v>10</v>
      </c>
      <c r="AD18" s="79">
        <v>0</v>
      </c>
      <c r="AE18" s="78">
        <f t="shared" si="3"/>
        <v>147</v>
      </c>
      <c r="AF18" s="79">
        <v>1</v>
      </c>
      <c r="AG18" s="79">
        <v>136</v>
      </c>
      <c r="AH18" s="79">
        <v>0</v>
      </c>
      <c r="AI18" s="79">
        <v>10</v>
      </c>
      <c r="AJ18" s="79">
        <v>0</v>
      </c>
    </row>
    <row r="19" spans="1:36" ht="38.25" x14ac:dyDescent="0.25">
      <c r="A19" s="15" t="s">
        <v>23</v>
      </c>
      <c r="B19" s="16">
        <v>502003</v>
      </c>
      <c r="C19" s="48">
        <v>200301</v>
      </c>
      <c r="D19" s="71" t="s">
        <v>59</v>
      </c>
      <c r="E19" s="48">
        <v>3</v>
      </c>
      <c r="F19" s="50" t="s">
        <v>272</v>
      </c>
      <c r="G19" s="69">
        <f t="shared" si="4"/>
        <v>1662</v>
      </c>
      <c r="H19" s="70">
        <f t="shared" si="0"/>
        <v>0</v>
      </c>
      <c r="I19" s="70">
        <f t="shared" si="0"/>
        <v>930</v>
      </c>
      <c r="J19" s="70">
        <f t="shared" si="0"/>
        <v>0</v>
      </c>
      <c r="K19" s="70">
        <f t="shared" si="0"/>
        <v>725</v>
      </c>
      <c r="L19" s="70">
        <f t="shared" si="0"/>
        <v>7</v>
      </c>
      <c r="M19" s="78">
        <f t="shared" si="5"/>
        <v>416</v>
      </c>
      <c r="N19" s="79">
        <v>0</v>
      </c>
      <c r="O19" s="79">
        <v>233</v>
      </c>
      <c r="P19" s="79">
        <v>0</v>
      </c>
      <c r="Q19" s="79">
        <v>179</v>
      </c>
      <c r="R19" s="79">
        <v>4</v>
      </c>
      <c r="S19" s="78">
        <f t="shared" si="1"/>
        <v>415</v>
      </c>
      <c r="T19" s="79">
        <v>0</v>
      </c>
      <c r="U19" s="79">
        <v>232</v>
      </c>
      <c r="V19" s="79">
        <v>0</v>
      </c>
      <c r="W19" s="79">
        <v>182</v>
      </c>
      <c r="X19" s="79">
        <v>1</v>
      </c>
      <c r="Y19" s="78">
        <f t="shared" si="2"/>
        <v>416</v>
      </c>
      <c r="Z19" s="79">
        <v>0</v>
      </c>
      <c r="AA19" s="79">
        <v>233</v>
      </c>
      <c r="AB19" s="79">
        <v>0</v>
      </c>
      <c r="AC19" s="79">
        <v>182</v>
      </c>
      <c r="AD19" s="79">
        <v>1</v>
      </c>
      <c r="AE19" s="78">
        <f t="shared" si="3"/>
        <v>415</v>
      </c>
      <c r="AF19" s="79">
        <v>0</v>
      </c>
      <c r="AG19" s="79">
        <v>232</v>
      </c>
      <c r="AH19" s="79">
        <v>0</v>
      </c>
      <c r="AI19" s="79">
        <v>182</v>
      </c>
      <c r="AJ19" s="79">
        <v>1</v>
      </c>
    </row>
    <row r="20" spans="1:36" ht="38.25" x14ac:dyDescent="0.25">
      <c r="A20" s="15" t="s">
        <v>23</v>
      </c>
      <c r="B20" s="16">
        <v>502101</v>
      </c>
      <c r="C20" s="48">
        <v>210101</v>
      </c>
      <c r="D20" s="71" t="s">
        <v>61</v>
      </c>
      <c r="E20" s="48">
        <v>3</v>
      </c>
      <c r="F20" s="50" t="s">
        <v>272</v>
      </c>
      <c r="G20" s="69">
        <f t="shared" si="4"/>
        <v>1081</v>
      </c>
      <c r="H20" s="70">
        <f t="shared" si="0"/>
        <v>215</v>
      </c>
      <c r="I20" s="70">
        <f t="shared" si="0"/>
        <v>737</v>
      </c>
      <c r="J20" s="70">
        <f t="shared" si="0"/>
        <v>6</v>
      </c>
      <c r="K20" s="70">
        <f t="shared" si="0"/>
        <v>121</v>
      </c>
      <c r="L20" s="70">
        <f t="shared" si="0"/>
        <v>2</v>
      </c>
      <c r="M20" s="78">
        <f t="shared" si="5"/>
        <v>270</v>
      </c>
      <c r="N20" s="79">
        <v>53</v>
      </c>
      <c r="O20" s="79">
        <v>210</v>
      </c>
      <c r="P20" s="79">
        <v>0</v>
      </c>
      <c r="Q20" s="79">
        <v>7</v>
      </c>
      <c r="R20" s="79">
        <v>0</v>
      </c>
      <c r="S20" s="78">
        <f t="shared" si="1"/>
        <v>271</v>
      </c>
      <c r="T20" s="79">
        <v>54</v>
      </c>
      <c r="U20" s="79">
        <v>176</v>
      </c>
      <c r="V20" s="79">
        <v>2</v>
      </c>
      <c r="W20" s="79">
        <v>38</v>
      </c>
      <c r="X20" s="79">
        <v>1</v>
      </c>
      <c r="Y20" s="78">
        <f t="shared" si="2"/>
        <v>270</v>
      </c>
      <c r="Z20" s="79">
        <v>54</v>
      </c>
      <c r="AA20" s="79">
        <v>175</v>
      </c>
      <c r="AB20" s="79">
        <v>2</v>
      </c>
      <c r="AC20" s="79">
        <v>38</v>
      </c>
      <c r="AD20" s="79">
        <v>1</v>
      </c>
      <c r="AE20" s="78">
        <f t="shared" si="3"/>
        <v>270</v>
      </c>
      <c r="AF20" s="79">
        <v>54</v>
      </c>
      <c r="AG20" s="79">
        <v>176</v>
      </c>
      <c r="AH20" s="79">
        <v>2</v>
      </c>
      <c r="AI20" s="79">
        <v>38</v>
      </c>
      <c r="AJ20" s="79">
        <v>0</v>
      </c>
    </row>
    <row r="21" spans="1:36" ht="38.25" x14ac:dyDescent="0.25">
      <c r="A21" s="15" t="s">
        <v>23</v>
      </c>
      <c r="B21" s="16">
        <v>502401</v>
      </c>
      <c r="C21" s="48">
        <v>240101</v>
      </c>
      <c r="D21" s="71" t="s">
        <v>66</v>
      </c>
      <c r="E21" s="48">
        <v>3</v>
      </c>
      <c r="F21" s="50" t="s">
        <v>272</v>
      </c>
      <c r="G21" s="69">
        <f t="shared" si="4"/>
        <v>900</v>
      </c>
      <c r="H21" s="70">
        <f t="shared" si="0"/>
        <v>204</v>
      </c>
      <c r="I21" s="70">
        <f t="shared" si="0"/>
        <v>640</v>
      </c>
      <c r="J21" s="70">
        <f t="shared" si="0"/>
        <v>0</v>
      </c>
      <c r="K21" s="70">
        <f t="shared" si="0"/>
        <v>56</v>
      </c>
      <c r="L21" s="70">
        <f t="shared" si="0"/>
        <v>0</v>
      </c>
      <c r="M21" s="78">
        <f t="shared" si="5"/>
        <v>225</v>
      </c>
      <c r="N21" s="79">
        <v>51</v>
      </c>
      <c r="O21" s="79">
        <v>124</v>
      </c>
      <c r="P21" s="79">
        <v>0</v>
      </c>
      <c r="Q21" s="79">
        <v>50</v>
      </c>
      <c r="R21" s="79">
        <v>0</v>
      </c>
      <c r="S21" s="78">
        <f t="shared" si="1"/>
        <v>225</v>
      </c>
      <c r="T21" s="79">
        <v>51</v>
      </c>
      <c r="U21" s="79">
        <v>172</v>
      </c>
      <c r="V21" s="79">
        <v>0</v>
      </c>
      <c r="W21" s="79">
        <v>2</v>
      </c>
      <c r="X21" s="79">
        <v>0</v>
      </c>
      <c r="Y21" s="78">
        <f t="shared" si="2"/>
        <v>225</v>
      </c>
      <c r="Z21" s="79">
        <v>51</v>
      </c>
      <c r="AA21" s="79">
        <v>172</v>
      </c>
      <c r="AB21" s="79">
        <v>0</v>
      </c>
      <c r="AC21" s="79">
        <v>2</v>
      </c>
      <c r="AD21" s="79">
        <v>0</v>
      </c>
      <c r="AE21" s="78">
        <f t="shared" si="3"/>
        <v>225</v>
      </c>
      <c r="AF21" s="79">
        <v>51</v>
      </c>
      <c r="AG21" s="79">
        <v>172</v>
      </c>
      <c r="AH21" s="79">
        <v>0</v>
      </c>
      <c r="AI21" s="79">
        <v>2</v>
      </c>
      <c r="AJ21" s="79">
        <v>0</v>
      </c>
    </row>
    <row r="22" spans="1:36" ht="38.25" x14ac:dyDescent="0.25">
      <c r="A22" s="15" t="s">
        <v>23</v>
      </c>
      <c r="B22" s="16">
        <v>502501</v>
      </c>
      <c r="C22" s="48">
        <v>250101</v>
      </c>
      <c r="D22" s="71" t="s">
        <v>67</v>
      </c>
      <c r="E22" s="48">
        <v>3</v>
      </c>
      <c r="F22" s="50" t="s">
        <v>272</v>
      </c>
      <c r="G22" s="69">
        <f t="shared" si="4"/>
        <v>572</v>
      </c>
      <c r="H22" s="70">
        <f t="shared" ref="H22:L60" si="6">N22+T22+Z22+AF22</f>
        <v>556</v>
      </c>
      <c r="I22" s="70">
        <f t="shared" si="6"/>
        <v>8</v>
      </c>
      <c r="J22" s="70">
        <f t="shared" si="6"/>
        <v>0</v>
      </c>
      <c r="K22" s="70">
        <f t="shared" si="6"/>
        <v>4</v>
      </c>
      <c r="L22" s="70">
        <f t="shared" si="6"/>
        <v>4</v>
      </c>
      <c r="M22" s="78">
        <f t="shared" si="5"/>
        <v>143</v>
      </c>
      <c r="N22" s="79">
        <v>139</v>
      </c>
      <c r="O22" s="79">
        <v>2</v>
      </c>
      <c r="P22" s="79">
        <v>0</v>
      </c>
      <c r="Q22" s="79">
        <v>1</v>
      </c>
      <c r="R22" s="79">
        <v>1</v>
      </c>
      <c r="S22" s="78">
        <f t="shared" si="1"/>
        <v>143</v>
      </c>
      <c r="T22" s="79">
        <v>139</v>
      </c>
      <c r="U22" s="79">
        <v>2</v>
      </c>
      <c r="V22" s="79">
        <v>0</v>
      </c>
      <c r="W22" s="79">
        <v>1</v>
      </c>
      <c r="X22" s="79">
        <v>1</v>
      </c>
      <c r="Y22" s="78">
        <f t="shared" si="2"/>
        <v>143</v>
      </c>
      <c r="Z22" s="79">
        <v>139</v>
      </c>
      <c r="AA22" s="79">
        <v>2</v>
      </c>
      <c r="AB22" s="79">
        <v>0</v>
      </c>
      <c r="AC22" s="79">
        <v>1</v>
      </c>
      <c r="AD22" s="79">
        <v>1</v>
      </c>
      <c r="AE22" s="78">
        <f t="shared" si="3"/>
        <v>143</v>
      </c>
      <c r="AF22" s="79">
        <v>139</v>
      </c>
      <c r="AG22" s="79">
        <v>2</v>
      </c>
      <c r="AH22" s="79">
        <v>0</v>
      </c>
      <c r="AI22" s="79">
        <v>1</v>
      </c>
      <c r="AJ22" s="79">
        <v>1</v>
      </c>
    </row>
    <row r="23" spans="1:36" ht="38.25" x14ac:dyDescent="0.25">
      <c r="A23" s="15" t="s">
        <v>23</v>
      </c>
      <c r="B23" s="16">
        <v>506201</v>
      </c>
      <c r="C23" s="48">
        <v>260301</v>
      </c>
      <c r="D23" s="71" t="s">
        <v>68</v>
      </c>
      <c r="E23" s="48">
        <v>3</v>
      </c>
      <c r="F23" s="50" t="s">
        <v>272</v>
      </c>
      <c r="G23" s="69">
        <f t="shared" si="4"/>
        <v>618</v>
      </c>
      <c r="H23" s="70">
        <f t="shared" si="6"/>
        <v>40</v>
      </c>
      <c r="I23" s="70">
        <f t="shared" si="6"/>
        <v>228</v>
      </c>
      <c r="J23" s="70">
        <f t="shared" si="6"/>
        <v>72</v>
      </c>
      <c r="K23" s="70">
        <f t="shared" si="6"/>
        <v>278</v>
      </c>
      <c r="L23" s="70">
        <f t="shared" si="6"/>
        <v>0</v>
      </c>
      <c r="M23" s="78">
        <f t="shared" si="5"/>
        <v>155</v>
      </c>
      <c r="N23" s="79">
        <v>10</v>
      </c>
      <c r="O23" s="79">
        <v>57</v>
      </c>
      <c r="P23" s="79">
        <v>18</v>
      </c>
      <c r="Q23" s="79">
        <v>70</v>
      </c>
      <c r="R23" s="79">
        <v>0</v>
      </c>
      <c r="S23" s="78">
        <f t="shared" si="1"/>
        <v>154</v>
      </c>
      <c r="T23" s="79">
        <v>10</v>
      </c>
      <c r="U23" s="79">
        <v>57</v>
      </c>
      <c r="V23" s="79">
        <v>18</v>
      </c>
      <c r="W23" s="79">
        <v>69</v>
      </c>
      <c r="X23" s="79">
        <v>0</v>
      </c>
      <c r="Y23" s="78">
        <f t="shared" si="2"/>
        <v>155</v>
      </c>
      <c r="Z23" s="79">
        <v>10</v>
      </c>
      <c r="AA23" s="79">
        <v>57</v>
      </c>
      <c r="AB23" s="79">
        <v>18</v>
      </c>
      <c r="AC23" s="79">
        <v>70</v>
      </c>
      <c r="AD23" s="79">
        <v>0</v>
      </c>
      <c r="AE23" s="78">
        <f t="shared" si="3"/>
        <v>154</v>
      </c>
      <c r="AF23" s="79">
        <v>10</v>
      </c>
      <c r="AG23" s="79">
        <v>57</v>
      </c>
      <c r="AH23" s="79">
        <v>18</v>
      </c>
      <c r="AI23" s="79">
        <v>69</v>
      </c>
      <c r="AJ23" s="79">
        <v>0</v>
      </c>
    </row>
    <row r="24" spans="1:36" ht="38.25" x14ac:dyDescent="0.25">
      <c r="A24" s="15" t="s">
        <v>23</v>
      </c>
      <c r="B24" s="16">
        <v>502630</v>
      </c>
      <c r="C24" s="48">
        <v>263001</v>
      </c>
      <c r="D24" s="71" t="s">
        <v>72</v>
      </c>
      <c r="E24" s="48">
        <v>3</v>
      </c>
      <c r="F24" s="50" t="s">
        <v>272</v>
      </c>
      <c r="G24" s="69">
        <f t="shared" si="4"/>
        <v>848</v>
      </c>
      <c r="H24" s="70">
        <f t="shared" si="6"/>
        <v>765</v>
      </c>
      <c r="I24" s="70">
        <f t="shared" si="6"/>
        <v>48</v>
      </c>
      <c r="J24" s="70">
        <f t="shared" si="6"/>
        <v>0</v>
      </c>
      <c r="K24" s="70">
        <f t="shared" si="6"/>
        <v>32</v>
      </c>
      <c r="L24" s="70">
        <f t="shared" si="6"/>
        <v>3</v>
      </c>
      <c r="M24" s="78">
        <f t="shared" si="5"/>
        <v>212</v>
      </c>
      <c r="N24" s="79">
        <v>193</v>
      </c>
      <c r="O24" s="79">
        <v>7</v>
      </c>
      <c r="P24" s="79">
        <v>0</v>
      </c>
      <c r="Q24" s="79">
        <v>11</v>
      </c>
      <c r="R24" s="79">
        <v>1</v>
      </c>
      <c r="S24" s="78">
        <f t="shared" si="1"/>
        <v>212</v>
      </c>
      <c r="T24" s="79">
        <v>190</v>
      </c>
      <c r="U24" s="79">
        <v>14</v>
      </c>
      <c r="V24" s="79">
        <v>0</v>
      </c>
      <c r="W24" s="79">
        <v>7</v>
      </c>
      <c r="X24" s="79">
        <v>1</v>
      </c>
      <c r="Y24" s="78">
        <f t="shared" si="2"/>
        <v>212</v>
      </c>
      <c r="Z24" s="79">
        <v>191</v>
      </c>
      <c r="AA24" s="79">
        <v>13</v>
      </c>
      <c r="AB24" s="79">
        <v>0</v>
      </c>
      <c r="AC24" s="79">
        <v>7</v>
      </c>
      <c r="AD24" s="79">
        <v>1</v>
      </c>
      <c r="AE24" s="78">
        <f t="shared" si="3"/>
        <v>212</v>
      </c>
      <c r="AF24" s="79">
        <v>191</v>
      </c>
      <c r="AG24" s="79">
        <v>14</v>
      </c>
      <c r="AH24" s="79">
        <v>0</v>
      </c>
      <c r="AI24" s="79">
        <v>7</v>
      </c>
      <c r="AJ24" s="79">
        <v>0</v>
      </c>
    </row>
    <row r="25" spans="1:36" ht="38.25" x14ac:dyDescent="0.25">
      <c r="A25" s="15" t="s">
        <v>23</v>
      </c>
      <c r="B25" s="16">
        <v>502801</v>
      </c>
      <c r="C25" s="48">
        <v>280101</v>
      </c>
      <c r="D25" s="71" t="s">
        <v>74</v>
      </c>
      <c r="E25" s="48">
        <v>3</v>
      </c>
      <c r="F25" s="50" t="s">
        <v>272</v>
      </c>
      <c r="G25" s="69">
        <f t="shared" si="4"/>
        <v>699</v>
      </c>
      <c r="H25" s="70">
        <f t="shared" si="6"/>
        <v>416</v>
      </c>
      <c r="I25" s="70">
        <f t="shared" si="6"/>
        <v>174</v>
      </c>
      <c r="J25" s="70">
        <f t="shared" si="6"/>
        <v>1</v>
      </c>
      <c r="K25" s="70">
        <f t="shared" si="6"/>
        <v>107</v>
      </c>
      <c r="L25" s="70">
        <f t="shared" si="6"/>
        <v>1</v>
      </c>
      <c r="M25" s="78">
        <f t="shared" si="5"/>
        <v>175</v>
      </c>
      <c r="N25" s="79">
        <v>103</v>
      </c>
      <c r="O25" s="79">
        <v>56</v>
      </c>
      <c r="P25" s="79">
        <v>1</v>
      </c>
      <c r="Q25" s="79">
        <v>14</v>
      </c>
      <c r="R25" s="79">
        <v>1</v>
      </c>
      <c r="S25" s="78">
        <f t="shared" si="1"/>
        <v>175</v>
      </c>
      <c r="T25" s="79">
        <v>105</v>
      </c>
      <c r="U25" s="79">
        <v>39</v>
      </c>
      <c r="V25" s="79">
        <v>0</v>
      </c>
      <c r="W25" s="79">
        <v>31</v>
      </c>
      <c r="X25" s="79">
        <v>0</v>
      </c>
      <c r="Y25" s="78">
        <f t="shared" si="2"/>
        <v>175</v>
      </c>
      <c r="Z25" s="79">
        <v>104</v>
      </c>
      <c r="AA25" s="79">
        <v>40</v>
      </c>
      <c r="AB25" s="79">
        <v>0</v>
      </c>
      <c r="AC25" s="79">
        <v>31</v>
      </c>
      <c r="AD25" s="79">
        <v>0</v>
      </c>
      <c r="AE25" s="78">
        <f t="shared" si="3"/>
        <v>174</v>
      </c>
      <c r="AF25" s="79">
        <v>104</v>
      </c>
      <c r="AG25" s="79">
        <v>39</v>
      </c>
      <c r="AH25" s="79">
        <v>0</v>
      </c>
      <c r="AI25" s="79">
        <v>31</v>
      </c>
      <c r="AJ25" s="79">
        <v>0</v>
      </c>
    </row>
    <row r="26" spans="1:36" ht="38.25" x14ac:dyDescent="0.25">
      <c r="A26" s="15" t="s">
        <v>23</v>
      </c>
      <c r="B26" s="16">
        <v>502910</v>
      </c>
      <c r="C26" s="48">
        <v>291201</v>
      </c>
      <c r="D26" s="71" t="s">
        <v>75</v>
      </c>
      <c r="E26" s="48">
        <v>3</v>
      </c>
      <c r="F26" s="50" t="s">
        <v>272</v>
      </c>
      <c r="G26" s="69">
        <f t="shared" si="4"/>
        <v>3541</v>
      </c>
      <c r="H26" s="70">
        <f t="shared" si="6"/>
        <v>180</v>
      </c>
      <c r="I26" s="70">
        <f t="shared" si="6"/>
        <v>1869</v>
      </c>
      <c r="J26" s="70">
        <f t="shared" si="6"/>
        <v>147</v>
      </c>
      <c r="K26" s="70">
        <f t="shared" si="6"/>
        <v>1195</v>
      </c>
      <c r="L26" s="70">
        <f t="shared" si="6"/>
        <v>150</v>
      </c>
      <c r="M26" s="78">
        <f t="shared" si="5"/>
        <v>885</v>
      </c>
      <c r="N26" s="79">
        <v>9</v>
      </c>
      <c r="O26" s="79">
        <v>379</v>
      </c>
      <c r="P26" s="79">
        <v>6</v>
      </c>
      <c r="Q26" s="79">
        <v>467</v>
      </c>
      <c r="R26" s="79">
        <v>24</v>
      </c>
      <c r="S26" s="78">
        <f t="shared" si="1"/>
        <v>886</v>
      </c>
      <c r="T26" s="79">
        <v>57</v>
      </c>
      <c r="U26" s="79">
        <v>497</v>
      </c>
      <c r="V26" s="79">
        <v>47</v>
      </c>
      <c r="W26" s="79">
        <v>243</v>
      </c>
      <c r="X26" s="79">
        <v>42</v>
      </c>
      <c r="Y26" s="78">
        <f t="shared" si="2"/>
        <v>885</v>
      </c>
      <c r="Z26" s="79">
        <v>57</v>
      </c>
      <c r="AA26" s="79">
        <v>497</v>
      </c>
      <c r="AB26" s="79">
        <v>47</v>
      </c>
      <c r="AC26" s="79">
        <v>242</v>
      </c>
      <c r="AD26" s="79">
        <v>42</v>
      </c>
      <c r="AE26" s="78">
        <f t="shared" si="3"/>
        <v>885</v>
      </c>
      <c r="AF26" s="79">
        <v>57</v>
      </c>
      <c r="AG26" s="79">
        <v>496</v>
      </c>
      <c r="AH26" s="79">
        <v>47</v>
      </c>
      <c r="AI26" s="79">
        <v>243</v>
      </c>
      <c r="AJ26" s="79">
        <v>42</v>
      </c>
    </row>
    <row r="27" spans="1:36" ht="38.25" x14ac:dyDescent="0.25">
      <c r="A27" s="15" t="s">
        <v>23</v>
      </c>
      <c r="B27" s="16">
        <v>502916</v>
      </c>
      <c r="C27" s="48">
        <v>291601</v>
      </c>
      <c r="D27" s="71" t="s">
        <v>76</v>
      </c>
      <c r="E27" s="48">
        <v>3</v>
      </c>
      <c r="F27" s="50" t="s">
        <v>272</v>
      </c>
      <c r="G27" s="69">
        <f t="shared" si="4"/>
        <v>605</v>
      </c>
      <c r="H27" s="70">
        <f t="shared" si="6"/>
        <v>7</v>
      </c>
      <c r="I27" s="70">
        <f t="shared" si="6"/>
        <v>280</v>
      </c>
      <c r="J27" s="70">
        <f t="shared" si="6"/>
        <v>3</v>
      </c>
      <c r="K27" s="70">
        <f t="shared" si="6"/>
        <v>289</v>
      </c>
      <c r="L27" s="70">
        <f t="shared" si="6"/>
        <v>26</v>
      </c>
      <c r="M27" s="78">
        <f t="shared" si="5"/>
        <v>151</v>
      </c>
      <c r="N27" s="79">
        <v>1</v>
      </c>
      <c r="O27" s="79">
        <v>70</v>
      </c>
      <c r="P27" s="79">
        <v>0</v>
      </c>
      <c r="Q27" s="79">
        <v>72</v>
      </c>
      <c r="R27" s="79">
        <v>8</v>
      </c>
      <c r="S27" s="78">
        <f t="shared" si="1"/>
        <v>152</v>
      </c>
      <c r="T27" s="79">
        <v>2</v>
      </c>
      <c r="U27" s="79">
        <v>71</v>
      </c>
      <c r="V27" s="79">
        <v>1</v>
      </c>
      <c r="W27" s="79">
        <v>72</v>
      </c>
      <c r="X27" s="79">
        <v>6</v>
      </c>
      <c r="Y27" s="78">
        <f t="shared" si="2"/>
        <v>151</v>
      </c>
      <c r="Z27" s="79">
        <v>2</v>
      </c>
      <c r="AA27" s="79">
        <v>70</v>
      </c>
      <c r="AB27" s="79">
        <v>1</v>
      </c>
      <c r="AC27" s="79">
        <v>72</v>
      </c>
      <c r="AD27" s="79">
        <v>6</v>
      </c>
      <c r="AE27" s="78">
        <f t="shared" si="3"/>
        <v>151</v>
      </c>
      <c r="AF27" s="79">
        <v>2</v>
      </c>
      <c r="AG27" s="79">
        <v>69</v>
      </c>
      <c r="AH27" s="79">
        <v>1</v>
      </c>
      <c r="AI27" s="79">
        <v>73</v>
      </c>
      <c r="AJ27" s="79">
        <v>6</v>
      </c>
    </row>
    <row r="28" spans="1:36" ht="38.25" x14ac:dyDescent="0.25">
      <c r="A28" s="15" t="s">
        <v>23</v>
      </c>
      <c r="B28" s="16">
        <v>503133</v>
      </c>
      <c r="C28" s="48">
        <v>313301</v>
      </c>
      <c r="D28" s="71" t="s">
        <v>82</v>
      </c>
      <c r="E28" s="48">
        <v>3</v>
      </c>
      <c r="F28" s="50" t="s">
        <v>272</v>
      </c>
      <c r="G28" s="69">
        <f t="shared" si="4"/>
        <v>1133</v>
      </c>
      <c r="H28" s="70">
        <f t="shared" si="6"/>
        <v>152</v>
      </c>
      <c r="I28" s="70">
        <f t="shared" si="6"/>
        <v>748</v>
      </c>
      <c r="J28" s="70">
        <f t="shared" si="6"/>
        <v>121</v>
      </c>
      <c r="K28" s="70">
        <f t="shared" si="6"/>
        <v>109</v>
      </c>
      <c r="L28" s="70">
        <f t="shared" si="6"/>
        <v>3</v>
      </c>
      <c r="M28" s="78">
        <f t="shared" si="5"/>
        <v>283</v>
      </c>
      <c r="N28" s="79">
        <v>38</v>
      </c>
      <c r="O28" s="79">
        <v>187</v>
      </c>
      <c r="P28" s="79">
        <v>30</v>
      </c>
      <c r="Q28" s="79">
        <v>28</v>
      </c>
      <c r="R28" s="79">
        <v>0</v>
      </c>
      <c r="S28" s="78">
        <f t="shared" si="1"/>
        <v>284</v>
      </c>
      <c r="T28" s="79">
        <v>38</v>
      </c>
      <c r="U28" s="79">
        <v>187</v>
      </c>
      <c r="V28" s="79">
        <v>31</v>
      </c>
      <c r="W28" s="79">
        <v>27</v>
      </c>
      <c r="X28" s="79">
        <v>1</v>
      </c>
      <c r="Y28" s="78">
        <f t="shared" si="2"/>
        <v>283</v>
      </c>
      <c r="Z28" s="79">
        <v>38</v>
      </c>
      <c r="AA28" s="79">
        <v>187</v>
      </c>
      <c r="AB28" s="79">
        <v>30</v>
      </c>
      <c r="AC28" s="79">
        <v>27</v>
      </c>
      <c r="AD28" s="79">
        <v>1</v>
      </c>
      <c r="AE28" s="78">
        <f t="shared" si="3"/>
        <v>283</v>
      </c>
      <c r="AF28" s="79">
        <v>38</v>
      </c>
      <c r="AG28" s="79">
        <v>187</v>
      </c>
      <c r="AH28" s="79">
        <v>30</v>
      </c>
      <c r="AI28" s="79">
        <v>27</v>
      </c>
      <c r="AJ28" s="79">
        <v>1</v>
      </c>
    </row>
    <row r="29" spans="1:36" ht="38.25" x14ac:dyDescent="0.25">
      <c r="A29" s="15" t="s">
        <v>23</v>
      </c>
      <c r="B29" s="16">
        <v>503201</v>
      </c>
      <c r="C29" s="48">
        <v>320101</v>
      </c>
      <c r="D29" s="71" t="s">
        <v>84</v>
      </c>
      <c r="E29" s="48">
        <v>3</v>
      </c>
      <c r="F29" s="50" t="s">
        <v>272</v>
      </c>
      <c r="G29" s="69">
        <f t="shared" si="4"/>
        <v>440</v>
      </c>
      <c r="H29" s="70">
        <f t="shared" si="6"/>
        <v>0</v>
      </c>
      <c r="I29" s="70">
        <f t="shared" si="6"/>
        <v>220</v>
      </c>
      <c r="J29" s="70">
        <f t="shared" si="6"/>
        <v>0</v>
      </c>
      <c r="K29" s="70">
        <f t="shared" si="6"/>
        <v>220</v>
      </c>
      <c r="L29" s="70">
        <f t="shared" si="6"/>
        <v>0</v>
      </c>
      <c r="M29" s="78">
        <f t="shared" si="5"/>
        <v>110</v>
      </c>
      <c r="N29" s="79">
        <v>0</v>
      </c>
      <c r="O29" s="79">
        <v>55</v>
      </c>
      <c r="P29" s="79">
        <v>0</v>
      </c>
      <c r="Q29" s="79">
        <v>55</v>
      </c>
      <c r="R29" s="79">
        <v>0</v>
      </c>
      <c r="S29" s="78">
        <f t="shared" si="1"/>
        <v>110</v>
      </c>
      <c r="T29" s="79">
        <v>0</v>
      </c>
      <c r="U29" s="79">
        <v>55</v>
      </c>
      <c r="V29" s="79">
        <v>0</v>
      </c>
      <c r="W29" s="79">
        <v>55</v>
      </c>
      <c r="X29" s="79">
        <v>0</v>
      </c>
      <c r="Y29" s="78">
        <f t="shared" si="2"/>
        <v>110</v>
      </c>
      <c r="Z29" s="79">
        <v>0</v>
      </c>
      <c r="AA29" s="79">
        <v>55</v>
      </c>
      <c r="AB29" s="79">
        <v>0</v>
      </c>
      <c r="AC29" s="79">
        <v>55</v>
      </c>
      <c r="AD29" s="79">
        <v>0</v>
      </c>
      <c r="AE29" s="78">
        <f t="shared" si="3"/>
        <v>110</v>
      </c>
      <c r="AF29" s="79">
        <v>0</v>
      </c>
      <c r="AG29" s="79">
        <v>55</v>
      </c>
      <c r="AH29" s="79">
        <v>0</v>
      </c>
      <c r="AI29" s="79">
        <v>55</v>
      </c>
      <c r="AJ29" s="79">
        <v>0</v>
      </c>
    </row>
    <row r="30" spans="1:36" ht="38.25" x14ac:dyDescent="0.25">
      <c r="A30" s="15" t="s">
        <v>23</v>
      </c>
      <c r="B30" s="16">
        <v>500002</v>
      </c>
      <c r="C30" s="48">
        <v>334801</v>
      </c>
      <c r="D30" s="49" t="s">
        <v>88</v>
      </c>
      <c r="E30" s="48">
        <v>3</v>
      </c>
      <c r="F30" s="50" t="s">
        <v>272</v>
      </c>
      <c r="G30" s="69">
        <f t="shared" si="4"/>
        <v>1263</v>
      </c>
      <c r="H30" s="70">
        <f t="shared" si="6"/>
        <v>43</v>
      </c>
      <c r="I30" s="70">
        <f t="shared" si="6"/>
        <v>379</v>
      </c>
      <c r="J30" s="70">
        <f t="shared" si="6"/>
        <v>8</v>
      </c>
      <c r="K30" s="70">
        <f t="shared" si="6"/>
        <v>826</v>
      </c>
      <c r="L30" s="70">
        <f t="shared" si="6"/>
        <v>7</v>
      </c>
      <c r="M30" s="78">
        <f t="shared" si="5"/>
        <v>316</v>
      </c>
      <c r="N30" s="79">
        <v>11</v>
      </c>
      <c r="O30" s="79">
        <v>95</v>
      </c>
      <c r="P30" s="79">
        <v>2</v>
      </c>
      <c r="Q30" s="79">
        <v>206</v>
      </c>
      <c r="R30" s="79">
        <v>2</v>
      </c>
      <c r="S30" s="78">
        <f t="shared" si="1"/>
        <v>316</v>
      </c>
      <c r="T30" s="79">
        <v>10</v>
      </c>
      <c r="U30" s="79">
        <v>95</v>
      </c>
      <c r="V30" s="79">
        <v>2</v>
      </c>
      <c r="W30" s="79">
        <v>207</v>
      </c>
      <c r="X30" s="79">
        <v>2</v>
      </c>
      <c r="Y30" s="78">
        <f t="shared" si="2"/>
        <v>316</v>
      </c>
      <c r="Z30" s="79">
        <v>11</v>
      </c>
      <c r="AA30" s="79">
        <v>94</v>
      </c>
      <c r="AB30" s="79">
        <v>2</v>
      </c>
      <c r="AC30" s="79">
        <v>207</v>
      </c>
      <c r="AD30" s="79">
        <v>2</v>
      </c>
      <c r="AE30" s="78">
        <f t="shared" si="3"/>
        <v>315</v>
      </c>
      <c r="AF30" s="79">
        <v>11</v>
      </c>
      <c r="AG30" s="79">
        <v>95</v>
      </c>
      <c r="AH30" s="79">
        <v>2</v>
      </c>
      <c r="AI30" s="79">
        <v>206</v>
      </c>
      <c r="AJ30" s="79">
        <v>1</v>
      </c>
    </row>
    <row r="31" spans="1:36" ht="38.25" x14ac:dyDescent="0.25">
      <c r="A31" s="15" t="s">
        <v>23</v>
      </c>
      <c r="B31" s="16">
        <v>503401</v>
      </c>
      <c r="C31" s="48">
        <v>340101</v>
      </c>
      <c r="D31" s="71" t="s">
        <v>92</v>
      </c>
      <c r="E31" s="48">
        <v>3</v>
      </c>
      <c r="F31" s="50" t="s">
        <v>272</v>
      </c>
      <c r="G31" s="69">
        <f t="shared" si="4"/>
        <v>1073</v>
      </c>
      <c r="H31" s="70">
        <f t="shared" si="6"/>
        <v>13</v>
      </c>
      <c r="I31" s="70">
        <f t="shared" si="6"/>
        <v>20</v>
      </c>
      <c r="J31" s="70">
        <f t="shared" si="6"/>
        <v>85</v>
      </c>
      <c r="K31" s="70">
        <f t="shared" si="6"/>
        <v>955</v>
      </c>
      <c r="L31" s="70">
        <f t="shared" si="6"/>
        <v>0</v>
      </c>
      <c r="M31" s="78">
        <f t="shared" si="5"/>
        <v>268</v>
      </c>
      <c r="N31" s="79">
        <v>0</v>
      </c>
      <c r="O31" s="79">
        <v>4</v>
      </c>
      <c r="P31" s="79">
        <v>19</v>
      </c>
      <c r="Q31" s="79">
        <v>245</v>
      </c>
      <c r="R31" s="79">
        <v>0</v>
      </c>
      <c r="S31" s="78">
        <f t="shared" si="1"/>
        <v>269</v>
      </c>
      <c r="T31" s="79">
        <v>5</v>
      </c>
      <c r="U31" s="79">
        <v>5</v>
      </c>
      <c r="V31" s="79">
        <v>22</v>
      </c>
      <c r="W31" s="79">
        <v>237</v>
      </c>
      <c r="X31" s="79">
        <v>0</v>
      </c>
      <c r="Y31" s="78">
        <f t="shared" si="2"/>
        <v>268</v>
      </c>
      <c r="Z31" s="79">
        <v>4</v>
      </c>
      <c r="AA31" s="79">
        <v>6</v>
      </c>
      <c r="AB31" s="79">
        <v>22</v>
      </c>
      <c r="AC31" s="79">
        <v>236</v>
      </c>
      <c r="AD31" s="79">
        <v>0</v>
      </c>
      <c r="AE31" s="78">
        <f t="shared" si="3"/>
        <v>268</v>
      </c>
      <c r="AF31" s="79">
        <v>4</v>
      </c>
      <c r="AG31" s="79">
        <v>5</v>
      </c>
      <c r="AH31" s="79">
        <v>22</v>
      </c>
      <c r="AI31" s="79">
        <v>237</v>
      </c>
      <c r="AJ31" s="79">
        <v>0</v>
      </c>
    </row>
    <row r="32" spans="1:36" ht="38.25" x14ac:dyDescent="0.25">
      <c r="A32" s="15" t="s">
        <v>23</v>
      </c>
      <c r="B32" s="16">
        <v>506801</v>
      </c>
      <c r="C32" s="48">
        <v>340201</v>
      </c>
      <c r="D32" s="71" t="s">
        <v>94</v>
      </c>
      <c r="E32" s="48">
        <v>3</v>
      </c>
      <c r="F32" s="50" t="s">
        <v>272</v>
      </c>
      <c r="G32" s="69">
        <f t="shared" si="4"/>
        <v>153</v>
      </c>
      <c r="H32" s="70">
        <f t="shared" si="6"/>
        <v>8</v>
      </c>
      <c r="I32" s="70">
        <f t="shared" si="6"/>
        <v>5</v>
      </c>
      <c r="J32" s="70">
        <f t="shared" si="6"/>
        <v>8</v>
      </c>
      <c r="K32" s="70">
        <f t="shared" si="6"/>
        <v>132</v>
      </c>
      <c r="L32" s="70">
        <f t="shared" si="6"/>
        <v>0</v>
      </c>
      <c r="M32" s="78">
        <f t="shared" si="5"/>
        <v>38</v>
      </c>
      <c r="N32" s="79">
        <v>5</v>
      </c>
      <c r="O32" s="79">
        <v>2</v>
      </c>
      <c r="P32" s="79">
        <v>2</v>
      </c>
      <c r="Q32" s="79">
        <v>29</v>
      </c>
      <c r="R32" s="79">
        <v>0</v>
      </c>
      <c r="S32" s="78">
        <f t="shared" si="1"/>
        <v>39</v>
      </c>
      <c r="T32" s="79">
        <v>1</v>
      </c>
      <c r="U32" s="79">
        <v>1</v>
      </c>
      <c r="V32" s="79">
        <v>2</v>
      </c>
      <c r="W32" s="79">
        <v>35</v>
      </c>
      <c r="X32" s="79">
        <v>0</v>
      </c>
      <c r="Y32" s="78">
        <f t="shared" si="2"/>
        <v>38</v>
      </c>
      <c r="Z32" s="79">
        <v>1</v>
      </c>
      <c r="AA32" s="79">
        <v>1</v>
      </c>
      <c r="AB32" s="79">
        <v>2</v>
      </c>
      <c r="AC32" s="79">
        <v>34</v>
      </c>
      <c r="AD32" s="79">
        <v>0</v>
      </c>
      <c r="AE32" s="78">
        <f t="shared" si="3"/>
        <v>38</v>
      </c>
      <c r="AF32" s="79">
        <v>1</v>
      </c>
      <c r="AG32" s="79">
        <v>1</v>
      </c>
      <c r="AH32" s="79">
        <v>2</v>
      </c>
      <c r="AI32" s="79">
        <v>34</v>
      </c>
      <c r="AJ32" s="79">
        <v>0</v>
      </c>
    </row>
    <row r="33" spans="1:36" ht="38.25" x14ac:dyDescent="0.25">
      <c r="A33" s="15" t="s">
        <v>23</v>
      </c>
      <c r="B33" s="16">
        <v>503630</v>
      </c>
      <c r="C33" s="48">
        <v>363001</v>
      </c>
      <c r="D33" s="71" t="s">
        <v>98</v>
      </c>
      <c r="E33" s="48">
        <v>3</v>
      </c>
      <c r="F33" s="50" t="s">
        <v>272</v>
      </c>
      <c r="G33" s="69">
        <f t="shared" si="4"/>
        <v>71</v>
      </c>
      <c r="H33" s="70">
        <f t="shared" si="6"/>
        <v>3</v>
      </c>
      <c r="I33" s="70">
        <f t="shared" si="6"/>
        <v>20</v>
      </c>
      <c r="J33" s="70">
        <f t="shared" si="6"/>
        <v>0</v>
      </c>
      <c r="K33" s="70">
        <f t="shared" si="6"/>
        <v>48</v>
      </c>
      <c r="L33" s="70">
        <f t="shared" si="6"/>
        <v>0</v>
      </c>
      <c r="M33" s="78">
        <f t="shared" si="5"/>
        <v>18</v>
      </c>
      <c r="N33" s="79">
        <v>0</v>
      </c>
      <c r="O33" s="79">
        <v>5</v>
      </c>
      <c r="P33" s="79">
        <v>0</v>
      </c>
      <c r="Q33" s="79">
        <v>13</v>
      </c>
      <c r="R33" s="79">
        <v>0</v>
      </c>
      <c r="S33" s="78">
        <f t="shared" si="1"/>
        <v>17</v>
      </c>
      <c r="T33" s="79">
        <v>1</v>
      </c>
      <c r="U33" s="79">
        <v>5</v>
      </c>
      <c r="V33" s="79">
        <v>0</v>
      </c>
      <c r="W33" s="79">
        <v>11</v>
      </c>
      <c r="X33" s="79">
        <v>0</v>
      </c>
      <c r="Y33" s="78">
        <f t="shared" si="2"/>
        <v>18</v>
      </c>
      <c r="Z33" s="79">
        <v>1</v>
      </c>
      <c r="AA33" s="79">
        <v>5</v>
      </c>
      <c r="AB33" s="79">
        <v>0</v>
      </c>
      <c r="AC33" s="79">
        <v>12</v>
      </c>
      <c r="AD33" s="79">
        <v>0</v>
      </c>
      <c r="AE33" s="78">
        <f t="shared" si="3"/>
        <v>18</v>
      </c>
      <c r="AF33" s="79">
        <v>1</v>
      </c>
      <c r="AG33" s="79">
        <v>5</v>
      </c>
      <c r="AH33" s="79">
        <v>0</v>
      </c>
      <c r="AI33" s="79">
        <v>12</v>
      </c>
      <c r="AJ33" s="79">
        <v>0</v>
      </c>
    </row>
    <row r="34" spans="1:36" ht="38.25" x14ac:dyDescent="0.25">
      <c r="A34" s="15" t="s">
        <v>23</v>
      </c>
      <c r="B34" s="16">
        <v>503701</v>
      </c>
      <c r="C34" s="48">
        <v>370101</v>
      </c>
      <c r="D34" s="71" t="s">
        <v>99</v>
      </c>
      <c r="E34" s="48">
        <v>3</v>
      </c>
      <c r="F34" s="50" t="s">
        <v>272</v>
      </c>
      <c r="G34" s="69">
        <f t="shared" si="4"/>
        <v>270</v>
      </c>
      <c r="H34" s="70">
        <f t="shared" si="6"/>
        <v>4</v>
      </c>
      <c r="I34" s="70">
        <f t="shared" si="6"/>
        <v>32</v>
      </c>
      <c r="J34" s="70">
        <f t="shared" si="6"/>
        <v>0</v>
      </c>
      <c r="K34" s="70">
        <f t="shared" si="6"/>
        <v>234</v>
      </c>
      <c r="L34" s="70">
        <f t="shared" si="6"/>
        <v>0</v>
      </c>
      <c r="M34" s="78">
        <f t="shared" si="5"/>
        <v>68</v>
      </c>
      <c r="N34" s="79">
        <v>1</v>
      </c>
      <c r="O34" s="79">
        <v>8</v>
      </c>
      <c r="P34" s="79">
        <v>0</v>
      </c>
      <c r="Q34" s="79">
        <v>59</v>
      </c>
      <c r="R34" s="79">
        <v>0</v>
      </c>
      <c r="S34" s="78">
        <f t="shared" si="1"/>
        <v>67</v>
      </c>
      <c r="T34" s="79">
        <v>1</v>
      </c>
      <c r="U34" s="79">
        <v>8</v>
      </c>
      <c r="V34" s="79">
        <v>0</v>
      </c>
      <c r="W34" s="79">
        <v>58</v>
      </c>
      <c r="X34" s="79">
        <v>0</v>
      </c>
      <c r="Y34" s="78">
        <f t="shared" si="2"/>
        <v>68</v>
      </c>
      <c r="Z34" s="79">
        <v>1</v>
      </c>
      <c r="AA34" s="79">
        <v>8</v>
      </c>
      <c r="AB34" s="79">
        <v>0</v>
      </c>
      <c r="AC34" s="79">
        <v>59</v>
      </c>
      <c r="AD34" s="79">
        <v>0</v>
      </c>
      <c r="AE34" s="78">
        <f t="shared" si="3"/>
        <v>67</v>
      </c>
      <c r="AF34" s="79">
        <v>1</v>
      </c>
      <c r="AG34" s="79">
        <v>8</v>
      </c>
      <c r="AH34" s="79">
        <v>0</v>
      </c>
      <c r="AI34" s="79">
        <v>58</v>
      </c>
      <c r="AJ34" s="79">
        <v>0</v>
      </c>
    </row>
    <row r="35" spans="1:36" ht="38.25" x14ac:dyDescent="0.25">
      <c r="A35" s="15" t="s">
        <v>23</v>
      </c>
      <c r="B35" s="16">
        <v>503814</v>
      </c>
      <c r="C35" s="48">
        <v>381401</v>
      </c>
      <c r="D35" s="71" t="s">
        <v>100</v>
      </c>
      <c r="E35" s="48">
        <v>3</v>
      </c>
      <c r="F35" s="50" t="s">
        <v>272</v>
      </c>
      <c r="G35" s="69">
        <f t="shared" si="4"/>
        <v>1684</v>
      </c>
      <c r="H35" s="70">
        <f t="shared" si="6"/>
        <v>1165</v>
      </c>
      <c r="I35" s="70">
        <f t="shared" si="6"/>
        <v>169</v>
      </c>
      <c r="J35" s="70">
        <f t="shared" si="6"/>
        <v>6</v>
      </c>
      <c r="K35" s="70">
        <f t="shared" si="6"/>
        <v>336</v>
      </c>
      <c r="L35" s="70">
        <f t="shared" si="6"/>
        <v>8</v>
      </c>
      <c r="M35" s="78">
        <f t="shared" si="5"/>
        <v>421</v>
      </c>
      <c r="N35" s="79">
        <v>307</v>
      </c>
      <c r="O35" s="79">
        <v>41</v>
      </c>
      <c r="P35" s="79">
        <v>0</v>
      </c>
      <c r="Q35" s="79">
        <v>72</v>
      </c>
      <c r="R35" s="79">
        <v>1</v>
      </c>
      <c r="S35" s="78">
        <f t="shared" si="1"/>
        <v>421</v>
      </c>
      <c r="T35" s="79">
        <v>286</v>
      </c>
      <c r="U35" s="79">
        <v>43</v>
      </c>
      <c r="V35" s="79">
        <v>2</v>
      </c>
      <c r="W35" s="79">
        <v>88</v>
      </c>
      <c r="X35" s="79">
        <v>2</v>
      </c>
      <c r="Y35" s="78">
        <f t="shared" si="2"/>
        <v>421</v>
      </c>
      <c r="Z35" s="79">
        <v>286</v>
      </c>
      <c r="AA35" s="79">
        <v>43</v>
      </c>
      <c r="AB35" s="79">
        <v>2</v>
      </c>
      <c r="AC35" s="79">
        <v>88</v>
      </c>
      <c r="AD35" s="79">
        <v>2</v>
      </c>
      <c r="AE35" s="78">
        <f t="shared" si="3"/>
        <v>421</v>
      </c>
      <c r="AF35" s="79">
        <v>286</v>
      </c>
      <c r="AG35" s="79">
        <v>42</v>
      </c>
      <c r="AH35" s="79">
        <v>2</v>
      </c>
      <c r="AI35" s="79">
        <v>88</v>
      </c>
      <c r="AJ35" s="79">
        <v>3</v>
      </c>
    </row>
    <row r="36" spans="1:36" ht="38.25" x14ac:dyDescent="0.25">
      <c r="A36" s="15" t="s">
        <v>23</v>
      </c>
      <c r="B36" s="16">
        <v>503901</v>
      </c>
      <c r="C36" s="48">
        <v>390101</v>
      </c>
      <c r="D36" s="71" t="s">
        <v>101</v>
      </c>
      <c r="E36" s="48">
        <v>3</v>
      </c>
      <c r="F36" s="50" t="s">
        <v>272</v>
      </c>
      <c r="G36" s="69">
        <f t="shared" si="4"/>
        <v>173</v>
      </c>
      <c r="H36" s="70">
        <f t="shared" si="6"/>
        <v>29</v>
      </c>
      <c r="I36" s="70">
        <f t="shared" si="6"/>
        <v>133</v>
      </c>
      <c r="J36" s="70">
        <f t="shared" si="6"/>
        <v>0</v>
      </c>
      <c r="K36" s="70">
        <f t="shared" si="6"/>
        <v>11</v>
      </c>
      <c r="L36" s="70">
        <f t="shared" si="6"/>
        <v>0</v>
      </c>
      <c r="M36" s="78">
        <f t="shared" si="5"/>
        <v>43</v>
      </c>
      <c r="N36" s="79">
        <v>15</v>
      </c>
      <c r="O36" s="79">
        <v>23</v>
      </c>
      <c r="P36" s="79">
        <v>0</v>
      </c>
      <c r="Q36" s="79">
        <v>5</v>
      </c>
      <c r="R36" s="79">
        <v>0</v>
      </c>
      <c r="S36" s="78">
        <f t="shared" si="1"/>
        <v>44</v>
      </c>
      <c r="T36" s="79">
        <v>5</v>
      </c>
      <c r="U36" s="79">
        <v>37</v>
      </c>
      <c r="V36" s="79">
        <v>0</v>
      </c>
      <c r="W36" s="79">
        <v>2</v>
      </c>
      <c r="X36" s="79">
        <v>0</v>
      </c>
      <c r="Y36" s="78">
        <f t="shared" si="2"/>
        <v>43</v>
      </c>
      <c r="Z36" s="79">
        <v>4</v>
      </c>
      <c r="AA36" s="79">
        <v>37</v>
      </c>
      <c r="AB36" s="79">
        <v>0</v>
      </c>
      <c r="AC36" s="79">
        <v>2</v>
      </c>
      <c r="AD36" s="79">
        <v>0</v>
      </c>
      <c r="AE36" s="78">
        <f t="shared" si="3"/>
        <v>43</v>
      </c>
      <c r="AF36" s="79">
        <v>5</v>
      </c>
      <c r="AG36" s="79">
        <v>36</v>
      </c>
      <c r="AH36" s="79">
        <v>0</v>
      </c>
      <c r="AI36" s="79">
        <v>2</v>
      </c>
      <c r="AJ36" s="79">
        <v>0</v>
      </c>
    </row>
    <row r="37" spans="1:36" ht="38.25" x14ac:dyDescent="0.25">
      <c r="A37" s="15" t="s">
        <v>23</v>
      </c>
      <c r="B37" s="16">
        <v>504006</v>
      </c>
      <c r="C37" s="48">
        <v>400601</v>
      </c>
      <c r="D37" s="71" t="s">
        <v>102</v>
      </c>
      <c r="E37" s="48">
        <v>3</v>
      </c>
      <c r="F37" s="50" t="s">
        <v>272</v>
      </c>
      <c r="G37" s="69">
        <f t="shared" si="4"/>
        <v>350</v>
      </c>
      <c r="H37" s="70">
        <f t="shared" si="6"/>
        <v>4</v>
      </c>
      <c r="I37" s="70">
        <f t="shared" si="6"/>
        <v>338</v>
      </c>
      <c r="J37" s="70">
        <f t="shared" si="6"/>
        <v>0</v>
      </c>
      <c r="K37" s="70">
        <f t="shared" si="6"/>
        <v>8</v>
      </c>
      <c r="L37" s="70">
        <f t="shared" si="6"/>
        <v>0</v>
      </c>
      <c r="M37" s="78">
        <f t="shared" si="5"/>
        <v>88</v>
      </c>
      <c r="N37" s="79">
        <v>1</v>
      </c>
      <c r="O37" s="79">
        <v>85</v>
      </c>
      <c r="P37" s="79">
        <v>0</v>
      </c>
      <c r="Q37" s="79">
        <v>2</v>
      </c>
      <c r="R37" s="79">
        <v>0</v>
      </c>
      <c r="S37" s="78">
        <f t="shared" si="1"/>
        <v>87</v>
      </c>
      <c r="T37" s="79">
        <v>1</v>
      </c>
      <c r="U37" s="79">
        <v>84</v>
      </c>
      <c r="V37" s="79">
        <v>0</v>
      </c>
      <c r="W37" s="79">
        <v>2</v>
      </c>
      <c r="X37" s="79">
        <v>0</v>
      </c>
      <c r="Y37" s="78">
        <f t="shared" si="2"/>
        <v>88</v>
      </c>
      <c r="Z37" s="79">
        <v>1</v>
      </c>
      <c r="AA37" s="79">
        <v>85</v>
      </c>
      <c r="AB37" s="79">
        <v>0</v>
      </c>
      <c r="AC37" s="79">
        <v>2</v>
      </c>
      <c r="AD37" s="79">
        <v>0</v>
      </c>
      <c r="AE37" s="78">
        <f t="shared" si="3"/>
        <v>87</v>
      </c>
      <c r="AF37" s="79">
        <v>1</v>
      </c>
      <c r="AG37" s="79">
        <v>84</v>
      </c>
      <c r="AH37" s="79">
        <v>0</v>
      </c>
      <c r="AI37" s="79">
        <v>2</v>
      </c>
      <c r="AJ37" s="79">
        <v>0</v>
      </c>
    </row>
    <row r="38" spans="1:36" ht="38.25" x14ac:dyDescent="0.25">
      <c r="A38" s="15" t="s">
        <v>23</v>
      </c>
      <c r="B38" s="16">
        <v>504101</v>
      </c>
      <c r="C38" s="48">
        <v>410101</v>
      </c>
      <c r="D38" s="71" t="s">
        <v>103</v>
      </c>
      <c r="E38" s="48">
        <v>3</v>
      </c>
      <c r="F38" s="50" t="s">
        <v>272</v>
      </c>
      <c r="G38" s="69">
        <f t="shared" si="4"/>
        <v>1755</v>
      </c>
      <c r="H38" s="70">
        <f t="shared" si="6"/>
        <v>28</v>
      </c>
      <c r="I38" s="70">
        <f t="shared" si="6"/>
        <v>476</v>
      </c>
      <c r="J38" s="70">
        <f t="shared" si="6"/>
        <v>0</v>
      </c>
      <c r="K38" s="70">
        <f t="shared" si="6"/>
        <v>1251</v>
      </c>
      <c r="L38" s="70">
        <f t="shared" si="6"/>
        <v>0</v>
      </c>
      <c r="M38" s="78">
        <f t="shared" si="5"/>
        <v>439</v>
      </c>
      <c r="N38" s="79">
        <v>7</v>
      </c>
      <c r="O38" s="79">
        <v>119</v>
      </c>
      <c r="P38" s="79">
        <v>0</v>
      </c>
      <c r="Q38" s="79">
        <v>313</v>
      </c>
      <c r="R38" s="79">
        <v>0</v>
      </c>
      <c r="S38" s="78">
        <f t="shared" si="1"/>
        <v>439</v>
      </c>
      <c r="T38" s="79">
        <v>7</v>
      </c>
      <c r="U38" s="79">
        <v>119</v>
      </c>
      <c r="V38" s="79">
        <v>0</v>
      </c>
      <c r="W38" s="79">
        <v>313</v>
      </c>
      <c r="X38" s="79">
        <v>0</v>
      </c>
      <c r="Y38" s="78">
        <f t="shared" si="2"/>
        <v>439</v>
      </c>
      <c r="Z38" s="79">
        <v>7</v>
      </c>
      <c r="AA38" s="79">
        <v>119</v>
      </c>
      <c r="AB38" s="79">
        <v>0</v>
      </c>
      <c r="AC38" s="79">
        <v>313</v>
      </c>
      <c r="AD38" s="79">
        <v>0</v>
      </c>
      <c r="AE38" s="78">
        <f t="shared" si="3"/>
        <v>438</v>
      </c>
      <c r="AF38" s="79">
        <v>7</v>
      </c>
      <c r="AG38" s="79">
        <v>119</v>
      </c>
      <c r="AH38" s="79">
        <v>0</v>
      </c>
      <c r="AI38" s="79">
        <v>312</v>
      </c>
      <c r="AJ38" s="79">
        <v>0</v>
      </c>
    </row>
    <row r="39" spans="1:36" ht="38.25" x14ac:dyDescent="0.25">
      <c r="A39" s="15" t="s">
        <v>38</v>
      </c>
      <c r="B39" s="16">
        <v>504106</v>
      </c>
      <c r="C39" s="48">
        <v>410601</v>
      </c>
      <c r="D39" s="71" t="s">
        <v>104</v>
      </c>
      <c r="E39" s="48">
        <v>3</v>
      </c>
      <c r="F39" s="50" t="s">
        <v>272</v>
      </c>
      <c r="G39" s="69">
        <f t="shared" si="4"/>
        <v>330</v>
      </c>
      <c r="H39" s="70">
        <f t="shared" si="6"/>
        <v>0</v>
      </c>
      <c r="I39" s="70">
        <f t="shared" si="6"/>
        <v>8</v>
      </c>
      <c r="J39" s="70">
        <f t="shared" si="6"/>
        <v>0</v>
      </c>
      <c r="K39" s="70">
        <f t="shared" si="6"/>
        <v>322</v>
      </c>
      <c r="L39" s="70">
        <f t="shared" si="6"/>
        <v>0</v>
      </c>
      <c r="M39" s="78">
        <f t="shared" si="5"/>
        <v>83</v>
      </c>
      <c r="N39" s="79">
        <v>0</v>
      </c>
      <c r="O39" s="79">
        <v>2</v>
      </c>
      <c r="P39" s="79">
        <v>0</v>
      </c>
      <c r="Q39" s="79">
        <v>81</v>
      </c>
      <c r="R39" s="79">
        <v>0</v>
      </c>
      <c r="S39" s="78">
        <f t="shared" si="1"/>
        <v>82</v>
      </c>
      <c r="T39" s="79">
        <v>0</v>
      </c>
      <c r="U39" s="79">
        <v>2</v>
      </c>
      <c r="V39" s="79">
        <v>0</v>
      </c>
      <c r="W39" s="79">
        <v>80</v>
      </c>
      <c r="X39" s="79">
        <v>0</v>
      </c>
      <c r="Y39" s="78">
        <f t="shared" si="2"/>
        <v>83</v>
      </c>
      <c r="Z39" s="79">
        <v>0</v>
      </c>
      <c r="AA39" s="79">
        <v>2</v>
      </c>
      <c r="AB39" s="79">
        <v>0</v>
      </c>
      <c r="AC39" s="79">
        <v>81</v>
      </c>
      <c r="AD39" s="79">
        <v>0</v>
      </c>
      <c r="AE39" s="78">
        <f t="shared" si="3"/>
        <v>82</v>
      </c>
      <c r="AF39" s="79">
        <v>0</v>
      </c>
      <c r="AG39" s="79">
        <v>2</v>
      </c>
      <c r="AH39" s="79">
        <v>0</v>
      </c>
      <c r="AI39" s="79">
        <v>80</v>
      </c>
      <c r="AJ39" s="79">
        <v>0</v>
      </c>
    </row>
    <row r="40" spans="1:36" ht="38.25" x14ac:dyDescent="0.25">
      <c r="A40" s="15" t="s">
        <v>23</v>
      </c>
      <c r="B40" s="16">
        <v>504201</v>
      </c>
      <c r="C40" s="48">
        <v>420101</v>
      </c>
      <c r="D40" s="71" t="s">
        <v>107</v>
      </c>
      <c r="E40" s="48">
        <v>3</v>
      </c>
      <c r="F40" s="50" t="s">
        <v>272</v>
      </c>
      <c r="G40" s="69">
        <f t="shared" si="4"/>
        <v>280</v>
      </c>
      <c r="H40" s="70">
        <f t="shared" si="6"/>
        <v>4</v>
      </c>
      <c r="I40" s="70">
        <f t="shared" si="6"/>
        <v>132</v>
      </c>
      <c r="J40" s="70">
        <f t="shared" si="6"/>
        <v>0</v>
      </c>
      <c r="K40" s="70">
        <f t="shared" si="6"/>
        <v>144</v>
      </c>
      <c r="L40" s="70">
        <f t="shared" si="6"/>
        <v>0</v>
      </c>
      <c r="M40" s="78">
        <f t="shared" si="5"/>
        <v>70</v>
      </c>
      <c r="N40" s="79">
        <v>1</v>
      </c>
      <c r="O40" s="79">
        <v>33</v>
      </c>
      <c r="P40" s="79">
        <v>0</v>
      </c>
      <c r="Q40" s="79">
        <v>36</v>
      </c>
      <c r="R40" s="79">
        <v>0</v>
      </c>
      <c r="S40" s="78">
        <f t="shared" si="1"/>
        <v>70</v>
      </c>
      <c r="T40" s="79">
        <v>1</v>
      </c>
      <c r="U40" s="79">
        <v>33</v>
      </c>
      <c r="V40" s="79">
        <v>0</v>
      </c>
      <c r="W40" s="79">
        <v>36</v>
      </c>
      <c r="X40" s="79">
        <v>0</v>
      </c>
      <c r="Y40" s="78">
        <f t="shared" si="2"/>
        <v>70</v>
      </c>
      <c r="Z40" s="79">
        <v>1</v>
      </c>
      <c r="AA40" s="79">
        <v>33</v>
      </c>
      <c r="AB40" s="79">
        <v>0</v>
      </c>
      <c r="AC40" s="79">
        <v>36</v>
      </c>
      <c r="AD40" s="79">
        <v>0</v>
      </c>
      <c r="AE40" s="78">
        <f t="shared" si="3"/>
        <v>70</v>
      </c>
      <c r="AF40" s="79">
        <v>1</v>
      </c>
      <c r="AG40" s="79">
        <v>33</v>
      </c>
      <c r="AH40" s="79">
        <v>0</v>
      </c>
      <c r="AI40" s="79">
        <v>36</v>
      </c>
      <c r="AJ40" s="79">
        <v>0</v>
      </c>
    </row>
    <row r="41" spans="1:36" ht="38.25" x14ac:dyDescent="0.25">
      <c r="A41" s="15" t="s">
        <v>23</v>
      </c>
      <c r="B41" s="16">
        <v>504403</v>
      </c>
      <c r="C41" s="48">
        <v>440101</v>
      </c>
      <c r="D41" s="71" t="s">
        <v>108</v>
      </c>
      <c r="E41" s="48">
        <v>3</v>
      </c>
      <c r="F41" s="50" t="s">
        <v>272</v>
      </c>
      <c r="G41" s="69">
        <f t="shared" si="4"/>
        <v>1290</v>
      </c>
      <c r="H41" s="70">
        <f t="shared" si="6"/>
        <v>84</v>
      </c>
      <c r="I41" s="70">
        <f t="shared" si="6"/>
        <v>475</v>
      </c>
      <c r="J41" s="70">
        <f t="shared" si="6"/>
        <v>150</v>
      </c>
      <c r="K41" s="70">
        <f t="shared" si="6"/>
        <v>577</v>
      </c>
      <c r="L41" s="70">
        <f t="shared" si="6"/>
        <v>4</v>
      </c>
      <c r="M41" s="78">
        <f t="shared" si="5"/>
        <v>323</v>
      </c>
      <c r="N41" s="79">
        <v>21</v>
      </c>
      <c r="O41" s="79">
        <v>119</v>
      </c>
      <c r="P41" s="79">
        <v>38</v>
      </c>
      <c r="Q41" s="79">
        <v>144</v>
      </c>
      <c r="R41" s="79">
        <v>1</v>
      </c>
      <c r="S41" s="78">
        <f t="shared" si="1"/>
        <v>322</v>
      </c>
      <c r="T41" s="79">
        <v>21</v>
      </c>
      <c r="U41" s="79">
        <v>119</v>
      </c>
      <c r="V41" s="79">
        <v>37</v>
      </c>
      <c r="W41" s="79">
        <v>144</v>
      </c>
      <c r="X41" s="79">
        <v>1</v>
      </c>
      <c r="Y41" s="78">
        <f t="shared" si="2"/>
        <v>323</v>
      </c>
      <c r="Z41" s="79">
        <v>21</v>
      </c>
      <c r="AA41" s="79">
        <v>118</v>
      </c>
      <c r="AB41" s="79">
        <v>38</v>
      </c>
      <c r="AC41" s="79">
        <v>145</v>
      </c>
      <c r="AD41" s="79">
        <v>1</v>
      </c>
      <c r="AE41" s="78">
        <f t="shared" si="3"/>
        <v>322</v>
      </c>
      <c r="AF41" s="79">
        <v>21</v>
      </c>
      <c r="AG41" s="79">
        <v>119</v>
      </c>
      <c r="AH41" s="79">
        <v>37</v>
      </c>
      <c r="AI41" s="79">
        <v>144</v>
      </c>
      <c r="AJ41" s="79">
        <v>1</v>
      </c>
    </row>
    <row r="42" spans="1:36" ht="38.25" x14ac:dyDescent="0.25">
      <c r="A42" s="15" t="s">
        <v>23</v>
      </c>
      <c r="B42" s="16">
        <v>504408</v>
      </c>
      <c r="C42" s="48">
        <v>440501</v>
      </c>
      <c r="D42" s="71" t="s">
        <v>110</v>
      </c>
      <c r="E42" s="48">
        <v>3</v>
      </c>
      <c r="F42" s="50" t="s">
        <v>272</v>
      </c>
      <c r="G42" s="69">
        <f t="shared" si="4"/>
        <v>16</v>
      </c>
      <c r="H42" s="70">
        <f t="shared" si="6"/>
        <v>0</v>
      </c>
      <c r="I42" s="70">
        <f t="shared" si="6"/>
        <v>4</v>
      </c>
      <c r="J42" s="70">
        <f t="shared" si="6"/>
        <v>0</v>
      </c>
      <c r="K42" s="70">
        <f t="shared" si="6"/>
        <v>12</v>
      </c>
      <c r="L42" s="70">
        <f t="shared" si="6"/>
        <v>0</v>
      </c>
      <c r="M42" s="78">
        <f t="shared" si="5"/>
        <v>4</v>
      </c>
      <c r="N42" s="79">
        <v>0</v>
      </c>
      <c r="O42" s="79">
        <v>1</v>
      </c>
      <c r="P42" s="79">
        <v>0</v>
      </c>
      <c r="Q42" s="79">
        <v>3</v>
      </c>
      <c r="R42" s="79">
        <v>0</v>
      </c>
      <c r="S42" s="78">
        <f t="shared" si="1"/>
        <v>4</v>
      </c>
      <c r="T42" s="79">
        <v>0</v>
      </c>
      <c r="U42" s="79">
        <v>1</v>
      </c>
      <c r="V42" s="79">
        <v>0</v>
      </c>
      <c r="W42" s="79">
        <v>3</v>
      </c>
      <c r="X42" s="79">
        <v>0</v>
      </c>
      <c r="Y42" s="78">
        <f t="shared" si="2"/>
        <v>4</v>
      </c>
      <c r="Z42" s="79">
        <v>0</v>
      </c>
      <c r="AA42" s="79">
        <v>1</v>
      </c>
      <c r="AB42" s="79">
        <v>0</v>
      </c>
      <c r="AC42" s="79">
        <v>3</v>
      </c>
      <c r="AD42" s="79">
        <v>0</v>
      </c>
      <c r="AE42" s="78">
        <f t="shared" si="3"/>
        <v>4</v>
      </c>
      <c r="AF42" s="79">
        <v>0</v>
      </c>
      <c r="AG42" s="79">
        <v>1</v>
      </c>
      <c r="AH42" s="79">
        <v>0</v>
      </c>
      <c r="AI42" s="79">
        <v>3</v>
      </c>
      <c r="AJ42" s="79">
        <v>0</v>
      </c>
    </row>
    <row r="43" spans="1:36" ht="38.25" x14ac:dyDescent="0.25">
      <c r="A43" s="15" t="s">
        <v>23</v>
      </c>
      <c r="B43" s="16">
        <v>504507</v>
      </c>
      <c r="C43" s="48">
        <v>450701</v>
      </c>
      <c r="D43" s="71" t="s">
        <v>111</v>
      </c>
      <c r="E43" s="48">
        <v>3</v>
      </c>
      <c r="F43" s="50" t="s">
        <v>272</v>
      </c>
      <c r="G43" s="69">
        <f t="shared" si="4"/>
        <v>665</v>
      </c>
      <c r="H43" s="70">
        <f t="shared" si="6"/>
        <v>72</v>
      </c>
      <c r="I43" s="70">
        <f t="shared" si="6"/>
        <v>505</v>
      </c>
      <c r="J43" s="70">
        <f t="shared" si="6"/>
        <v>4</v>
      </c>
      <c r="K43" s="70">
        <f t="shared" si="6"/>
        <v>81</v>
      </c>
      <c r="L43" s="70">
        <f t="shared" si="6"/>
        <v>3</v>
      </c>
      <c r="M43" s="78">
        <f t="shared" si="5"/>
        <v>166</v>
      </c>
      <c r="N43" s="79">
        <v>18</v>
      </c>
      <c r="O43" s="79">
        <v>127</v>
      </c>
      <c r="P43" s="79">
        <v>1</v>
      </c>
      <c r="Q43" s="79">
        <v>19</v>
      </c>
      <c r="R43" s="79">
        <v>1</v>
      </c>
      <c r="S43" s="78">
        <f t="shared" si="1"/>
        <v>167</v>
      </c>
      <c r="T43" s="79">
        <v>18</v>
      </c>
      <c r="U43" s="79">
        <v>126</v>
      </c>
      <c r="V43" s="79">
        <v>1</v>
      </c>
      <c r="W43" s="79">
        <v>21</v>
      </c>
      <c r="X43" s="79">
        <v>1</v>
      </c>
      <c r="Y43" s="78">
        <f t="shared" si="2"/>
        <v>166</v>
      </c>
      <c r="Z43" s="79">
        <v>18</v>
      </c>
      <c r="AA43" s="79">
        <v>126</v>
      </c>
      <c r="AB43" s="79">
        <v>1</v>
      </c>
      <c r="AC43" s="79">
        <v>20</v>
      </c>
      <c r="AD43" s="79">
        <v>1</v>
      </c>
      <c r="AE43" s="78">
        <f t="shared" si="3"/>
        <v>166</v>
      </c>
      <c r="AF43" s="79">
        <v>18</v>
      </c>
      <c r="AG43" s="79">
        <v>126</v>
      </c>
      <c r="AH43" s="79">
        <v>1</v>
      </c>
      <c r="AI43" s="79">
        <v>21</v>
      </c>
      <c r="AJ43" s="79">
        <v>0</v>
      </c>
    </row>
    <row r="44" spans="1:36" ht="38.25" x14ac:dyDescent="0.25">
      <c r="A44" s="15" t="s">
        <v>23</v>
      </c>
      <c r="B44" s="16">
        <v>504615</v>
      </c>
      <c r="C44" s="48">
        <v>461501</v>
      </c>
      <c r="D44" s="71" t="s">
        <v>112</v>
      </c>
      <c r="E44" s="48">
        <v>3</v>
      </c>
      <c r="F44" s="50" t="s">
        <v>272</v>
      </c>
      <c r="G44" s="69">
        <f t="shared" si="4"/>
        <v>100</v>
      </c>
      <c r="H44" s="70">
        <f t="shared" si="6"/>
        <v>8</v>
      </c>
      <c r="I44" s="70">
        <f t="shared" si="6"/>
        <v>48</v>
      </c>
      <c r="J44" s="70">
        <f t="shared" si="6"/>
        <v>0</v>
      </c>
      <c r="K44" s="70">
        <f t="shared" si="6"/>
        <v>44</v>
      </c>
      <c r="L44" s="70">
        <f t="shared" si="6"/>
        <v>0</v>
      </c>
      <c r="M44" s="78">
        <f t="shared" si="5"/>
        <v>25</v>
      </c>
      <c r="N44" s="79">
        <v>2</v>
      </c>
      <c r="O44" s="79">
        <v>12</v>
      </c>
      <c r="P44" s="79">
        <v>0</v>
      </c>
      <c r="Q44" s="79">
        <v>11</v>
      </c>
      <c r="R44" s="79">
        <v>0</v>
      </c>
      <c r="S44" s="78">
        <f t="shared" si="1"/>
        <v>25</v>
      </c>
      <c r="T44" s="79">
        <v>2</v>
      </c>
      <c r="U44" s="79">
        <v>12</v>
      </c>
      <c r="V44" s="79">
        <v>0</v>
      </c>
      <c r="W44" s="79">
        <v>11</v>
      </c>
      <c r="X44" s="79">
        <v>0</v>
      </c>
      <c r="Y44" s="78">
        <f t="shared" si="2"/>
        <v>25</v>
      </c>
      <c r="Z44" s="79">
        <v>2</v>
      </c>
      <c r="AA44" s="79">
        <v>12</v>
      </c>
      <c r="AB44" s="79">
        <v>0</v>
      </c>
      <c r="AC44" s="79">
        <v>11</v>
      </c>
      <c r="AD44" s="79">
        <v>0</v>
      </c>
      <c r="AE44" s="78">
        <f t="shared" si="3"/>
        <v>25</v>
      </c>
      <c r="AF44" s="79">
        <v>2</v>
      </c>
      <c r="AG44" s="79">
        <v>12</v>
      </c>
      <c r="AH44" s="79">
        <v>0</v>
      </c>
      <c r="AI44" s="79">
        <v>11</v>
      </c>
      <c r="AJ44" s="79">
        <v>0</v>
      </c>
    </row>
    <row r="45" spans="1:36" ht="38.25" x14ac:dyDescent="0.25">
      <c r="A45" s="15" t="s">
        <v>23</v>
      </c>
      <c r="B45" s="16">
        <v>504701</v>
      </c>
      <c r="C45" s="48">
        <v>470101</v>
      </c>
      <c r="D45" s="71" t="s">
        <v>113</v>
      </c>
      <c r="E45" s="48">
        <v>3</v>
      </c>
      <c r="F45" s="50" t="s">
        <v>272</v>
      </c>
      <c r="G45" s="69">
        <f t="shared" si="4"/>
        <v>77</v>
      </c>
      <c r="H45" s="70">
        <f t="shared" si="6"/>
        <v>69</v>
      </c>
      <c r="I45" s="70">
        <f t="shared" si="6"/>
        <v>4</v>
      </c>
      <c r="J45" s="70">
        <f t="shared" si="6"/>
        <v>0</v>
      </c>
      <c r="K45" s="70">
        <f t="shared" si="6"/>
        <v>4</v>
      </c>
      <c r="L45" s="70">
        <f t="shared" si="6"/>
        <v>0</v>
      </c>
      <c r="M45" s="78">
        <f t="shared" si="5"/>
        <v>19</v>
      </c>
      <c r="N45" s="79">
        <v>17</v>
      </c>
      <c r="O45" s="79">
        <v>1</v>
      </c>
      <c r="P45" s="79">
        <v>0</v>
      </c>
      <c r="Q45" s="79">
        <v>1</v>
      </c>
      <c r="R45" s="79">
        <v>0</v>
      </c>
      <c r="S45" s="78">
        <f t="shared" si="1"/>
        <v>20</v>
      </c>
      <c r="T45" s="79">
        <v>18</v>
      </c>
      <c r="U45" s="79">
        <v>1</v>
      </c>
      <c r="V45" s="79">
        <v>0</v>
      </c>
      <c r="W45" s="79">
        <v>1</v>
      </c>
      <c r="X45" s="79">
        <v>0</v>
      </c>
      <c r="Y45" s="78">
        <f t="shared" si="2"/>
        <v>19</v>
      </c>
      <c r="Z45" s="79">
        <v>17</v>
      </c>
      <c r="AA45" s="79">
        <v>1</v>
      </c>
      <c r="AB45" s="79">
        <v>0</v>
      </c>
      <c r="AC45" s="79">
        <v>1</v>
      </c>
      <c r="AD45" s="79">
        <v>0</v>
      </c>
      <c r="AE45" s="78">
        <f t="shared" si="3"/>
        <v>19</v>
      </c>
      <c r="AF45" s="79">
        <v>17</v>
      </c>
      <c r="AG45" s="79">
        <v>1</v>
      </c>
      <c r="AH45" s="79">
        <v>0</v>
      </c>
      <c r="AI45" s="79">
        <v>1</v>
      </c>
      <c r="AJ45" s="79">
        <v>0</v>
      </c>
    </row>
    <row r="46" spans="1:36" ht="38.25" x14ac:dyDescent="0.25">
      <c r="A46" s="15" t="s">
        <v>23</v>
      </c>
      <c r="B46" s="16">
        <v>504901</v>
      </c>
      <c r="C46" s="48">
        <v>490101</v>
      </c>
      <c r="D46" s="71" t="s">
        <v>114</v>
      </c>
      <c r="E46" s="48">
        <v>3</v>
      </c>
      <c r="F46" s="50" t="s">
        <v>272</v>
      </c>
      <c r="G46" s="69">
        <f t="shared" si="4"/>
        <v>500</v>
      </c>
      <c r="H46" s="70">
        <f t="shared" si="6"/>
        <v>457</v>
      </c>
      <c r="I46" s="70">
        <f t="shared" si="6"/>
        <v>6</v>
      </c>
      <c r="J46" s="70">
        <f t="shared" si="6"/>
        <v>0</v>
      </c>
      <c r="K46" s="70">
        <f t="shared" si="6"/>
        <v>37</v>
      </c>
      <c r="L46" s="70">
        <f t="shared" si="6"/>
        <v>0</v>
      </c>
      <c r="M46" s="78">
        <f t="shared" si="5"/>
        <v>125</v>
      </c>
      <c r="N46" s="79">
        <v>112</v>
      </c>
      <c r="O46" s="79">
        <v>3</v>
      </c>
      <c r="P46" s="79">
        <v>0</v>
      </c>
      <c r="Q46" s="79">
        <v>10</v>
      </c>
      <c r="R46" s="79">
        <v>0</v>
      </c>
      <c r="S46" s="78">
        <f t="shared" si="1"/>
        <v>125</v>
      </c>
      <c r="T46" s="79">
        <v>115</v>
      </c>
      <c r="U46" s="79">
        <v>1</v>
      </c>
      <c r="V46" s="79">
        <v>0</v>
      </c>
      <c r="W46" s="79">
        <v>9</v>
      </c>
      <c r="X46" s="79">
        <v>0</v>
      </c>
      <c r="Y46" s="78">
        <f t="shared" si="2"/>
        <v>125</v>
      </c>
      <c r="Z46" s="79">
        <v>115</v>
      </c>
      <c r="AA46" s="79">
        <v>1</v>
      </c>
      <c r="AB46" s="79">
        <v>0</v>
      </c>
      <c r="AC46" s="79">
        <v>9</v>
      </c>
      <c r="AD46" s="79">
        <v>0</v>
      </c>
      <c r="AE46" s="78">
        <f t="shared" si="3"/>
        <v>125</v>
      </c>
      <c r="AF46" s="79">
        <v>115</v>
      </c>
      <c r="AG46" s="79">
        <v>1</v>
      </c>
      <c r="AH46" s="79">
        <v>0</v>
      </c>
      <c r="AI46" s="79">
        <v>9</v>
      </c>
      <c r="AJ46" s="79">
        <v>0</v>
      </c>
    </row>
    <row r="47" spans="1:36" ht="38.25" x14ac:dyDescent="0.25">
      <c r="A47" s="15" t="s">
        <v>23</v>
      </c>
      <c r="B47" s="16">
        <v>505112</v>
      </c>
      <c r="C47" s="72">
        <v>510112</v>
      </c>
      <c r="D47" s="73" t="s">
        <v>116</v>
      </c>
      <c r="E47" s="48">
        <v>3</v>
      </c>
      <c r="F47" s="50" t="s">
        <v>272</v>
      </c>
      <c r="G47" s="69">
        <f t="shared" si="4"/>
        <v>814</v>
      </c>
      <c r="H47" s="70">
        <f t="shared" si="6"/>
        <v>4</v>
      </c>
      <c r="I47" s="70">
        <f t="shared" si="6"/>
        <v>397</v>
      </c>
      <c r="J47" s="70">
        <f t="shared" si="6"/>
        <v>4</v>
      </c>
      <c r="K47" s="70">
        <f t="shared" si="6"/>
        <v>408</v>
      </c>
      <c r="L47" s="70">
        <f t="shared" si="6"/>
        <v>1</v>
      </c>
      <c r="M47" s="78">
        <f t="shared" si="5"/>
        <v>204</v>
      </c>
      <c r="N47" s="79">
        <v>1</v>
      </c>
      <c r="O47" s="79">
        <v>99</v>
      </c>
      <c r="P47" s="79">
        <v>1</v>
      </c>
      <c r="Q47" s="79">
        <v>102</v>
      </c>
      <c r="R47" s="79">
        <v>1</v>
      </c>
      <c r="S47" s="78">
        <f t="shared" si="1"/>
        <v>203</v>
      </c>
      <c r="T47" s="79">
        <v>1</v>
      </c>
      <c r="U47" s="79">
        <v>99</v>
      </c>
      <c r="V47" s="79">
        <v>1</v>
      </c>
      <c r="W47" s="79">
        <v>102</v>
      </c>
      <c r="X47" s="79">
        <v>0</v>
      </c>
      <c r="Y47" s="78">
        <f t="shared" si="2"/>
        <v>204</v>
      </c>
      <c r="Z47" s="79">
        <v>1</v>
      </c>
      <c r="AA47" s="79">
        <v>100</v>
      </c>
      <c r="AB47" s="79">
        <v>1</v>
      </c>
      <c r="AC47" s="79">
        <v>102</v>
      </c>
      <c r="AD47" s="79">
        <v>0</v>
      </c>
      <c r="AE47" s="78">
        <f t="shared" si="3"/>
        <v>203</v>
      </c>
      <c r="AF47" s="79">
        <v>1</v>
      </c>
      <c r="AG47" s="79">
        <v>99</v>
      </c>
      <c r="AH47" s="79">
        <v>1</v>
      </c>
      <c r="AI47" s="79">
        <v>102</v>
      </c>
      <c r="AJ47" s="79">
        <v>0</v>
      </c>
    </row>
    <row r="48" spans="1:36" ht="38.25" x14ac:dyDescent="0.25">
      <c r="A48" s="15" t="s">
        <v>23</v>
      </c>
      <c r="B48" s="16">
        <v>505213</v>
      </c>
      <c r="C48" s="48">
        <v>521301</v>
      </c>
      <c r="D48" s="71" t="s">
        <v>118</v>
      </c>
      <c r="E48" s="48">
        <v>3</v>
      </c>
      <c r="F48" s="50" t="s">
        <v>272</v>
      </c>
      <c r="G48" s="69">
        <f t="shared" si="4"/>
        <v>460</v>
      </c>
      <c r="H48" s="70">
        <f t="shared" si="6"/>
        <v>9</v>
      </c>
      <c r="I48" s="70">
        <f t="shared" si="6"/>
        <v>115</v>
      </c>
      <c r="J48" s="70">
        <f t="shared" si="6"/>
        <v>12</v>
      </c>
      <c r="K48" s="70">
        <f t="shared" si="6"/>
        <v>324</v>
      </c>
      <c r="L48" s="70">
        <f t="shared" si="6"/>
        <v>0</v>
      </c>
      <c r="M48" s="78">
        <f t="shared" si="5"/>
        <v>115</v>
      </c>
      <c r="N48" s="79">
        <v>3</v>
      </c>
      <c r="O48" s="79">
        <v>28</v>
      </c>
      <c r="P48" s="79">
        <v>3</v>
      </c>
      <c r="Q48" s="79">
        <v>81</v>
      </c>
      <c r="R48" s="79">
        <v>0</v>
      </c>
      <c r="S48" s="78">
        <f t="shared" si="1"/>
        <v>115</v>
      </c>
      <c r="T48" s="79">
        <v>2</v>
      </c>
      <c r="U48" s="79">
        <v>29</v>
      </c>
      <c r="V48" s="79">
        <v>3</v>
      </c>
      <c r="W48" s="79">
        <v>81</v>
      </c>
      <c r="X48" s="79">
        <v>0</v>
      </c>
      <c r="Y48" s="78">
        <f t="shared" si="2"/>
        <v>115</v>
      </c>
      <c r="Z48" s="79">
        <v>2</v>
      </c>
      <c r="AA48" s="79">
        <v>29</v>
      </c>
      <c r="AB48" s="79">
        <v>3</v>
      </c>
      <c r="AC48" s="79">
        <v>81</v>
      </c>
      <c r="AD48" s="79">
        <v>0</v>
      </c>
      <c r="AE48" s="78">
        <f t="shared" si="3"/>
        <v>115</v>
      </c>
      <c r="AF48" s="79">
        <v>2</v>
      </c>
      <c r="AG48" s="79">
        <v>29</v>
      </c>
      <c r="AH48" s="79">
        <v>3</v>
      </c>
      <c r="AI48" s="79">
        <v>81</v>
      </c>
      <c r="AJ48" s="79">
        <v>0</v>
      </c>
    </row>
    <row r="49" spans="1:36" ht="38.25" x14ac:dyDescent="0.25">
      <c r="A49" s="15" t="s">
        <v>23</v>
      </c>
      <c r="B49" s="16">
        <v>505301</v>
      </c>
      <c r="C49" s="48">
        <v>530101</v>
      </c>
      <c r="D49" s="71" t="s">
        <v>119</v>
      </c>
      <c r="E49" s="48">
        <v>3</v>
      </c>
      <c r="F49" s="50" t="s">
        <v>272</v>
      </c>
      <c r="G49" s="69">
        <f t="shared" si="4"/>
        <v>1001</v>
      </c>
      <c r="H49" s="70">
        <f t="shared" si="6"/>
        <v>16</v>
      </c>
      <c r="I49" s="70">
        <f t="shared" si="6"/>
        <v>945</v>
      </c>
      <c r="J49" s="70">
        <f t="shared" si="6"/>
        <v>4</v>
      </c>
      <c r="K49" s="70">
        <f t="shared" si="6"/>
        <v>36</v>
      </c>
      <c r="L49" s="70">
        <f t="shared" si="6"/>
        <v>0</v>
      </c>
      <c r="M49" s="78">
        <f t="shared" si="5"/>
        <v>250</v>
      </c>
      <c r="N49" s="79">
        <v>4</v>
      </c>
      <c r="O49" s="79">
        <v>236</v>
      </c>
      <c r="P49" s="79">
        <v>1</v>
      </c>
      <c r="Q49" s="79">
        <v>9</v>
      </c>
      <c r="R49" s="79">
        <v>0</v>
      </c>
      <c r="S49" s="78">
        <f t="shared" si="1"/>
        <v>251</v>
      </c>
      <c r="T49" s="79">
        <v>4</v>
      </c>
      <c r="U49" s="79">
        <v>237</v>
      </c>
      <c r="V49" s="79">
        <v>1</v>
      </c>
      <c r="W49" s="79">
        <v>9</v>
      </c>
      <c r="X49" s="79">
        <v>0</v>
      </c>
      <c r="Y49" s="78">
        <f t="shared" si="2"/>
        <v>250</v>
      </c>
      <c r="Z49" s="79">
        <v>4</v>
      </c>
      <c r="AA49" s="79">
        <v>236</v>
      </c>
      <c r="AB49" s="79">
        <v>1</v>
      </c>
      <c r="AC49" s="79">
        <v>9</v>
      </c>
      <c r="AD49" s="79">
        <v>0</v>
      </c>
      <c r="AE49" s="78">
        <f t="shared" si="3"/>
        <v>250</v>
      </c>
      <c r="AF49" s="79">
        <v>4</v>
      </c>
      <c r="AG49" s="79">
        <v>236</v>
      </c>
      <c r="AH49" s="79">
        <v>1</v>
      </c>
      <c r="AI49" s="79">
        <v>9</v>
      </c>
      <c r="AJ49" s="79">
        <v>0</v>
      </c>
    </row>
    <row r="50" spans="1:36" ht="38.25" x14ac:dyDescent="0.25">
      <c r="A50" s="15" t="s">
        <v>23</v>
      </c>
      <c r="B50" s="16">
        <v>505429</v>
      </c>
      <c r="C50" s="48">
        <v>542901</v>
      </c>
      <c r="D50" s="71" t="s">
        <v>122</v>
      </c>
      <c r="E50" s="48">
        <v>3</v>
      </c>
      <c r="F50" s="50" t="s">
        <v>272</v>
      </c>
      <c r="G50" s="69">
        <f t="shared" si="4"/>
        <v>304</v>
      </c>
      <c r="H50" s="70">
        <f t="shared" si="6"/>
        <v>26</v>
      </c>
      <c r="I50" s="70">
        <f t="shared" si="6"/>
        <v>12</v>
      </c>
      <c r="J50" s="70">
        <f t="shared" si="6"/>
        <v>0</v>
      </c>
      <c r="K50" s="70">
        <f t="shared" si="6"/>
        <v>266</v>
      </c>
      <c r="L50" s="70">
        <f t="shared" si="6"/>
        <v>0</v>
      </c>
      <c r="M50" s="78">
        <f t="shared" si="5"/>
        <v>76</v>
      </c>
      <c r="N50" s="79">
        <v>14</v>
      </c>
      <c r="O50" s="79">
        <v>3</v>
      </c>
      <c r="P50" s="79">
        <v>0</v>
      </c>
      <c r="Q50" s="79">
        <v>59</v>
      </c>
      <c r="R50" s="79">
        <v>0</v>
      </c>
      <c r="S50" s="78">
        <f t="shared" si="1"/>
        <v>76</v>
      </c>
      <c r="T50" s="79">
        <v>4</v>
      </c>
      <c r="U50" s="79">
        <v>3</v>
      </c>
      <c r="V50" s="79">
        <v>0</v>
      </c>
      <c r="W50" s="79">
        <v>69</v>
      </c>
      <c r="X50" s="79">
        <v>0</v>
      </c>
      <c r="Y50" s="78">
        <f t="shared" si="2"/>
        <v>76</v>
      </c>
      <c r="Z50" s="79">
        <v>4</v>
      </c>
      <c r="AA50" s="79">
        <v>3</v>
      </c>
      <c r="AB50" s="79">
        <v>0</v>
      </c>
      <c r="AC50" s="79">
        <v>69</v>
      </c>
      <c r="AD50" s="79">
        <v>0</v>
      </c>
      <c r="AE50" s="78">
        <f t="shared" si="3"/>
        <v>76</v>
      </c>
      <c r="AF50" s="79">
        <v>4</v>
      </c>
      <c r="AG50" s="79">
        <v>3</v>
      </c>
      <c r="AH50" s="79">
        <v>0</v>
      </c>
      <c r="AI50" s="79">
        <v>69</v>
      </c>
      <c r="AJ50" s="79">
        <v>0</v>
      </c>
    </row>
    <row r="51" spans="1:36" ht="38.25" x14ac:dyDescent="0.25">
      <c r="A51" s="15" t="s">
        <v>23</v>
      </c>
      <c r="B51" s="16">
        <v>505501</v>
      </c>
      <c r="C51" s="48">
        <v>550101</v>
      </c>
      <c r="D51" s="71" t="s">
        <v>123</v>
      </c>
      <c r="E51" s="48">
        <v>3</v>
      </c>
      <c r="F51" s="50" t="s">
        <v>272</v>
      </c>
      <c r="G51" s="69">
        <f t="shared" si="4"/>
        <v>300</v>
      </c>
      <c r="H51" s="70">
        <f t="shared" si="6"/>
        <v>95</v>
      </c>
      <c r="I51" s="70">
        <f t="shared" si="6"/>
        <v>4</v>
      </c>
      <c r="J51" s="70">
        <f t="shared" si="6"/>
        <v>5</v>
      </c>
      <c r="K51" s="70">
        <f t="shared" si="6"/>
        <v>196</v>
      </c>
      <c r="L51" s="70">
        <f t="shared" si="6"/>
        <v>0</v>
      </c>
      <c r="M51" s="78">
        <f t="shared" si="5"/>
        <v>75</v>
      </c>
      <c r="N51" s="79">
        <v>20</v>
      </c>
      <c r="O51" s="79">
        <v>1</v>
      </c>
      <c r="P51" s="79">
        <v>5</v>
      </c>
      <c r="Q51" s="79">
        <v>49</v>
      </c>
      <c r="R51" s="79">
        <v>0</v>
      </c>
      <c r="S51" s="78">
        <f t="shared" si="1"/>
        <v>75</v>
      </c>
      <c r="T51" s="79">
        <v>25</v>
      </c>
      <c r="U51" s="79">
        <v>1</v>
      </c>
      <c r="V51" s="79">
        <v>0</v>
      </c>
      <c r="W51" s="79">
        <v>49</v>
      </c>
      <c r="X51" s="79">
        <v>0</v>
      </c>
      <c r="Y51" s="78">
        <f t="shared" si="2"/>
        <v>75</v>
      </c>
      <c r="Z51" s="79">
        <v>25</v>
      </c>
      <c r="AA51" s="79">
        <v>1</v>
      </c>
      <c r="AB51" s="79">
        <v>0</v>
      </c>
      <c r="AC51" s="79">
        <v>49</v>
      </c>
      <c r="AD51" s="79">
        <v>0</v>
      </c>
      <c r="AE51" s="78">
        <f t="shared" si="3"/>
        <v>75</v>
      </c>
      <c r="AF51" s="79">
        <v>25</v>
      </c>
      <c r="AG51" s="79">
        <v>1</v>
      </c>
      <c r="AH51" s="79">
        <v>0</v>
      </c>
      <c r="AI51" s="79">
        <v>49</v>
      </c>
      <c r="AJ51" s="79">
        <v>0</v>
      </c>
    </row>
    <row r="52" spans="1:36" ht="38.25" x14ac:dyDescent="0.25">
      <c r="A52" s="15" t="s">
        <v>38</v>
      </c>
      <c r="B52" s="16">
        <v>505601</v>
      </c>
      <c r="C52" s="48">
        <v>560101</v>
      </c>
      <c r="D52" s="71" t="s">
        <v>207</v>
      </c>
      <c r="E52" s="48">
        <v>3</v>
      </c>
      <c r="F52" s="50" t="s">
        <v>272</v>
      </c>
      <c r="G52" s="69">
        <f t="shared" si="4"/>
        <v>400</v>
      </c>
      <c r="H52" s="70">
        <f t="shared" si="6"/>
        <v>4</v>
      </c>
      <c r="I52" s="70">
        <f t="shared" si="6"/>
        <v>4</v>
      </c>
      <c r="J52" s="70">
        <f t="shared" si="6"/>
        <v>0</v>
      </c>
      <c r="K52" s="70">
        <f t="shared" si="6"/>
        <v>392</v>
      </c>
      <c r="L52" s="70">
        <f t="shared" si="6"/>
        <v>0</v>
      </c>
      <c r="M52" s="78">
        <f t="shared" si="5"/>
        <v>100</v>
      </c>
      <c r="N52" s="79">
        <v>1</v>
      </c>
      <c r="O52" s="79">
        <v>1</v>
      </c>
      <c r="P52" s="79">
        <v>0</v>
      </c>
      <c r="Q52" s="79">
        <v>98</v>
      </c>
      <c r="R52" s="79">
        <v>0</v>
      </c>
      <c r="S52" s="78">
        <f t="shared" si="1"/>
        <v>100</v>
      </c>
      <c r="T52" s="79">
        <v>1</v>
      </c>
      <c r="U52" s="79">
        <v>1</v>
      </c>
      <c r="V52" s="79">
        <v>0</v>
      </c>
      <c r="W52" s="79">
        <v>98</v>
      </c>
      <c r="X52" s="79">
        <v>0</v>
      </c>
      <c r="Y52" s="78">
        <f t="shared" si="2"/>
        <v>100</v>
      </c>
      <c r="Z52" s="79">
        <v>1</v>
      </c>
      <c r="AA52" s="79">
        <v>1</v>
      </c>
      <c r="AB52" s="79">
        <v>0</v>
      </c>
      <c r="AC52" s="79">
        <v>98</v>
      </c>
      <c r="AD52" s="79">
        <v>0</v>
      </c>
      <c r="AE52" s="78">
        <f t="shared" si="3"/>
        <v>100</v>
      </c>
      <c r="AF52" s="79">
        <v>1</v>
      </c>
      <c r="AG52" s="79">
        <v>1</v>
      </c>
      <c r="AH52" s="79">
        <v>0</v>
      </c>
      <c r="AI52" s="79">
        <v>98</v>
      </c>
      <c r="AJ52" s="79">
        <v>0</v>
      </c>
    </row>
    <row r="53" spans="1:36" ht="38.25" x14ac:dyDescent="0.25">
      <c r="A53" s="15" t="s">
        <v>23</v>
      </c>
      <c r="B53" s="16">
        <v>505801</v>
      </c>
      <c r="C53" s="48">
        <v>580201</v>
      </c>
      <c r="D53" s="71" t="s">
        <v>223</v>
      </c>
      <c r="E53" s="48">
        <v>3</v>
      </c>
      <c r="F53" s="50" t="s">
        <v>272</v>
      </c>
      <c r="G53" s="69">
        <f t="shared" si="4"/>
        <v>1524</v>
      </c>
      <c r="H53" s="70">
        <f t="shared" si="6"/>
        <v>28</v>
      </c>
      <c r="I53" s="70">
        <f t="shared" si="6"/>
        <v>1463</v>
      </c>
      <c r="J53" s="70">
        <f t="shared" si="6"/>
        <v>23</v>
      </c>
      <c r="K53" s="70">
        <f t="shared" si="6"/>
        <v>10</v>
      </c>
      <c r="L53" s="70">
        <f t="shared" si="6"/>
        <v>0</v>
      </c>
      <c r="M53" s="78">
        <f t="shared" si="5"/>
        <v>381</v>
      </c>
      <c r="N53" s="79">
        <v>22</v>
      </c>
      <c r="O53" s="79">
        <v>341</v>
      </c>
      <c r="P53" s="79">
        <v>17</v>
      </c>
      <c r="Q53" s="79">
        <v>1</v>
      </c>
      <c r="R53" s="79">
        <v>0</v>
      </c>
      <c r="S53" s="78">
        <f t="shared" si="1"/>
        <v>381</v>
      </c>
      <c r="T53" s="79">
        <v>2</v>
      </c>
      <c r="U53" s="79">
        <v>374</v>
      </c>
      <c r="V53" s="79">
        <v>2</v>
      </c>
      <c r="W53" s="79">
        <v>3</v>
      </c>
      <c r="X53" s="79">
        <v>0</v>
      </c>
      <c r="Y53" s="78">
        <f t="shared" si="2"/>
        <v>381</v>
      </c>
      <c r="Z53" s="79">
        <v>2</v>
      </c>
      <c r="AA53" s="79">
        <v>374</v>
      </c>
      <c r="AB53" s="79">
        <v>2</v>
      </c>
      <c r="AC53" s="79">
        <v>3</v>
      </c>
      <c r="AD53" s="79">
        <v>0</v>
      </c>
      <c r="AE53" s="78">
        <f t="shared" si="3"/>
        <v>381</v>
      </c>
      <c r="AF53" s="79">
        <v>2</v>
      </c>
      <c r="AG53" s="79">
        <v>374</v>
      </c>
      <c r="AH53" s="79">
        <v>2</v>
      </c>
      <c r="AI53" s="79">
        <v>3</v>
      </c>
      <c r="AJ53" s="79">
        <v>0</v>
      </c>
    </row>
    <row r="54" spans="1:36" ht="38.25" x14ac:dyDescent="0.25">
      <c r="A54" s="15" t="s">
        <v>23</v>
      </c>
      <c r="B54" s="16">
        <v>506001</v>
      </c>
      <c r="C54" s="48">
        <v>600101</v>
      </c>
      <c r="D54" s="71" t="s">
        <v>126</v>
      </c>
      <c r="E54" s="48">
        <v>3</v>
      </c>
      <c r="F54" s="50" t="s">
        <v>272</v>
      </c>
      <c r="G54" s="69">
        <f t="shared" si="4"/>
        <v>60</v>
      </c>
      <c r="H54" s="70">
        <f t="shared" si="6"/>
        <v>28</v>
      </c>
      <c r="I54" s="70">
        <f t="shared" si="6"/>
        <v>8</v>
      </c>
      <c r="J54" s="70">
        <f t="shared" si="6"/>
        <v>0</v>
      </c>
      <c r="K54" s="70">
        <f t="shared" si="6"/>
        <v>24</v>
      </c>
      <c r="L54" s="70">
        <f t="shared" si="6"/>
        <v>0</v>
      </c>
      <c r="M54" s="78">
        <f t="shared" si="5"/>
        <v>15</v>
      </c>
      <c r="N54" s="79">
        <v>7</v>
      </c>
      <c r="O54" s="79">
        <v>2</v>
      </c>
      <c r="P54" s="79">
        <v>0</v>
      </c>
      <c r="Q54" s="79">
        <v>6</v>
      </c>
      <c r="R54" s="79">
        <v>0</v>
      </c>
      <c r="S54" s="78">
        <f t="shared" si="1"/>
        <v>15</v>
      </c>
      <c r="T54" s="79">
        <v>7</v>
      </c>
      <c r="U54" s="79">
        <v>2</v>
      </c>
      <c r="V54" s="79">
        <v>0</v>
      </c>
      <c r="W54" s="79">
        <v>6</v>
      </c>
      <c r="X54" s="79">
        <v>0</v>
      </c>
      <c r="Y54" s="78">
        <f t="shared" si="2"/>
        <v>15</v>
      </c>
      <c r="Z54" s="79">
        <v>7</v>
      </c>
      <c r="AA54" s="79">
        <v>2</v>
      </c>
      <c r="AB54" s="79">
        <v>0</v>
      </c>
      <c r="AC54" s="79">
        <v>6</v>
      </c>
      <c r="AD54" s="79">
        <v>0</v>
      </c>
      <c r="AE54" s="78">
        <f t="shared" si="3"/>
        <v>15</v>
      </c>
      <c r="AF54" s="79">
        <v>7</v>
      </c>
      <c r="AG54" s="79">
        <v>2</v>
      </c>
      <c r="AH54" s="79">
        <v>0</v>
      </c>
      <c r="AI54" s="79">
        <v>6</v>
      </c>
      <c r="AJ54" s="79">
        <v>0</v>
      </c>
    </row>
    <row r="55" spans="1:36" ht="38.25" x14ac:dyDescent="0.25">
      <c r="A55" s="15" t="s">
        <v>38</v>
      </c>
      <c r="B55" s="16">
        <v>506101</v>
      </c>
      <c r="C55" s="48">
        <v>610101</v>
      </c>
      <c r="D55" s="71" t="s">
        <v>209</v>
      </c>
      <c r="E55" s="48">
        <v>3</v>
      </c>
      <c r="F55" s="50" t="s">
        <v>272</v>
      </c>
      <c r="G55" s="69">
        <f t="shared" si="4"/>
        <v>672</v>
      </c>
      <c r="H55" s="70">
        <f t="shared" si="6"/>
        <v>295</v>
      </c>
      <c r="I55" s="70">
        <f t="shared" si="6"/>
        <v>136</v>
      </c>
      <c r="J55" s="70">
        <f t="shared" si="6"/>
        <v>15</v>
      </c>
      <c r="K55" s="70">
        <f t="shared" si="6"/>
        <v>226</v>
      </c>
      <c r="L55" s="70">
        <f t="shared" si="6"/>
        <v>0</v>
      </c>
      <c r="M55" s="78">
        <f t="shared" si="5"/>
        <v>168</v>
      </c>
      <c r="N55" s="79">
        <v>52</v>
      </c>
      <c r="O55" s="79">
        <v>43</v>
      </c>
      <c r="P55" s="79">
        <v>12</v>
      </c>
      <c r="Q55" s="79">
        <v>61</v>
      </c>
      <c r="R55" s="79">
        <v>0</v>
      </c>
      <c r="S55" s="78">
        <f t="shared" si="1"/>
        <v>168</v>
      </c>
      <c r="T55" s="79">
        <v>81</v>
      </c>
      <c r="U55" s="79">
        <v>31</v>
      </c>
      <c r="V55" s="79">
        <v>1</v>
      </c>
      <c r="W55" s="79">
        <v>55</v>
      </c>
      <c r="X55" s="79">
        <v>0</v>
      </c>
      <c r="Y55" s="78">
        <f t="shared" si="2"/>
        <v>168</v>
      </c>
      <c r="Z55" s="79">
        <v>81</v>
      </c>
      <c r="AA55" s="79">
        <v>31</v>
      </c>
      <c r="AB55" s="79">
        <v>1</v>
      </c>
      <c r="AC55" s="79">
        <v>55</v>
      </c>
      <c r="AD55" s="79">
        <v>0</v>
      </c>
      <c r="AE55" s="78">
        <f t="shared" si="3"/>
        <v>168</v>
      </c>
      <c r="AF55" s="79">
        <v>81</v>
      </c>
      <c r="AG55" s="79">
        <v>31</v>
      </c>
      <c r="AH55" s="79">
        <v>1</v>
      </c>
      <c r="AI55" s="79">
        <v>55</v>
      </c>
      <c r="AJ55" s="79">
        <v>0</v>
      </c>
    </row>
    <row r="56" spans="1:36" ht="51" x14ac:dyDescent="0.25">
      <c r="A56" s="15" t="s">
        <v>38</v>
      </c>
      <c r="B56" s="16">
        <v>508904</v>
      </c>
      <c r="C56" s="48">
        <v>890501</v>
      </c>
      <c r="D56" s="71" t="s">
        <v>128</v>
      </c>
      <c r="E56" s="48">
        <v>3</v>
      </c>
      <c r="F56" s="50" t="s">
        <v>272</v>
      </c>
      <c r="G56" s="69">
        <f t="shared" si="4"/>
        <v>100</v>
      </c>
      <c r="H56" s="70">
        <f t="shared" si="6"/>
        <v>35</v>
      </c>
      <c r="I56" s="70">
        <f t="shared" si="6"/>
        <v>7</v>
      </c>
      <c r="J56" s="70">
        <f t="shared" si="6"/>
        <v>26</v>
      </c>
      <c r="K56" s="70">
        <f t="shared" si="6"/>
        <v>29</v>
      </c>
      <c r="L56" s="70">
        <f t="shared" si="6"/>
        <v>3</v>
      </c>
      <c r="M56" s="78">
        <f t="shared" si="5"/>
        <v>25</v>
      </c>
      <c r="N56" s="79">
        <v>8</v>
      </c>
      <c r="O56" s="79">
        <v>4</v>
      </c>
      <c r="P56" s="79">
        <v>2</v>
      </c>
      <c r="Q56" s="79">
        <v>11</v>
      </c>
      <c r="R56" s="79">
        <v>0</v>
      </c>
      <c r="S56" s="78">
        <f t="shared" si="1"/>
        <v>25</v>
      </c>
      <c r="T56" s="79">
        <v>9</v>
      </c>
      <c r="U56" s="79">
        <v>1</v>
      </c>
      <c r="V56" s="79">
        <v>8</v>
      </c>
      <c r="W56" s="79">
        <v>6</v>
      </c>
      <c r="X56" s="79">
        <v>1</v>
      </c>
      <c r="Y56" s="78">
        <f t="shared" si="2"/>
        <v>25</v>
      </c>
      <c r="Z56" s="79">
        <v>9</v>
      </c>
      <c r="AA56" s="79">
        <v>1</v>
      </c>
      <c r="AB56" s="79">
        <v>8</v>
      </c>
      <c r="AC56" s="79">
        <v>6</v>
      </c>
      <c r="AD56" s="79">
        <v>1</v>
      </c>
      <c r="AE56" s="78">
        <f t="shared" si="3"/>
        <v>25</v>
      </c>
      <c r="AF56" s="79">
        <v>9</v>
      </c>
      <c r="AG56" s="79">
        <v>1</v>
      </c>
      <c r="AH56" s="79">
        <v>8</v>
      </c>
      <c r="AI56" s="79">
        <v>6</v>
      </c>
      <c r="AJ56" s="79">
        <v>1</v>
      </c>
    </row>
    <row r="57" spans="1:36" ht="38.25" x14ac:dyDescent="0.25">
      <c r="A57" s="15" t="s">
        <v>38</v>
      </c>
      <c r="B57" s="16">
        <v>508936</v>
      </c>
      <c r="C57" s="72">
        <v>893801</v>
      </c>
      <c r="D57" s="71" t="s">
        <v>340</v>
      </c>
      <c r="E57" s="48">
        <v>3</v>
      </c>
      <c r="F57" s="50" t="s">
        <v>272</v>
      </c>
      <c r="G57" s="69">
        <f t="shared" si="4"/>
        <v>100</v>
      </c>
      <c r="H57" s="70">
        <f t="shared" si="6"/>
        <v>21</v>
      </c>
      <c r="I57" s="70">
        <f t="shared" si="6"/>
        <v>40</v>
      </c>
      <c r="J57" s="70">
        <f t="shared" si="6"/>
        <v>3</v>
      </c>
      <c r="K57" s="70">
        <f t="shared" si="6"/>
        <v>33</v>
      </c>
      <c r="L57" s="70">
        <f t="shared" si="6"/>
        <v>3</v>
      </c>
      <c r="M57" s="78">
        <f t="shared" si="5"/>
        <v>25</v>
      </c>
      <c r="N57" s="79">
        <v>3</v>
      </c>
      <c r="O57" s="79">
        <v>10</v>
      </c>
      <c r="P57" s="79">
        <v>0</v>
      </c>
      <c r="Q57" s="79">
        <v>12</v>
      </c>
      <c r="R57" s="79">
        <v>0</v>
      </c>
      <c r="S57" s="78">
        <f t="shared" si="1"/>
        <v>25</v>
      </c>
      <c r="T57" s="79">
        <v>6</v>
      </c>
      <c r="U57" s="79">
        <v>10</v>
      </c>
      <c r="V57" s="79">
        <v>1</v>
      </c>
      <c r="W57" s="79">
        <v>7</v>
      </c>
      <c r="X57" s="79">
        <v>1</v>
      </c>
      <c r="Y57" s="78">
        <f t="shared" si="2"/>
        <v>25</v>
      </c>
      <c r="Z57" s="79">
        <v>6</v>
      </c>
      <c r="AA57" s="79">
        <v>10</v>
      </c>
      <c r="AB57" s="79">
        <v>1</v>
      </c>
      <c r="AC57" s="79">
        <v>7</v>
      </c>
      <c r="AD57" s="79">
        <v>1</v>
      </c>
      <c r="AE57" s="78">
        <f t="shared" si="3"/>
        <v>25</v>
      </c>
      <c r="AF57" s="79">
        <v>6</v>
      </c>
      <c r="AG57" s="79">
        <v>10</v>
      </c>
      <c r="AH57" s="79">
        <v>1</v>
      </c>
      <c r="AI57" s="79">
        <v>7</v>
      </c>
      <c r="AJ57" s="79">
        <v>1</v>
      </c>
    </row>
    <row r="58" spans="1:36" ht="38.25" x14ac:dyDescent="0.25">
      <c r="A58" s="15" t="s">
        <v>38</v>
      </c>
      <c r="B58" s="16">
        <v>509101</v>
      </c>
      <c r="C58" s="72">
        <v>910201</v>
      </c>
      <c r="D58" s="71" t="s">
        <v>132</v>
      </c>
      <c r="E58" s="48">
        <v>3</v>
      </c>
      <c r="F58" s="50" t="s">
        <v>272</v>
      </c>
      <c r="G58" s="69">
        <f t="shared" si="4"/>
        <v>92</v>
      </c>
      <c r="H58" s="70">
        <f t="shared" si="6"/>
        <v>12</v>
      </c>
      <c r="I58" s="70">
        <f t="shared" si="6"/>
        <v>52</v>
      </c>
      <c r="J58" s="70">
        <f t="shared" si="6"/>
        <v>12</v>
      </c>
      <c r="K58" s="70">
        <f t="shared" si="6"/>
        <v>16</v>
      </c>
      <c r="L58" s="70">
        <f t="shared" si="6"/>
        <v>0</v>
      </c>
      <c r="M58" s="78">
        <f t="shared" si="5"/>
        <v>23</v>
      </c>
      <c r="N58" s="79">
        <v>3</v>
      </c>
      <c r="O58" s="79">
        <v>13</v>
      </c>
      <c r="P58" s="79">
        <v>3</v>
      </c>
      <c r="Q58" s="79">
        <v>4</v>
      </c>
      <c r="R58" s="79">
        <v>0</v>
      </c>
      <c r="S58" s="78">
        <f t="shared" si="1"/>
        <v>23</v>
      </c>
      <c r="T58" s="79">
        <v>3</v>
      </c>
      <c r="U58" s="79">
        <v>13</v>
      </c>
      <c r="V58" s="79">
        <v>3</v>
      </c>
      <c r="W58" s="79">
        <v>4</v>
      </c>
      <c r="X58" s="79">
        <v>0</v>
      </c>
      <c r="Y58" s="78">
        <f t="shared" si="2"/>
        <v>23</v>
      </c>
      <c r="Z58" s="79">
        <v>3</v>
      </c>
      <c r="AA58" s="79">
        <v>13</v>
      </c>
      <c r="AB58" s="79">
        <v>3</v>
      </c>
      <c r="AC58" s="79">
        <v>4</v>
      </c>
      <c r="AD58" s="79">
        <v>0</v>
      </c>
      <c r="AE58" s="78">
        <f t="shared" si="3"/>
        <v>23</v>
      </c>
      <c r="AF58" s="79">
        <v>3</v>
      </c>
      <c r="AG58" s="79">
        <v>13</v>
      </c>
      <c r="AH58" s="79">
        <v>3</v>
      </c>
      <c r="AI58" s="79">
        <v>4</v>
      </c>
      <c r="AJ58" s="79">
        <v>0</v>
      </c>
    </row>
    <row r="59" spans="1:36" ht="38.25" x14ac:dyDescent="0.25">
      <c r="A59" s="15" t="s">
        <v>30</v>
      </c>
      <c r="B59" s="16">
        <v>509606</v>
      </c>
      <c r="C59" s="72">
        <v>960601</v>
      </c>
      <c r="D59" s="71" t="s">
        <v>140</v>
      </c>
      <c r="E59" s="48">
        <v>3</v>
      </c>
      <c r="F59" s="50" t="s">
        <v>272</v>
      </c>
      <c r="G59" s="69">
        <f t="shared" si="4"/>
        <v>1000</v>
      </c>
      <c r="H59" s="70">
        <f t="shared" si="6"/>
        <v>276</v>
      </c>
      <c r="I59" s="70">
        <f t="shared" si="6"/>
        <v>300</v>
      </c>
      <c r="J59" s="70">
        <f t="shared" si="6"/>
        <v>86</v>
      </c>
      <c r="K59" s="70">
        <f t="shared" si="6"/>
        <v>263</v>
      </c>
      <c r="L59" s="70">
        <f t="shared" si="6"/>
        <v>75</v>
      </c>
      <c r="M59" s="78">
        <f t="shared" si="5"/>
        <v>250</v>
      </c>
      <c r="N59" s="79">
        <v>51</v>
      </c>
      <c r="O59" s="79">
        <v>75</v>
      </c>
      <c r="P59" s="79">
        <v>11</v>
      </c>
      <c r="Q59" s="79">
        <v>113</v>
      </c>
      <c r="R59" s="79">
        <v>0</v>
      </c>
      <c r="S59" s="78">
        <f t="shared" si="1"/>
        <v>250</v>
      </c>
      <c r="T59" s="79">
        <v>75</v>
      </c>
      <c r="U59" s="79">
        <v>75</v>
      </c>
      <c r="V59" s="79">
        <v>25</v>
      </c>
      <c r="W59" s="79">
        <v>50</v>
      </c>
      <c r="X59" s="79">
        <v>25</v>
      </c>
      <c r="Y59" s="78">
        <f t="shared" si="2"/>
        <v>250</v>
      </c>
      <c r="Z59" s="79">
        <v>75</v>
      </c>
      <c r="AA59" s="79">
        <v>75</v>
      </c>
      <c r="AB59" s="79">
        <v>25</v>
      </c>
      <c r="AC59" s="79">
        <v>50</v>
      </c>
      <c r="AD59" s="79">
        <v>25</v>
      </c>
      <c r="AE59" s="78">
        <f t="shared" si="3"/>
        <v>250</v>
      </c>
      <c r="AF59" s="79">
        <v>75</v>
      </c>
      <c r="AG59" s="79">
        <v>75</v>
      </c>
      <c r="AH59" s="79">
        <v>25</v>
      </c>
      <c r="AI59" s="79">
        <v>50</v>
      </c>
      <c r="AJ59" s="79">
        <v>25</v>
      </c>
    </row>
    <row r="60" spans="1:36" ht="42" customHeight="1" x14ac:dyDescent="0.25">
      <c r="A60" s="15" t="s">
        <v>30</v>
      </c>
      <c r="B60" s="16">
        <v>509633</v>
      </c>
      <c r="C60" s="48">
        <v>963301</v>
      </c>
      <c r="D60" s="74" t="s">
        <v>142</v>
      </c>
      <c r="E60" s="48">
        <v>3</v>
      </c>
      <c r="F60" s="50" t="s">
        <v>272</v>
      </c>
      <c r="G60" s="69">
        <f t="shared" si="4"/>
        <v>832</v>
      </c>
      <c r="H60" s="70">
        <f t="shared" si="6"/>
        <v>16</v>
      </c>
      <c r="I60" s="70">
        <f t="shared" si="6"/>
        <v>224</v>
      </c>
      <c r="J60" s="70">
        <f t="shared" si="6"/>
        <v>12</v>
      </c>
      <c r="K60" s="70">
        <f t="shared" si="6"/>
        <v>568</v>
      </c>
      <c r="L60" s="70">
        <f t="shared" si="6"/>
        <v>12</v>
      </c>
      <c r="M60" s="78">
        <f t="shared" si="5"/>
        <v>208</v>
      </c>
      <c r="N60" s="79">
        <v>4</v>
      </c>
      <c r="O60" s="79">
        <v>56</v>
      </c>
      <c r="P60" s="79">
        <v>3</v>
      </c>
      <c r="Q60" s="79">
        <v>142</v>
      </c>
      <c r="R60" s="79">
        <v>3</v>
      </c>
      <c r="S60" s="78">
        <f t="shared" si="1"/>
        <v>208</v>
      </c>
      <c r="T60" s="79">
        <v>4</v>
      </c>
      <c r="U60" s="79">
        <v>56</v>
      </c>
      <c r="V60" s="79">
        <v>3</v>
      </c>
      <c r="W60" s="79">
        <v>142</v>
      </c>
      <c r="X60" s="79">
        <v>3</v>
      </c>
      <c r="Y60" s="78">
        <f t="shared" si="2"/>
        <v>208</v>
      </c>
      <c r="Z60" s="79">
        <v>4</v>
      </c>
      <c r="AA60" s="79">
        <v>56</v>
      </c>
      <c r="AB60" s="79">
        <v>3</v>
      </c>
      <c r="AC60" s="79">
        <v>142</v>
      </c>
      <c r="AD60" s="79">
        <v>3</v>
      </c>
      <c r="AE60" s="78">
        <f t="shared" si="3"/>
        <v>208</v>
      </c>
      <c r="AF60" s="79">
        <v>4</v>
      </c>
      <c r="AG60" s="79">
        <v>56</v>
      </c>
      <c r="AH60" s="79">
        <v>3</v>
      </c>
      <c r="AI60" s="79">
        <v>142</v>
      </c>
      <c r="AJ60" s="79">
        <v>3</v>
      </c>
    </row>
    <row r="61" spans="1:36" ht="38.25" x14ac:dyDescent="0.25">
      <c r="A61" s="75" t="s">
        <v>30</v>
      </c>
      <c r="B61" s="76">
        <v>509639</v>
      </c>
      <c r="C61" s="56">
        <v>963901</v>
      </c>
      <c r="D61" s="77" t="s">
        <v>143</v>
      </c>
      <c r="E61" s="48">
        <v>3</v>
      </c>
      <c r="F61" s="50" t="s">
        <v>272</v>
      </c>
      <c r="G61" s="69">
        <f t="shared" ref="G61:G66" si="7">SUM(H61:L61)</f>
        <v>500</v>
      </c>
      <c r="H61" s="70">
        <f t="shared" ref="H61:H66" si="8">N61+T61+Z61+AF61</f>
        <v>105</v>
      </c>
      <c r="I61" s="70">
        <f t="shared" ref="I61:I66" si="9">O61+U61+AA61+AG61</f>
        <v>167</v>
      </c>
      <c r="J61" s="70">
        <f t="shared" ref="J61:J66" si="10">P61+V61+AB61+AH61</f>
        <v>7</v>
      </c>
      <c r="K61" s="70">
        <f t="shared" ref="K61:K66" si="11">Q61+W61+AC61+AI61</f>
        <v>214</v>
      </c>
      <c r="L61" s="70">
        <f t="shared" ref="L61:L66" si="12">R61+X61+AD61+AJ61</f>
        <v>7</v>
      </c>
      <c r="M61" s="78">
        <f t="shared" si="5"/>
        <v>125</v>
      </c>
      <c r="N61" s="79">
        <v>21</v>
      </c>
      <c r="O61" s="79">
        <v>20</v>
      </c>
      <c r="P61" s="79">
        <v>4</v>
      </c>
      <c r="Q61" s="79">
        <v>76</v>
      </c>
      <c r="R61" s="79">
        <v>4</v>
      </c>
      <c r="S61" s="78">
        <f t="shared" si="1"/>
        <v>125</v>
      </c>
      <c r="T61" s="79">
        <v>28</v>
      </c>
      <c r="U61" s="79">
        <v>49</v>
      </c>
      <c r="V61" s="79">
        <v>1</v>
      </c>
      <c r="W61" s="79">
        <v>46</v>
      </c>
      <c r="X61" s="79">
        <v>1</v>
      </c>
      <c r="Y61" s="78">
        <f t="shared" si="2"/>
        <v>125</v>
      </c>
      <c r="Z61" s="79">
        <v>28</v>
      </c>
      <c r="AA61" s="79">
        <v>49</v>
      </c>
      <c r="AB61" s="79">
        <v>1</v>
      </c>
      <c r="AC61" s="79">
        <v>46</v>
      </c>
      <c r="AD61" s="79">
        <v>1</v>
      </c>
      <c r="AE61" s="78">
        <f t="shared" si="3"/>
        <v>125</v>
      </c>
      <c r="AF61" s="79">
        <v>28</v>
      </c>
      <c r="AG61" s="79">
        <v>49</v>
      </c>
      <c r="AH61" s="79">
        <v>1</v>
      </c>
      <c r="AI61" s="79">
        <v>46</v>
      </c>
      <c r="AJ61" s="79">
        <v>1</v>
      </c>
    </row>
    <row r="62" spans="1:36" ht="38.25" x14ac:dyDescent="0.25">
      <c r="A62" s="15" t="s">
        <v>30</v>
      </c>
      <c r="B62" s="16">
        <v>509727</v>
      </c>
      <c r="C62" s="72">
        <v>972701</v>
      </c>
      <c r="D62" s="71" t="s">
        <v>147</v>
      </c>
      <c r="E62" s="48">
        <v>3</v>
      </c>
      <c r="F62" s="50" t="s">
        <v>272</v>
      </c>
      <c r="G62" s="69">
        <f t="shared" si="7"/>
        <v>500</v>
      </c>
      <c r="H62" s="70">
        <f t="shared" si="8"/>
        <v>95</v>
      </c>
      <c r="I62" s="70">
        <f t="shared" si="9"/>
        <v>188</v>
      </c>
      <c r="J62" s="70">
        <f t="shared" si="10"/>
        <v>9</v>
      </c>
      <c r="K62" s="70">
        <f t="shared" si="11"/>
        <v>198</v>
      </c>
      <c r="L62" s="70">
        <f t="shared" si="12"/>
        <v>10</v>
      </c>
      <c r="M62" s="78">
        <f t="shared" si="5"/>
        <v>125</v>
      </c>
      <c r="N62" s="79">
        <v>26</v>
      </c>
      <c r="O62" s="79">
        <v>48</v>
      </c>
      <c r="P62" s="79">
        <v>0</v>
      </c>
      <c r="Q62" s="79">
        <v>48</v>
      </c>
      <c r="R62" s="79">
        <v>3</v>
      </c>
      <c r="S62" s="78">
        <f t="shared" si="1"/>
        <v>125</v>
      </c>
      <c r="T62" s="79">
        <v>23</v>
      </c>
      <c r="U62" s="79">
        <v>46</v>
      </c>
      <c r="V62" s="79">
        <v>3</v>
      </c>
      <c r="W62" s="79">
        <v>50</v>
      </c>
      <c r="X62" s="79">
        <v>3</v>
      </c>
      <c r="Y62" s="78">
        <f t="shared" si="2"/>
        <v>125</v>
      </c>
      <c r="Z62" s="79">
        <v>23</v>
      </c>
      <c r="AA62" s="79">
        <v>46</v>
      </c>
      <c r="AB62" s="79">
        <v>3</v>
      </c>
      <c r="AC62" s="79">
        <v>50</v>
      </c>
      <c r="AD62" s="79">
        <v>3</v>
      </c>
      <c r="AE62" s="78">
        <f t="shared" si="3"/>
        <v>125</v>
      </c>
      <c r="AF62" s="79">
        <v>23</v>
      </c>
      <c r="AG62" s="79">
        <v>48</v>
      </c>
      <c r="AH62" s="79">
        <v>3</v>
      </c>
      <c r="AI62" s="79">
        <v>50</v>
      </c>
      <c r="AJ62" s="79">
        <v>1</v>
      </c>
    </row>
    <row r="63" spans="1:36" ht="38.25" x14ac:dyDescent="0.25">
      <c r="A63" s="15" t="s">
        <v>23</v>
      </c>
      <c r="B63" s="16">
        <v>509901</v>
      </c>
      <c r="C63" s="72">
        <v>990101</v>
      </c>
      <c r="D63" s="71" t="s">
        <v>152</v>
      </c>
      <c r="E63" s="48"/>
      <c r="F63" s="50" t="s">
        <v>272</v>
      </c>
      <c r="G63" s="69">
        <f t="shared" si="7"/>
        <v>10432</v>
      </c>
      <c r="H63" s="70">
        <f t="shared" si="8"/>
        <v>1796</v>
      </c>
      <c r="I63" s="70">
        <f t="shared" si="9"/>
        <v>4301</v>
      </c>
      <c r="J63" s="70">
        <f t="shared" si="10"/>
        <v>195</v>
      </c>
      <c r="K63" s="70">
        <f t="shared" si="11"/>
        <v>4074</v>
      </c>
      <c r="L63" s="70">
        <f t="shared" si="12"/>
        <v>66</v>
      </c>
      <c r="M63" s="78">
        <f t="shared" si="5"/>
        <v>803</v>
      </c>
      <c r="N63" s="79">
        <v>197</v>
      </c>
      <c r="O63" s="79">
        <v>326</v>
      </c>
      <c r="P63" s="79">
        <v>9</v>
      </c>
      <c r="Q63" s="79">
        <v>268</v>
      </c>
      <c r="R63" s="79">
        <v>3</v>
      </c>
      <c r="S63" s="78">
        <f t="shared" si="1"/>
        <v>3209</v>
      </c>
      <c r="T63" s="79">
        <v>533</v>
      </c>
      <c r="U63" s="79">
        <v>1325</v>
      </c>
      <c r="V63" s="79">
        <v>62</v>
      </c>
      <c r="W63" s="79">
        <v>1268</v>
      </c>
      <c r="X63" s="79">
        <v>21</v>
      </c>
      <c r="Y63" s="78">
        <f t="shared" si="2"/>
        <v>3210</v>
      </c>
      <c r="Z63" s="79">
        <v>533</v>
      </c>
      <c r="AA63" s="79">
        <v>1325</v>
      </c>
      <c r="AB63" s="79">
        <v>62</v>
      </c>
      <c r="AC63" s="79">
        <v>1269</v>
      </c>
      <c r="AD63" s="79">
        <v>21</v>
      </c>
      <c r="AE63" s="78">
        <f t="shared" si="3"/>
        <v>3210</v>
      </c>
      <c r="AF63" s="79">
        <v>533</v>
      </c>
      <c r="AG63" s="79">
        <v>1325</v>
      </c>
      <c r="AH63" s="79">
        <v>62</v>
      </c>
      <c r="AI63" s="79">
        <v>1269</v>
      </c>
      <c r="AJ63" s="79">
        <v>21</v>
      </c>
    </row>
    <row r="64" spans="1:36" ht="38.25" x14ac:dyDescent="0.25">
      <c r="A64" s="15" t="s">
        <v>23</v>
      </c>
      <c r="B64" s="16">
        <v>509902</v>
      </c>
      <c r="C64" s="72">
        <v>990201</v>
      </c>
      <c r="D64" s="71" t="s">
        <v>153</v>
      </c>
      <c r="E64" s="48"/>
      <c r="F64" s="50" t="s">
        <v>272</v>
      </c>
      <c r="G64" s="69">
        <f t="shared" si="7"/>
        <v>6526</v>
      </c>
      <c r="H64" s="70">
        <f t="shared" si="8"/>
        <v>2210</v>
      </c>
      <c r="I64" s="70">
        <f t="shared" si="9"/>
        <v>3930</v>
      </c>
      <c r="J64" s="70">
        <f t="shared" si="10"/>
        <v>157</v>
      </c>
      <c r="K64" s="70">
        <f t="shared" si="11"/>
        <v>200</v>
      </c>
      <c r="L64" s="70">
        <f t="shared" si="12"/>
        <v>29</v>
      </c>
      <c r="M64" s="78">
        <f t="shared" si="5"/>
        <v>134</v>
      </c>
      <c r="N64" s="79">
        <v>29</v>
      </c>
      <c r="O64" s="79">
        <v>52</v>
      </c>
      <c r="P64" s="79">
        <v>1</v>
      </c>
      <c r="Q64" s="79">
        <v>50</v>
      </c>
      <c r="R64" s="79">
        <v>2</v>
      </c>
      <c r="S64" s="78">
        <f t="shared" si="1"/>
        <v>2131</v>
      </c>
      <c r="T64" s="79">
        <v>727</v>
      </c>
      <c r="U64" s="79">
        <v>1293</v>
      </c>
      <c r="V64" s="79">
        <v>52</v>
      </c>
      <c r="W64" s="79">
        <v>50</v>
      </c>
      <c r="X64" s="79">
        <v>9</v>
      </c>
      <c r="Y64" s="78">
        <f t="shared" si="2"/>
        <v>2131</v>
      </c>
      <c r="Z64" s="79">
        <v>727</v>
      </c>
      <c r="AA64" s="79">
        <v>1293</v>
      </c>
      <c r="AB64" s="79">
        <v>52</v>
      </c>
      <c r="AC64" s="79">
        <v>50</v>
      </c>
      <c r="AD64" s="79">
        <v>9</v>
      </c>
      <c r="AE64" s="78">
        <f t="shared" si="3"/>
        <v>2130</v>
      </c>
      <c r="AF64" s="79">
        <v>727</v>
      </c>
      <c r="AG64" s="79">
        <v>1292</v>
      </c>
      <c r="AH64" s="79">
        <v>52</v>
      </c>
      <c r="AI64" s="79">
        <v>50</v>
      </c>
      <c r="AJ64" s="79">
        <v>9</v>
      </c>
    </row>
    <row r="65" spans="1:36" ht="38.25" x14ac:dyDescent="0.25">
      <c r="A65" s="15" t="s">
        <v>23</v>
      </c>
      <c r="B65" s="16">
        <v>509905</v>
      </c>
      <c r="C65" s="72">
        <v>990501</v>
      </c>
      <c r="D65" s="71" t="s">
        <v>156</v>
      </c>
      <c r="E65" s="48"/>
      <c r="F65" s="50" t="s">
        <v>272</v>
      </c>
      <c r="G65" s="69">
        <f t="shared" si="7"/>
        <v>8827</v>
      </c>
      <c r="H65" s="70">
        <f t="shared" si="8"/>
        <v>2207</v>
      </c>
      <c r="I65" s="70">
        <f t="shared" si="9"/>
        <v>3532</v>
      </c>
      <c r="J65" s="70">
        <f t="shared" si="10"/>
        <v>80</v>
      </c>
      <c r="K65" s="70">
        <f t="shared" si="11"/>
        <v>2904</v>
      </c>
      <c r="L65" s="70">
        <f t="shared" si="12"/>
        <v>104</v>
      </c>
      <c r="M65" s="78">
        <f t="shared" si="5"/>
        <v>2207</v>
      </c>
      <c r="N65" s="79">
        <v>552</v>
      </c>
      <c r="O65" s="79">
        <v>883</v>
      </c>
      <c r="P65" s="79">
        <v>14</v>
      </c>
      <c r="Q65" s="79">
        <v>720</v>
      </c>
      <c r="R65" s="79">
        <v>38</v>
      </c>
      <c r="S65" s="78">
        <f t="shared" si="1"/>
        <v>2206</v>
      </c>
      <c r="T65" s="79">
        <v>551</v>
      </c>
      <c r="U65" s="79">
        <v>883</v>
      </c>
      <c r="V65" s="79">
        <v>22</v>
      </c>
      <c r="W65" s="79">
        <v>728</v>
      </c>
      <c r="X65" s="79">
        <v>22</v>
      </c>
      <c r="Y65" s="78">
        <f t="shared" si="2"/>
        <v>2207</v>
      </c>
      <c r="Z65" s="79">
        <v>552</v>
      </c>
      <c r="AA65" s="79">
        <v>883</v>
      </c>
      <c r="AB65" s="79">
        <v>22</v>
      </c>
      <c r="AC65" s="79">
        <v>728</v>
      </c>
      <c r="AD65" s="79">
        <v>22</v>
      </c>
      <c r="AE65" s="78">
        <f t="shared" si="3"/>
        <v>2207</v>
      </c>
      <c r="AF65" s="79">
        <v>552</v>
      </c>
      <c r="AG65" s="79">
        <v>883</v>
      </c>
      <c r="AH65" s="79">
        <v>22</v>
      </c>
      <c r="AI65" s="79">
        <v>728</v>
      </c>
      <c r="AJ65" s="79">
        <v>22</v>
      </c>
    </row>
    <row r="66" spans="1:36" ht="38.25" x14ac:dyDescent="0.25">
      <c r="A66" s="15" t="s">
        <v>23</v>
      </c>
      <c r="B66" s="16">
        <v>509909</v>
      </c>
      <c r="C66" s="72">
        <v>990901</v>
      </c>
      <c r="D66" s="71" t="s">
        <v>158</v>
      </c>
      <c r="E66" s="48"/>
      <c r="F66" s="50" t="s">
        <v>272</v>
      </c>
      <c r="G66" s="69">
        <f t="shared" si="7"/>
        <v>42616</v>
      </c>
      <c r="H66" s="70">
        <f t="shared" si="8"/>
        <v>5218</v>
      </c>
      <c r="I66" s="70">
        <f t="shared" si="9"/>
        <v>23041</v>
      </c>
      <c r="J66" s="70">
        <f t="shared" si="10"/>
        <v>300</v>
      </c>
      <c r="K66" s="70">
        <f t="shared" si="11"/>
        <v>13058</v>
      </c>
      <c r="L66" s="70">
        <f t="shared" si="12"/>
        <v>999</v>
      </c>
      <c r="M66" s="78">
        <f t="shared" si="5"/>
        <v>10654</v>
      </c>
      <c r="N66" s="79">
        <v>1436</v>
      </c>
      <c r="O66" s="79">
        <v>5477</v>
      </c>
      <c r="P66" s="79">
        <v>75</v>
      </c>
      <c r="Q66" s="79">
        <v>3586</v>
      </c>
      <c r="R66" s="79">
        <v>80</v>
      </c>
      <c r="S66" s="78">
        <f t="shared" si="1"/>
        <v>10654</v>
      </c>
      <c r="T66" s="79">
        <v>1436</v>
      </c>
      <c r="U66" s="79">
        <v>5477</v>
      </c>
      <c r="V66" s="79">
        <v>75</v>
      </c>
      <c r="W66" s="79">
        <v>3586</v>
      </c>
      <c r="X66" s="79">
        <v>80</v>
      </c>
      <c r="Y66" s="78">
        <f t="shared" si="2"/>
        <v>10654</v>
      </c>
      <c r="Z66" s="79">
        <v>1173</v>
      </c>
      <c r="AA66" s="79">
        <v>6043</v>
      </c>
      <c r="AB66" s="79">
        <v>75</v>
      </c>
      <c r="AC66" s="79">
        <v>2943</v>
      </c>
      <c r="AD66" s="79">
        <v>420</v>
      </c>
      <c r="AE66" s="78">
        <f t="shared" si="3"/>
        <v>10654</v>
      </c>
      <c r="AF66" s="79">
        <v>1173</v>
      </c>
      <c r="AG66" s="79">
        <v>6044</v>
      </c>
      <c r="AH66" s="79">
        <v>75</v>
      </c>
      <c r="AI66" s="79">
        <v>2943</v>
      </c>
      <c r="AJ66" s="79">
        <v>419</v>
      </c>
    </row>
    <row r="67" spans="1:36" x14ac:dyDescent="0.25">
      <c r="A67" s="57"/>
      <c r="B67" s="58"/>
      <c r="C67" s="59"/>
      <c r="D67" s="60" t="s">
        <v>161</v>
      </c>
      <c r="E67" s="61"/>
      <c r="F67" s="62"/>
      <c r="G67" s="80">
        <f t="shared" ref="G67:AJ67" si="13">SUM(G7:G66)</f>
        <v>107354</v>
      </c>
      <c r="H67" s="80">
        <f t="shared" si="13"/>
        <v>19454</v>
      </c>
      <c r="I67" s="80">
        <f t="shared" si="13"/>
        <v>51360</v>
      </c>
      <c r="J67" s="80">
        <f t="shared" si="13"/>
        <v>1597</v>
      </c>
      <c r="K67" s="80">
        <f t="shared" si="13"/>
        <v>33371</v>
      </c>
      <c r="L67" s="80">
        <f t="shared" si="13"/>
        <v>1572</v>
      </c>
      <c r="M67" s="80">
        <f t="shared" si="13"/>
        <v>23538</v>
      </c>
      <c r="N67" s="80">
        <f t="shared" si="13"/>
        <v>4199</v>
      </c>
      <c r="O67" s="80">
        <f t="shared" si="13"/>
        <v>10728</v>
      </c>
      <c r="P67" s="80">
        <f t="shared" si="13"/>
        <v>287</v>
      </c>
      <c r="Q67" s="80">
        <f t="shared" si="13"/>
        <v>8135</v>
      </c>
      <c r="R67" s="80">
        <f t="shared" si="13"/>
        <v>189</v>
      </c>
      <c r="S67" s="80">
        <f t="shared" si="13"/>
        <v>27944</v>
      </c>
      <c r="T67" s="80">
        <f t="shared" si="13"/>
        <v>5262</v>
      </c>
      <c r="U67" s="80">
        <f t="shared" si="13"/>
        <v>13169</v>
      </c>
      <c r="V67" s="80">
        <f t="shared" si="13"/>
        <v>437</v>
      </c>
      <c r="W67" s="80">
        <f t="shared" si="13"/>
        <v>8840</v>
      </c>
      <c r="X67" s="80">
        <f t="shared" si="13"/>
        <v>236</v>
      </c>
      <c r="Y67" s="80">
        <f t="shared" si="13"/>
        <v>27942</v>
      </c>
      <c r="Z67" s="80">
        <f t="shared" si="13"/>
        <v>4996</v>
      </c>
      <c r="AA67" s="80">
        <f t="shared" si="13"/>
        <v>13734</v>
      </c>
      <c r="AB67" s="80">
        <f t="shared" si="13"/>
        <v>437</v>
      </c>
      <c r="AC67" s="80">
        <f t="shared" si="13"/>
        <v>8199</v>
      </c>
      <c r="AD67" s="80">
        <f t="shared" si="13"/>
        <v>576</v>
      </c>
      <c r="AE67" s="80">
        <f t="shared" si="13"/>
        <v>27930</v>
      </c>
      <c r="AF67" s="80">
        <f t="shared" si="13"/>
        <v>4997</v>
      </c>
      <c r="AG67" s="80">
        <f t="shared" si="13"/>
        <v>13729</v>
      </c>
      <c r="AH67" s="80">
        <f t="shared" si="13"/>
        <v>436</v>
      </c>
      <c r="AI67" s="80">
        <f t="shared" si="13"/>
        <v>8197</v>
      </c>
      <c r="AJ67" s="80">
        <f t="shared" si="13"/>
        <v>571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105" priority="4" operator="lessThan">
      <formula>0</formula>
    </cfRule>
  </conditionalFormatting>
  <conditionalFormatting sqref="A2">
    <cfRule type="cellIs" dxfId="104" priority="3" operator="lessThan">
      <formula>0</formula>
    </cfRule>
  </conditionalFormatting>
  <conditionalFormatting sqref="C7:D7">
    <cfRule type="cellIs" dxfId="103" priority="68" operator="lessThan">
      <formula>0</formula>
    </cfRule>
  </conditionalFormatting>
  <conditionalFormatting sqref="A8:B8">
    <cfRule type="cellIs" dxfId="102" priority="15" operator="lessThan">
      <formula>0</formula>
    </cfRule>
  </conditionalFormatting>
  <conditionalFormatting sqref="C8">
    <cfRule type="cellIs" dxfId="101" priority="11" operator="lessThan">
      <formula>0</formula>
    </cfRule>
    <cfRule type="duplicateValues" dxfId="100" priority="12"/>
    <cfRule type="duplicateValues" dxfId="99" priority="13"/>
    <cfRule type="duplicateValues" dxfId="98" priority="14"/>
  </conditionalFormatting>
  <conditionalFormatting sqref="D8">
    <cfRule type="cellIs" dxfId="97" priority="16" operator="lessThan">
      <formula>0</formula>
    </cfRule>
  </conditionalFormatting>
  <conditionalFormatting sqref="A30:B30">
    <cfRule type="cellIs" dxfId="96" priority="9" operator="lessThan">
      <formula>0</formula>
    </cfRule>
  </conditionalFormatting>
  <conditionalFormatting sqref="C30">
    <cfRule type="cellIs" dxfId="95" priority="5" operator="lessThan">
      <formula>0</formula>
    </cfRule>
    <cfRule type="duplicateValues" dxfId="94" priority="6"/>
    <cfRule type="duplicateValues" dxfId="93" priority="7"/>
    <cfRule type="duplicateValues" dxfId="92" priority="8"/>
  </conditionalFormatting>
  <conditionalFormatting sqref="D30">
    <cfRule type="cellIs" dxfId="91" priority="10" operator="lessThan">
      <formula>0</formula>
    </cfRule>
  </conditionalFormatting>
  <conditionalFormatting sqref="A44:B44">
    <cfRule type="cellIs" dxfId="90" priority="54" operator="lessThan">
      <formula>0</formula>
    </cfRule>
    <cfRule type="cellIs" dxfId="89" priority="55" operator="lessThan">
      <formula>0</formula>
    </cfRule>
    <cfRule type="cellIs" dxfId="88" priority="56" operator="lessThan">
      <formula>0</formula>
    </cfRule>
    <cfRule type="cellIs" dxfId="87" priority="57" operator="lessThan">
      <formula>0</formula>
    </cfRule>
  </conditionalFormatting>
  <conditionalFormatting sqref="A44:D44">
    <cfRule type="cellIs" dxfId="86" priority="51" operator="lessThan">
      <formula>0</formula>
    </cfRule>
  </conditionalFormatting>
  <conditionalFormatting sqref="C44">
    <cfRule type="duplicateValues" dxfId="85" priority="52"/>
    <cfRule type="duplicateValues" dxfId="84" priority="53"/>
    <cfRule type="duplicateValues" dxfId="83" priority="58"/>
  </conditionalFormatting>
  <conditionalFormatting sqref="E44:F44">
    <cfRule type="cellIs" dxfId="82" priority="59" operator="lessThan">
      <formula>0</formula>
    </cfRule>
  </conditionalFormatting>
  <conditionalFormatting sqref="A67:F67">
    <cfRule type="cellIs" dxfId="81" priority="48" operator="lessThan">
      <formula>0</formula>
    </cfRule>
  </conditionalFormatting>
  <conditionalFormatting sqref="C1:C3">
    <cfRule type="duplicateValues" dxfId="80" priority="149"/>
  </conditionalFormatting>
  <conditionalFormatting sqref="C4:C6">
    <cfRule type="duplicateValues" dxfId="79" priority="150"/>
  </conditionalFormatting>
  <conditionalFormatting sqref="D60:D61">
    <cfRule type="cellIs" dxfId="78" priority="63" operator="lessThan">
      <formula>0</formula>
    </cfRule>
  </conditionalFormatting>
  <conditionalFormatting sqref="A45:B61">
    <cfRule type="cellIs" dxfId="77" priority="64" operator="lessThan">
      <formula>0</formula>
    </cfRule>
    <cfRule type="cellIs" dxfId="76" priority="65" operator="lessThan">
      <formula>0</formula>
    </cfRule>
    <cfRule type="cellIs" dxfId="75" priority="66" operator="lessThan">
      <formula>0</formula>
    </cfRule>
    <cfRule type="cellIs" dxfId="74" priority="67" operator="lessThan">
      <formula>0</formula>
    </cfRule>
  </conditionalFormatting>
  <conditionalFormatting sqref="E45:F61">
    <cfRule type="cellIs" dxfId="73" priority="69" operator="lessThan">
      <formula>0</formula>
    </cfRule>
  </conditionalFormatting>
  <conditionalFormatting sqref="A62:B66">
    <cfRule type="cellIs" dxfId="72" priority="19" operator="lessThan">
      <formula>0</formula>
    </cfRule>
    <cfRule type="cellIs" dxfId="71" priority="20" operator="lessThan">
      <formula>0</formula>
    </cfRule>
    <cfRule type="cellIs" dxfId="70" priority="21" operator="lessThan">
      <formula>0</formula>
    </cfRule>
    <cfRule type="cellIs" dxfId="69" priority="22" operator="lessThan">
      <formula>0</formula>
    </cfRule>
  </conditionalFormatting>
  <conditionalFormatting sqref="E62:F66">
    <cfRule type="cellIs" dxfId="68" priority="23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7"/>
  <sheetViews>
    <sheetView zoomScale="60" zoomScaleNormal="60" workbookViewId="0">
      <pane xSplit="6" ySplit="6" topLeftCell="G7" activePane="bottomRight" state="frozen"/>
      <selection pane="topRight"/>
      <selection pane="bottomLeft"/>
      <selection pane="bottomRight" activeCell="M22" sqref="M22:Q22"/>
    </sheetView>
  </sheetViews>
  <sheetFormatPr defaultColWidth="8.7109375" defaultRowHeight="15" x14ac:dyDescent="0.25"/>
  <cols>
    <col min="1" max="3" width="8.7109375" style="6"/>
    <col min="4" max="4" width="48.85546875" style="6" customWidth="1"/>
    <col min="5" max="5" width="10.7109375" style="6" hidden="1" customWidth="1"/>
    <col min="6" max="6" width="17" style="6" customWidth="1"/>
    <col min="7" max="12" width="8.7109375" style="6"/>
    <col min="13" max="13" width="7.5703125" style="6" customWidth="1"/>
    <col min="14" max="18" width="8.7109375" style="6"/>
    <col min="19" max="19" width="7.28515625" style="6" customWidth="1"/>
    <col min="20" max="24" width="8.7109375" style="6" customWidth="1"/>
    <col min="25" max="25" width="7.28515625" style="6" customWidth="1"/>
    <col min="26" max="30" width="8.7109375" style="6" customWidth="1"/>
    <col min="31" max="31" width="7" style="6" customWidth="1"/>
    <col min="32" max="36" width="8.7109375" style="6" customWidth="1"/>
    <col min="37" max="16384" width="8.7109375" style="6"/>
  </cols>
  <sheetData>
    <row r="1" spans="1:36" ht="15.75" x14ac:dyDescent="0.25">
      <c r="A1" s="52" t="s">
        <v>381</v>
      </c>
      <c r="B1" s="3"/>
      <c r="C1" s="3"/>
      <c r="D1" s="36"/>
      <c r="E1" s="37"/>
      <c r="F1" s="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4" t="s">
        <v>1</v>
      </c>
      <c r="AE1" s="38"/>
      <c r="AG1" s="38"/>
      <c r="AH1" s="38"/>
      <c r="AI1" s="38"/>
      <c r="AJ1" s="38"/>
    </row>
    <row r="2" spans="1:36" x14ac:dyDescent="0.25">
      <c r="A2" s="8" t="s">
        <v>2</v>
      </c>
      <c r="B2" s="39"/>
      <c r="C2" s="9"/>
      <c r="D2" s="10"/>
      <c r="E2" s="10"/>
      <c r="F2" s="40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x14ac:dyDescent="0.25">
      <c r="A3" s="3"/>
      <c r="B3" s="3"/>
      <c r="C3" s="3"/>
      <c r="D3" s="36"/>
      <c r="E3" s="37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ht="15" customHeight="1" x14ac:dyDescent="0.25">
      <c r="A4" s="526" t="s">
        <v>3</v>
      </c>
      <c r="B4" s="532" t="s">
        <v>250</v>
      </c>
      <c r="C4" s="529" t="s">
        <v>5</v>
      </c>
      <c r="D4" s="532" t="s">
        <v>251</v>
      </c>
      <c r="E4" s="532" t="s">
        <v>7</v>
      </c>
      <c r="F4" s="557" t="s">
        <v>8</v>
      </c>
      <c r="G4" s="561" t="s">
        <v>11</v>
      </c>
      <c r="H4" s="551"/>
      <c r="I4" s="551"/>
      <c r="J4" s="551"/>
      <c r="K4" s="551"/>
      <c r="L4" s="551"/>
      <c r="M4" s="552" t="s">
        <v>12</v>
      </c>
      <c r="N4" s="553"/>
      <c r="O4" s="553"/>
      <c r="P4" s="553"/>
      <c r="Q4" s="553"/>
      <c r="R4" s="553"/>
      <c r="S4" s="552" t="s">
        <v>13</v>
      </c>
      <c r="T4" s="553"/>
      <c r="U4" s="553"/>
      <c r="V4" s="553"/>
      <c r="W4" s="553"/>
      <c r="X4" s="553"/>
      <c r="Y4" s="552" t="s">
        <v>14</v>
      </c>
      <c r="Z4" s="553"/>
      <c r="AA4" s="553"/>
      <c r="AB4" s="553"/>
      <c r="AC4" s="553"/>
      <c r="AD4" s="553"/>
      <c r="AE4" s="552" t="s">
        <v>15</v>
      </c>
      <c r="AF4" s="553"/>
      <c r="AG4" s="553"/>
      <c r="AH4" s="553"/>
      <c r="AI4" s="553"/>
      <c r="AJ4" s="553"/>
    </row>
    <row r="5" spans="1:36" ht="15" customHeight="1" x14ac:dyDescent="0.25">
      <c r="A5" s="527"/>
      <c r="B5" s="533"/>
      <c r="C5" s="530"/>
      <c r="D5" s="533"/>
      <c r="E5" s="533"/>
      <c r="F5" s="558"/>
      <c r="G5" s="515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1"/>
    </row>
    <row r="6" spans="1:36" ht="63.75" x14ac:dyDescent="0.25">
      <c r="A6" s="554"/>
      <c r="B6" s="534"/>
      <c r="C6" s="531"/>
      <c r="D6" s="534"/>
      <c r="E6" s="556"/>
      <c r="F6" s="559"/>
      <c r="G6" s="564"/>
      <c r="H6" s="53" t="s">
        <v>18</v>
      </c>
      <c r="I6" s="53" t="s">
        <v>19</v>
      </c>
      <c r="J6" s="53" t="s">
        <v>20</v>
      </c>
      <c r="K6" s="53" t="s">
        <v>21</v>
      </c>
      <c r="L6" s="53" t="s">
        <v>22</v>
      </c>
      <c r="M6" s="563"/>
      <c r="N6" s="30" t="s">
        <v>18</v>
      </c>
      <c r="O6" s="30" t="s">
        <v>19</v>
      </c>
      <c r="P6" s="30" t="s">
        <v>20</v>
      </c>
      <c r="Q6" s="30" t="s">
        <v>21</v>
      </c>
      <c r="R6" s="30" t="s">
        <v>22</v>
      </c>
      <c r="S6" s="563"/>
      <c r="T6" s="30" t="s">
        <v>18</v>
      </c>
      <c r="U6" s="30" t="s">
        <v>19</v>
      </c>
      <c r="V6" s="30" t="s">
        <v>20</v>
      </c>
      <c r="W6" s="30" t="s">
        <v>21</v>
      </c>
      <c r="X6" s="30" t="s">
        <v>22</v>
      </c>
      <c r="Y6" s="563"/>
      <c r="Z6" s="30" t="s">
        <v>18</v>
      </c>
      <c r="AA6" s="30" t="s">
        <v>19</v>
      </c>
      <c r="AB6" s="30" t="s">
        <v>20</v>
      </c>
      <c r="AC6" s="30" t="s">
        <v>21</v>
      </c>
      <c r="AD6" s="30" t="s">
        <v>22</v>
      </c>
      <c r="AE6" s="563"/>
      <c r="AF6" s="30" t="s">
        <v>18</v>
      </c>
      <c r="AG6" s="30" t="s">
        <v>19</v>
      </c>
      <c r="AH6" s="30" t="s">
        <v>20</v>
      </c>
      <c r="AI6" s="30" t="s">
        <v>21</v>
      </c>
      <c r="AJ6" s="30" t="s">
        <v>22</v>
      </c>
    </row>
    <row r="7" spans="1:36" ht="38.25" x14ac:dyDescent="0.25">
      <c r="A7" s="15" t="s">
        <v>30</v>
      </c>
      <c r="B7" s="16">
        <v>504704</v>
      </c>
      <c r="C7" s="48">
        <v>470108</v>
      </c>
      <c r="D7" s="49" t="s">
        <v>330</v>
      </c>
      <c r="E7" s="48">
        <v>3</v>
      </c>
      <c r="F7" s="50" t="s">
        <v>272</v>
      </c>
      <c r="G7" s="54">
        <f>SUM(H7:L7)</f>
        <v>120</v>
      </c>
      <c r="H7" s="55">
        <f t="shared" ref="H7:L10" si="0">N7+T7+Z7+AF7</f>
        <v>108</v>
      </c>
      <c r="I7" s="55">
        <f t="shared" si="0"/>
        <v>8</v>
      </c>
      <c r="J7" s="55">
        <f t="shared" si="0"/>
        <v>0</v>
      </c>
      <c r="K7" s="55">
        <f t="shared" si="0"/>
        <v>4</v>
      </c>
      <c r="L7" s="55">
        <f t="shared" si="0"/>
        <v>0</v>
      </c>
      <c r="M7" s="64">
        <f t="shared" ref="M7:M16" si="1">SUM(N7:R7)</f>
        <v>30</v>
      </c>
      <c r="N7" s="65">
        <v>27</v>
      </c>
      <c r="O7" s="65">
        <v>2</v>
      </c>
      <c r="P7" s="65">
        <v>0</v>
      </c>
      <c r="Q7" s="65">
        <v>1</v>
      </c>
      <c r="R7" s="65">
        <v>0</v>
      </c>
      <c r="S7" s="64">
        <f t="shared" ref="S7:S16" si="2">SUM(T7:X7)</f>
        <v>30</v>
      </c>
      <c r="T7" s="65">
        <v>27</v>
      </c>
      <c r="U7" s="65">
        <v>2</v>
      </c>
      <c r="V7" s="65">
        <v>0</v>
      </c>
      <c r="W7" s="65">
        <v>1</v>
      </c>
      <c r="X7" s="65">
        <v>0</v>
      </c>
      <c r="Y7" s="64">
        <f t="shared" ref="Y7:Y16" si="3">SUM(Z7:AD7)</f>
        <v>30</v>
      </c>
      <c r="Z7" s="65">
        <v>27</v>
      </c>
      <c r="AA7" s="65">
        <v>2</v>
      </c>
      <c r="AB7" s="65">
        <v>0</v>
      </c>
      <c r="AC7" s="65">
        <v>1</v>
      </c>
      <c r="AD7" s="65">
        <v>0</v>
      </c>
      <c r="AE7" s="64">
        <f t="shared" ref="AE7:AE16" si="4">SUM(AF7:AJ7)</f>
        <v>30</v>
      </c>
      <c r="AF7" s="65">
        <v>27</v>
      </c>
      <c r="AG7" s="65">
        <v>2</v>
      </c>
      <c r="AH7" s="65">
        <v>0</v>
      </c>
      <c r="AI7" s="65">
        <v>1</v>
      </c>
      <c r="AJ7" s="65">
        <v>0</v>
      </c>
    </row>
    <row r="8" spans="1:36" ht="38.25" x14ac:dyDescent="0.25">
      <c r="A8" s="15" t="s">
        <v>38</v>
      </c>
      <c r="B8" s="16">
        <v>508904</v>
      </c>
      <c r="C8" s="48">
        <v>890501</v>
      </c>
      <c r="D8" s="49" t="s">
        <v>128</v>
      </c>
      <c r="E8" s="48">
        <v>3</v>
      </c>
      <c r="F8" s="50" t="s">
        <v>272</v>
      </c>
      <c r="G8" s="54">
        <f>SUM(H8:L8)</f>
        <v>36</v>
      </c>
      <c r="H8" s="55">
        <f t="shared" si="0"/>
        <v>12</v>
      </c>
      <c r="I8" s="55">
        <f t="shared" si="0"/>
        <v>0</v>
      </c>
      <c r="J8" s="55">
        <f t="shared" si="0"/>
        <v>16</v>
      </c>
      <c r="K8" s="55">
        <f t="shared" si="0"/>
        <v>8</v>
      </c>
      <c r="L8" s="55">
        <f t="shared" si="0"/>
        <v>0</v>
      </c>
      <c r="M8" s="64">
        <f t="shared" si="1"/>
        <v>9</v>
      </c>
      <c r="N8" s="65">
        <v>3</v>
      </c>
      <c r="O8" s="65">
        <v>0</v>
      </c>
      <c r="P8" s="65">
        <v>4</v>
      </c>
      <c r="Q8" s="65">
        <v>2</v>
      </c>
      <c r="R8" s="65">
        <v>0</v>
      </c>
      <c r="S8" s="64">
        <f t="shared" si="2"/>
        <v>9</v>
      </c>
      <c r="T8" s="65">
        <v>3</v>
      </c>
      <c r="U8" s="65">
        <v>0</v>
      </c>
      <c r="V8" s="65">
        <v>4</v>
      </c>
      <c r="W8" s="65">
        <v>2</v>
      </c>
      <c r="X8" s="65">
        <v>0</v>
      </c>
      <c r="Y8" s="64">
        <f t="shared" si="3"/>
        <v>9</v>
      </c>
      <c r="Z8" s="65">
        <v>3</v>
      </c>
      <c r="AA8" s="65">
        <v>0</v>
      </c>
      <c r="AB8" s="65">
        <v>4</v>
      </c>
      <c r="AC8" s="65">
        <v>2</v>
      </c>
      <c r="AD8" s="65">
        <v>0</v>
      </c>
      <c r="AE8" s="64">
        <f t="shared" si="4"/>
        <v>9</v>
      </c>
      <c r="AF8" s="65">
        <v>3</v>
      </c>
      <c r="AG8" s="65">
        <v>0</v>
      </c>
      <c r="AH8" s="65">
        <v>4</v>
      </c>
      <c r="AI8" s="65">
        <v>2</v>
      </c>
      <c r="AJ8" s="65">
        <v>0</v>
      </c>
    </row>
    <row r="9" spans="1:36" ht="38.25" x14ac:dyDescent="0.25">
      <c r="A9" s="15" t="s">
        <v>38</v>
      </c>
      <c r="B9" s="16">
        <v>508921</v>
      </c>
      <c r="C9" s="48">
        <v>892401</v>
      </c>
      <c r="D9" s="49" t="s">
        <v>339</v>
      </c>
      <c r="E9" s="48">
        <v>3</v>
      </c>
      <c r="F9" s="50" t="s">
        <v>272</v>
      </c>
      <c r="G9" s="54">
        <f>SUM(H9:L9)</f>
        <v>300</v>
      </c>
      <c r="H9" s="55">
        <f t="shared" si="0"/>
        <v>80</v>
      </c>
      <c r="I9" s="55">
        <f t="shared" si="0"/>
        <v>152</v>
      </c>
      <c r="J9" s="55">
        <f t="shared" si="0"/>
        <v>4</v>
      </c>
      <c r="K9" s="55">
        <f t="shared" si="0"/>
        <v>64</v>
      </c>
      <c r="L9" s="55">
        <f t="shared" si="0"/>
        <v>0</v>
      </c>
      <c r="M9" s="64">
        <f t="shared" si="1"/>
        <v>75</v>
      </c>
      <c r="N9" s="65">
        <v>20</v>
      </c>
      <c r="O9" s="65">
        <v>38</v>
      </c>
      <c r="P9" s="65">
        <v>1</v>
      </c>
      <c r="Q9" s="65">
        <v>16</v>
      </c>
      <c r="R9" s="65">
        <v>0</v>
      </c>
      <c r="S9" s="64">
        <f t="shared" si="2"/>
        <v>75</v>
      </c>
      <c r="T9" s="65">
        <v>20</v>
      </c>
      <c r="U9" s="65">
        <v>38</v>
      </c>
      <c r="V9" s="65">
        <v>1</v>
      </c>
      <c r="W9" s="65">
        <v>16</v>
      </c>
      <c r="X9" s="65">
        <v>0</v>
      </c>
      <c r="Y9" s="64">
        <f t="shared" si="3"/>
        <v>75</v>
      </c>
      <c r="Z9" s="65">
        <v>20</v>
      </c>
      <c r="AA9" s="65">
        <v>38</v>
      </c>
      <c r="AB9" s="65">
        <v>1</v>
      </c>
      <c r="AC9" s="65">
        <v>16</v>
      </c>
      <c r="AD9" s="65">
        <v>0</v>
      </c>
      <c r="AE9" s="64">
        <f t="shared" si="4"/>
        <v>75</v>
      </c>
      <c r="AF9" s="65">
        <v>20</v>
      </c>
      <c r="AG9" s="65">
        <v>38</v>
      </c>
      <c r="AH9" s="65">
        <v>1</v>
      </c>
      <c r="AI9" s="65">
        <v>16</v>
      </c>
      <c r="AJ9" s="65">
        <v>0</v>
      </c>
    </row>
    <row r="10" spans="1:36" ht="38.25" x14ac:dyDescent="0.25">
      <c r="A10" s="15" t="s">
        <v>30</v>
      </c>
      <c r="B10" s="16">
        <v>509605</v>
      </c>
      <c r="C10" s="48">
        <v>960501</v>
      </c>
      <c r="D10" s="49" t="s">
        <v>373</v>
      </c>
      <c r="E10" s="48">
        <v>3</v>
      </c>
      <c r="F10" s="50" t="s">
        <v>272</v>
      </c>
      <c r="G10" s="54">
        <f>SUM(H10:L10)</f>
        <v>100</v>
      </c>
      <c r="H10" s="55">
        <f t="shared" si="0"/>
        <v>71</v>
      </c>
      <c r="I10" s="55">
        <f t="shared" si="0"/>
        <v>4</v>
      </c>
      <c r="J10" s="55">
        <f t="shared" si="0"/>
        <v>3</v>
      </c>
      <c r="K10" s="55">
        <f t="shared" si="0"/>
        <v>19</v>
      </c>
      <c r="L10" s="55">
        <f t="shared" si="0"/>
        <v>3</v>
      </c>
      <c r="M10" s="64">
        <f t="shared" si="1"/>
        <v>25</v>
      </c>
      <c r="N10" s="65">
        <v>8</v>
      </c>
      <c r="O10" s="65">
        <v>1</v>
      </c>
      <c r="P10" s="65">
        <v>0</v>
      </c>
      <c r="Q10" s="65">
        <v>16</v>
      </c>
      <c r="R10" s="65">
        <v>0</v>
      </c>
      <c r="S10" s="64">
        <f t="shared" si="2"/>
        <v>25</v>
      </c>
      <c r="T10" s="65">
        <v>21</v>
      </c>
      <c r="U10" s="65">
        <v>1</v>
      </c>
      <c r="V10" s="65">
        <v>1</v>
      </c>
      <c r="W10" s="65">
        <v>1</v>
      </c>
      <c r="X10" s="65">
        <v>1</v>
      </c>
      <c r="Y10" s="64">
        <f t="shared" si="3"/>
        <v>25</v>
      </c>
      <c r="Z10" s="65">
        <v>21</v>
      </c>
      <c r="AA10" s="65">
        <v>1</v>
      </c>
      <c r="AB10" s="65">
        <v>1</v>
      </c>
      <c r="AC10" s="65">
        <v>1</v>
      </c>
      <c r="AD10" s="65">
        <v>1</v>
      </c>
      <c r="AE10" s="64">
        <f t="shared" si="4"/>
        <v>25</v>
      </c>
      <c r="AF10" s="65">
        <v>21</v>
      </c>
      <c r="AG10" s="65">
        <v>1</v>
      </c>
      <c r="AH10" s="65">
        <v>1</v>
      </c>
      <c r="AI10" s="65">
        <v>1</v>
      </c>
      <c r="AJ10" s="65">
        <v>1</v>
      </c>
    </row>
    <row r="11" spans="1:36" ht="38.25" x14ac:dyDescent="0.25">
      <c r="A11" s="15" t="s">
        <v>30</v>
      </c>
      <c r="B11" s="16">
        <v>509606</v>
      </c>
      <c r="C11" s="48">
        <v>960601</v>
      </c>
      <c r="D11" s="49" t="s">
        <v>140</v>
      </c>
      <c r="E11" s="48"/>
      <c r="F11" s="50" t="s">
        <v>272</v>
      </c>
      <c r="G11" s="54">
        <f t="shared" ref="G11:G16" si="5">SUM(H11:L11)</f>
        <v>1000</v>
      </c>
      <c r="H11" s="55">
        <f t="shared" ref="H11:H16" si="6">N11+T11+Z11+AF11</f>
        <v>300</v>
      </c>
      <c r="I11" s="55">
        <f t="shared" ref="I11:I16" si="7">O11+U11+AA11+AG11</f>
        <v>300</v>
      </c>
      <c r="J11" s="55">
        <f t="shared" ref="J11:J16" si="8">P11+V11+AB11+AH11</f>
        <v>80</v>
      </c>
      <c r="K11" s="55">
        <f t="shared" ref="K11:K16" si="9">Q11+W11+AC11+AI11</f>
        <v>245</v>
      </c>
      <c r="L11" s="55">
        <f t="shared" ref="L11:L16" si="10">R11+X11+AD11+AJ11</f>
        <v>75</v>
      </c>
      <c r="M11" s="64">
        <f t="shared" si="1"/>
        <v>250</v>
      </c>
      <c r="N11" s="65">
        <v>75</v>
      </c>
      <c r="O11" s="65">
        <v>75</v>
      </c>
      <c r="P11" s="65">
        <v>5</v>
      </c>
      <c r="Q11" s="65">
        <v>95</v>
      </c>
      <c r="R11" s="65">
        <v>0</v>
      </c>
      <c r="S11" s="64">
        <f t="shared" si="2"/>
        <v>250</v>
      </c>
      <c r="T11" s="65">
        <v>75</v>
      </c>
      <c r="U11" s="65">
        <v>75</v>
      </c>
      <c r="V11" s="65">
        <v>25</v>
      </c>
      <c r="W11" s="65">
        <v>50</v>
      </c>
      <c r="X11" s="65">
        <v>25</v>
      </c>
      <c r="Y11" s="64">
        <f t="shared" si="3"/>
        <v>250</v>
      </c>
      <c r="Z11" s="65">
        <v>75</v>
      </c>
      <c r="AA11" s="65">
        <v>75</v>
      </c>
      <c r="AB11" s="65">
        <v>25</v>
      </c>
      <c r="AC11" s="65">
        <v>50</v>
      </c>
      <c r="AD11" s="65">
        <v>25</v>
      </c>
      <c r="AE11" s="64">
        <f t="shared" si="4"/>
        <v>250</v>
      </c>
      <c r="AF11" s="65">
        <v>75</v>
      </c>
      <c r="AG11" s="65">
        <v>75</v>
      </c>
      <c r="AH11" s="65">
        <v>25</v>
      </c>
      <c r="AI11" s="65">
        <v>50</v>
      </c>
      <c r="AJ11" s="65">
        <v>25</v>
      </c>
    </row>
    <row r="12" spans="1:36" ht="38.25" x14ac:dyDescent="0.25">
      <c r="A12" s="15" t="s">
        <v>30</v>
      </c>
      <c r="B12" s="16">
        <v>509678</v>
      </c>
      <c r="C12" s="48">
        <v>967901</v>
      </c>
      <c r="D12" s="49" t="s">
        <v>344</v>
      </c>
      <c r="E12" s="48"/>
      <c r="F12" s="50" t="s">
        <v>272</v>
      </c>
      <c r="G12" s="54">
        <f t="shared" si="5"/>
        <v>100</v>
      </c>
      <c r="H12" s="55">
        <f t="shared" si="6"/>
        <v>15</v>
      </c>
      <c r="I12" s="55">
        <f t="shared" si="7"/>
        <v>47</v>
      </c>
      <c r="J12" s="55">
        <f t="shared" si="8"/>
        <v>10</v>
      </c>
      <c r="K12" s="55">
        <f t="shared" si="9"/>
        <v>28</v>
      </c>
      <c r="L12" s="55">
        <f t="shared" si="10"/>
        <v>0</v>
      </c>
      <c r="M12" s="64">
        <f t="shared" si="1"/>
        <v>25</v>
      </c>
      <c r="N12" s="65">
        <v>12</v>
      </c>
      <c r="O12" s="65">
        <v>2</v>
      </c>
      <c r="P12" s="65">
        <v>10</v>
      </c>
      <c r="Q12" s="65">
        <v>1</v>
      </c>
      <c r="R12" s="65">
        <v>0</v>
      </c>
      <c r="S12" s="64">
        <f t="shared" si="2"/>
        <v>25</v>
      </c>
      <c r="T12" s="65">
        <v>1</v>
      </c>
      <c r="U12" s="65">
        <v>15</v>
      </c>
      <c r="V12" s="65">
        <v>0</v>
      </c>
      <c r="W12" s="65">
        <v>9</v>
      </c>
      <c r="X12" s="65">
        <v>0</v>
      </c>
      <c r="Y12" s="64">
        <f t="shared" si="3"/>
        <v>25</v>
      </c>
      <c r="Z12" s="65">
        <v>1</v>
      </c>
      <c r="AA12" s="65">
        <v>15</v>
      </c>
      <c r="AB12" s="65">
        <v>0</v>
      </c>
      <c r="AC12" s="65">
        <v>9</v>
      </c>
      <c r="AD12" s="65">
        <v>0</v>
      </c>
      <c r="AE12" s="64">
        <f t="shared" si="4"/>
        <v>25</v>
      </c>
      <c r="AF12" s="65">
        <v>1</v>
      </c>
      <c r="AG12" s="65">
        <v>15</v>
      </c>
      <c r="AH12" s="65">
        <v>0</v>
      </c>
      <c r="AI12" s="65">
        <v>9</v>
      </c>
      <c r="AJ12" s="65">
        <v>0</v>
      </c>
    </row>
    <row r="13" spans="1:36" ht="38.25" x14ac:dyDescent="0.25">
      <c r="A13" s="15" t="s">
        <v>30</v>
      </c>
      <c r="B13" s="16">
        <v>509727</v>
      </c>
      <c r="C13" s="48">
        <v>972701</v>
      </c>
      <c r="D13" s="49" t="s">
        <v>147</v>
      </c>
      <c r="E13" s="56"/>
      <c r="F13" s="50" t="s">
        <v>272</v>
      </c>
      <c r="G13" s="54">
        <f t="shared" si="5"/>
        <v>300</v>
      </c>
      <c r="H13" s="55">
        <f t="shared" si="6"/>
        <v>70</v>
      </c>
      <c r="I13" s="55">
        <f t="shared" si="7"/>
        <v>108</v>
      </c>
      <c r="J13" s="55">
        <f t="shared" si="8"/>
        <v>6</v>
      </c>
      <c r="K13" s="55">
        <f t="shared" si="9"/>
        <v>110</v>
      </c>
      <c r="L13" s="55">
        <f t="shared" si="10"/>
        <v>6</v>
      </c>
      <c r="M13" s="64">
        <f t="shared" si="1"/>
        <v>75</v>
      </c>
      <c r="N13" s="65">
        <v>28</v>
      </c>
      <c r="O13" s="65">
        <v>27</v>
      </c>
      <c r="P13" s="65">
        <v>0</v>
      </c>
      <c r="Q13" s="65">
        <v>20</v>
      </c>
      <c r="R13" s="65">
        <v>0</v>
      </c>
      <c r="S13" s="64">
        <f t="shared" si="2"/>
        <v>75</v>
      </c>
      <c r="T13" s="65">
        <v>14</v>
      </c>
      <c r="U13" s="65">
        <v>27</v>
      </c>
      <c r="V13" s="65">
        <v>2</v>
      </c>
      <c r="W13" s="65">
        <v>30</v>
      </c>
      <c r="X13" s="65">
        <v>2</v>
      </c>
      <c r="Y13" s="64">
        <f t="shared" si="3"/>
        <v>75</v>
      </c>
      <c r="Z13" s="65">
        <v>14</v>
      </c>
      <c r="AA13" s="65">
        <v>27</v>
      </c>
      <c r="AB13" s="65">
        <v>2</v>
      </c>
      <c r="AC13" s="65">
        <v>30</v>
      </c>
      <c r="AD13" s="65">
        <v>2</v>
      </c>
      <c r="AE13" s="64">
        <f t="shared" si="4"/>
        <v>75</v>
      </c>
      <c r="AF13" s="65">
        <v>14</v>
      </c>
      <c r="AG13" s="65">
        <v>27</v>
      </c>
      <c r="AH13" s="65">
        <v>2</v>
      </c>
      <c r="AI13" s="65">
        <v>30</v>
      </c>
      <c r="AJ13" s="65">
        <v>2</v>
      </c>
    </row>
    <row r="14" spans="1:36" ht="38.25" x14ac:dyDescent="0.25">
      <c r="A14" s="15" t="s">
        <v>30</v>
      </c>
      <c r="B14" s="16">
        <v>509768</v>
      </c>
      <c r="C14" s="48">
        <v>976801</v>
      </c>
      <c r="D14" s="49" t="s">
        <v>382</v>
      </c>
      <c r="E14" s="56"/>
      <c r="F14" s="50" t="s">
        <v>272</v>
      </c>
      <c r="G14" s="54">
        <f t="shared" si="5"/>
        <v>100</v>
      </c>
      <c r="H14" s="55">
        <f t="shared" si="6"/>
        <v>24</v>
      </c>
      <c r="I14" s="55">
        <f t="shared" si="7"/>
        <v>40</v>
      </c>
      <c r="J14" s="55">
        <f t="shared" si="8"/>
        <v>0</v>
      </c>
      <c r="K14" s="55">
        <f t="shared" si="9"/>
        <v>36</v>
      </c>
      <c r="L14" s="55">
        <f t="shared" si="10"/>
        <v>0</v>
      </c>
      <c r="M14" s="64">
        <f t="shared" si="1"/>
        <v>25</v>
      </c>
      <c r="N14" s="65">
        <v>6</v>
      </c>
      <c r="O14" s="65">
        <v>10</v>
      </c>
      <c r="P14" s="65">
        <v>0</v>
      </c>
      <c r="Q14" s="65">
        <v>9</v>
      </c>
      <c r="R14" s="65">
        <v>0</v>
      </c>
      <c r="S14" s="64">
        <f t="shared" si="2"/>
        <v>25</v>
      </c>
      <c r="T14" s="65">
        <v>6</v>
      </c>
      <c r="U14" s="65">
        <v>10</v>
      </c>
      <c r="V14" s="65">
        <v>0</v>
      </c>
      <c r="W14" s="65">
        <v>9</v>
      </c>
      <c r="X14" s="65">
        <v>0</v>
      </c>
      <c r="Y14" s="64">
        <f t="shared" si="3"/>
        <v>25</v>
      </c>
      <c r="Z14" s="65">
        <v>6</v>
      </c>
      <c r="AA14" s="65">
        <v>10</v>
      </c>
      <c r="AB14" s="65">
        <v>0</v>
      </c>
      <c r="AC14" s="65">
        <v>9</v>
      </c>
      <c r="AD14" s="65">
        <v>0</v>
      </c>
      <c r="AE14" s="64">
        <f t="shared" si="4"/>
        <v>25</v>
      </c>
      <c r="AF14" s="65">
        <v>6</v>
      </c>
      <c r="AG14" s="65">
        <v>10</v>
      </c>
      <c r="AH14" s="65">
        <v>0</v>
      </c>
      <c r="AI14" s="65">
        <v>9</v>
      </c>
      <c r="AJ14" s="65">
        <v>0</v>
      </c>
    </row>
    <row r="15" spans="1:36" ht="38.25" x14ac:dyDescent="0.25">
      <c r="A15" s="15" t="s">
        <v>23</v>
      </c>
      <c r="B15" s="16">
        <v>509901</v>
      </c>
      <c r="C15" s="48">
        <v>990101</v>
      </c>
      <c r="D15" s="49" t="s">
        <v>152</v>
      </c>
      <c r="E15" s="56"/>
      <c r="F15" s="50" t="s">
        <v>272</v>
      </c>
      <c r="G15" s="54">
        <f t="shared" si="5"/>
        <v>750</v>
      </c>
      <c r="H15" s="55">
        <f t="shared" si="6"/>
        <v>184</v>
      </c>
      <c r="I15" s="55">
        <f t="shared" si="7"/>
        <v>295</v>
      </c>
      <c r="J15" s="55">
        <f t="shared" si="8"/>
        <v>8</v>
      </c>
      <c r="K15" s="55">
        <f t="shared" si="9"/>
        <v>260</v>
      </c>
      <c r="L15" s="55">
        <f t="shared" si="10"/>
        <v>3</v>
      </c>
      <c r="M15" s="64">
        <f t="shared" si="1"/>
        <v>188</v>
      </c>
      <c r="N15" s="65">
        <v>46</v>
      </c>
      <c r="O15" s="65">
        <v>67</v>
      </c>
      <c r="P15" s="65">
        <v>2</v>
      </c>
      <c r="Q15" s="65">
        <v>73</v>
      </c>
      <c r="R15" s="65">
        <v>0</v>
      </c>
      <c r="S15" s="64">
        <f t="shared" si="2"/>
        <v>187</v>
      </c>
      <c r="T15" s="65">
        <v>46</v>
      </c>
      <c r="U15" s="65">
        <v>76</v>
      </c>
      <c r="V15" s="65">
        <v>2</v>
      </c>
      <c r="W15" s="65">
        <v>62</v>
      </c>
      <c r="X15" s="65">
        <v>1</v>
      </c>
      <c r="Y15" s="64">
        <f t="shared" si="3"/>
        <v>188</v>
      </c>
      <c r="Z15" s="65">
        <v>46</v>
      </c>
      <c r="AA15" s="65">
        <v>76</v>
      </c>
      <c r="AB15" s="65">
        <v>2</v>
      </c>
      <c r="AC15" s="65">
        <v>63</v>
      </c>
      <c r="AD15" s="65">
        <v>1</v>
      </c>
      <c r="AE15" s="64">
        <f t="shared" si="4"/>
        <v>187</v>
      </c>
      <c r="AF15" s="65">
        <v>46</v>
      </c>
      <c r="AG15" s="65">
        <v>76</v>
      </c>
      <c r="AH15" s="65">
        <v>2</v>
      </c>
      <c r="AI15" s="65">
        <v>62</v>
      </c>
      <c r="AJ15" s="65">
        <v>1</v>
      </c>
    </row>
    <row r="16" spans="1:36" ht="38.25" x14ac:dyDescent="0.25">
      <c r="A16" s="15" t="s">
        <v>23</v>
      </c>
      <c r="B16" s="16">
        <v>509905</v>
      </c>
      <c r="C16" s="48">
        <v>990501</v>
      </c>
      <c r="D16" s="49" t="s">
        <v>156</v>
      </c>
      <c r="E16" s="56"/>
      <c r="F16" s="50" t="s">
        <v>272</v>
      </c>
      <c r="G16" s="54">
        <f t="shared" si="5"/>
        <v>500</v>
      </c>
      <c r="H16" s="55">
        <f t="shared" si="6"/>
        <v>64</v>
      </c>
      <c r="I16" s="55">
        <f t="shared" si="7"/>
        <v>252</v>
      </c>
      <c r="J16" s="55">
        <f t="shared" si="8"/>
        <v>8</v>
      </c>
      <c r="K16" s="55">
        <f t="shared" si="9"/>
        <v>172</v>
      </c>
      <c r="L16" s="55">
        <f t="shared" si="10"/>
        <v>4</v>
      </c>
      <c r="M16" s="64">
        <f t="shared" si="1"/>
        <v>125</v>
      </c>
      <c r="N16" s="65">
        <v>16</v>
      </c>
      <c r="O16" s="65">
        <v>63</v>
      </c>
      <c r="P16" s="65">
        <v>2</v>
      </c>
      <c r="Q16" s="65">
        <v>43</v>
      </c>
      <c r="R16" s="65">
        <v>1</v>
      </c>
      <c r="S16" s="64">
        <f t="shared" si="2"/>
        <v>125</v>
      </c>
      <c r="T16" s="65">
        <v>16</v>
      </c>
      <c r="U16" s="65">
        <v>63</v>
      </c>
      <c r="V16" s="65">
        <v>2</v>
      </c>
      <c r="W16" s="65">
        <v>43</v>
      </c>
      <c r="X16" s="65">
        <v>1</v>
      </c>
      <c r="Y16" s="64">
        <f t="shared" si="3"/>
        <v>125</v>
      </c>
      <c r="Z16" s="65">
        <v>16</v>
      </c>
      <c r="AA16" s="65">
        <v>63</v>
      </c>
      <c r="AB16" s="65">
        <v>2</v>
      </c>
      <c r="AC16" s="65">
        <v>43</v>
      </c>
      <c r="AD16" s="65">
        <v>1</v>
      </c>
      <c r="AE16" s="64">
        <f t="shared" si="4"/>
        <v>125</v>
      </c>
      <c r="AF16" s="65">
        <v>16</v>
      </c>
      <c r="AG16" s="65">
        <v>63</v>
      </c>
      <c r="AH16" s="65">
        <v>2</v>
      </c>
      <c r="AI16" s="65">
        <v>43</v>
      </c>
      <c r="AJ16" s="65">
        <v>1</v>
      </c>
    </row>
    <row r="17" spans="1:36" x14ac:dyDescent="0.25">
      <c r="A17" s="57"/>
      <c r="B17" s="58"/>
      <c r="C17" s="59"/>
      <c r="D17" s="60" t="s">
        <v>161</v>
      </c>
      <c r="E17" s="61"/>
      <c r="F17" s="62"/>
      <c r="G17" s="63">
        <f>SUM(G7:G16)</f>
        <v>3306</v>
      </c>
      <c r="H17" s="63">
        <f t="shared" ref="H17:AJ17" si="11">SUM(H7:H16)</f>
        <v>928</v>
      </c>
      <c r="I17" s="63">
        <f t="shared" si="11"/>
        <v>1206</v>
      </c>
      <c r="J17" s="63">
        <f t="shared" si="11"/>
        <v>135</v>
      </c>
      <c r="K17" s="63">
        <f t="shared" si="11"/>
        <v>946</v>
      </c>
      <c r="L17" s="63">
        <f t="shared" si="11"/>
        <v>91</v>
      </c>
      <c r="M17" s="63">
        <f t="shared" si="11"/>
        <v>827</v>
      </c>
      <c r="N17" s="63">
        <f t="shared" si="11"/>
        <v>241</v>
      </c>
      <c r="O17" s="63">
        <f t="shared" si="11"/>
        <v>285</v>
      </c>
      <c r="P17" s="63">
        <f t="shared" si="11"/>
        <v>24</v>
      </c>
      <c r="Q17" s="63">
        <f t="shared" si="11"/>
        <v>276</v>
      </c>
      <c r="R17" s="63">
        <f t="shared" si="11"/>
        <v>1</v>
      </c>
      <c r="S17" s="63">
        <f t="shared" si="11"/>
        <v>826</v>
      </c>
      <c r="T17" s="63">
        <f t="shared" si="11"/>
        <v>229</v>
      </c>
      <c r="U17" s="63">
        <f t="shared" si="11"/>
        <v>307</v>
      </c>
      <c r="V17" s="63">
        <f t="shared" si="11"/>
        <v>37</v>
      </c>
      <c r="W17" s="63">
        <f t="shared" si="11"/>
        <v>223</v>
      </c>
      <c r="X17" s="63">
        <f t="shared" si="11"/>
        <v>30</v>
      </c>
      <c r="Y17" s="63">
        <f t="shared" si="11"/>
        <v>827</v>
      </c>
      <c r="Z17" s="63">
        <f t="shared" si="11"/>
        <v>229</v>
      </c>
      <c r="AA17" s="63">
        <f t="shared" si="11"/>
        <v>307</v>
      </c>
      <c r="AB17" s="63">
        <f t="shared" si="11"/>
        <v>37</v>
      </c>
      <c r="AC17" s="63">
        <f t="shared" si="11"/>
        <v>224</v>
      </c>
      <c r="AD17" s="63">
        <f t="shared" si="11"/>
        <v>30</v>
      </c>
      <c r="AE17" s="63">
        <f t="shared" si="11"/>
        <v>826</v>
      </c>
      <c r="AF17" s="63">
        <f t="shared" si="11"/>
        <v>229</v>
      </c>
      <c r="AG17" s="63">
        <f t="shared" si="11"/>
        <v>307</v>
      </c>
      <c r="AH17" s="63">
        <f t="shared" si="11"/>
        <v>37</v>
      </c>
      <c r="AI17" s="63">
        <f t="shared" si="11"/>
        <v>223</v>
      </c>
      <c r="AJ17" s="63">
        <f t="shared" si="11"/>
        <v>30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67" priority="2" operator="lessThan">
      <formula>0</formula>
    </cfRule>
  </conditionalFormatting>
  <conditionalFormatting sqref="A2">
    <cfRule type="cellIs" dxfId="66" priority="1" operator="lessThan">
      <formula>0</formula>
    </cfRule>
  </conditionalFormatting>
  <conditionalFormatting sqref="A17:F17">
    <cfRule type="cellIs" dxfId="65" priority="26" operator="lessThan">
      <formula>0</formula>
    </cfRule>
  </conditionalFormatting>
  <conditionalFormatting sqref="C1:C3">
    <cfRule type="duplicateValues" dxfId="64" priority="116"/>
  </conditionalFormatting>
  <conditionalFormatting sqref="C4:C6">
    <cfRule type="duplicateValues" dxfId="63" priority="117"/>
  </conditionalFormatting>
  <conditionalFormatting sqref="C7:C16">
    <cfRule type="duplicateValues" dxfId="62" priority="6"/>
    <cfRule type="duplicateValues" dxfId="61" priority="7"/>
    <cfRule type="duplicateValues" dxfId="60" priority="8"/>
  </conditionalFormatting>
  <conditionalFormatting sqref="D7:D16">
    <cfRule type="cellIs" dxfId="59" priority="5" operator="lessThan">
      <formula>0</formula>
    </cfRule>
  </conditionalFormatting>
  <conditionalFormatting sqref="A7:B16">
    <cfRule type="cellIs" dxfId="58" priority="4" operator="lessThan">
      <formula>0</formula>
    </cfRule>
  </conditionalFormatting>
  <conditionalFormatting sqref="A7:C16">
    <cfRule type="cellIs" dxfId="57" priority="3" operator="lessThan">
      <formula>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9"/>
  <sheetViews>
    <sheetView zoomScale="60" zoomScaleNormal="6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M26" sqref="M26:Q26"/>
    </sheetView>
  </sheetViews>
  <sheetFormatPr defaultColWidth="9" defaultRowHeight="15" x14ac:dyDescent="0.25"/>
  <cols>
    <col min="4" max="4" width="36.5703125" customWidth="1"/>
    <col min="5" max="5" width="15.28515625" customWidth="1"/>
  </cols>
  <sheetData>
    <row r="1" spans="1:38" ht="15.75" x14ac:dyDescent="0.25">
      <c r="A1" s="35" t="s">
        <v>383</v>
      </c>
      <c r="B1" s="3"/>
      <c r="C1" s="3"/>
      <c r="D1" s="36"/>
      <c r="E1" s="37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4" t="s">
        <v>1</v>
      </c>
      <c r="AD1" s="38"/>
      <c r="AE1" s="6"/>
      <c r="AF1" s="38"/>
      <c r="AG1" s="38"/>
      <c r="AH1" s="38"/>
      <c r="AI1" s="38"/>
    </row>
    <row r="2" spans="1:38" x14ac:dyDescent="0.25">
      <c r="A2" s="8" t="s">
        <v>2</v>
      </c>
      <c r="B2" s="39"/>
      <c r="C2" s="9"/>
      <c r="D2" s="10"/>
      <c r="E2" s="40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</row>
    <row r="3" spans="1:38" x14ac:dyDescent="0.25">
      <c r="A3" s="3"/>
      <c r="B3" s="3"/>
      <c r="C3" s="3"/>
      <c r="D3" s="36"/>
      <c r="E3" s="37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</row>
    <row r="4" spans="1:38" x14ac:dyDescent="0.25">
      <c r="A4" s="526" t="s">
        <v>3</v>
      </c>
      <c r="B4" s="532" t="s">
        <v>250</v>
      </c>
      <c r="C4" s="529" t="s">
        <v>5</v>
      </c>
      <c r="D4" s="532" t="s">
        <v>251</v>
      </c>
      <c r="E4" s="532" t="s">
        <v>8</v>
      </c>
      <c r="F4" s="551" t="s">
        <v>11</v>
      </c>
      <c r="G4" s="551"/>
      <c r="H4" s="551"/>
      <c r="I4" s="551"/>
      <c r="J4" s="551"/>
      <c r="K4" s="551"/>
      <c r="L4" s="553" t="s">
        <v>12</v>
      </c>
      <c r="M4" s="553"/>
      <c r="N4" s="553"/>
      <c r="O4" s="553"/>
      <c r="P4" s="553"/>
      <c r="Q4" s="553"/>
      <c r="R4" s="553" t="s">
        <v>13</v>
      </c>
      <c r="S4" s="553"/>
      <c r="T4" s="553"/>
      <c r="U4" s="553"/>
      <c r="V4" s="553"/>
      <c r="W4" s="553"/>
      <c r="X4" s="553" t="s">
        <v>14</v>
      </c>
      <c r="Y4" s="553"/>
      <c r="Z4" s="553"/>
      <c r="AA4" s="553"/>
      <c r="AB4" s="553"/>
      <c r="AC4" s="553"/>
      <c r="AD4" s="553" t="s">
        <v>15</v>
      </c>
      <c r="AE4" s="553"/>
      <c r="AF4" s="553"/>
      <c r="AG4" s="553"/>
      <c r="AH4" s="553"/>
      <c r="AI4" s="562"/>
    </row>
    <row r="5" spans="1:38" x14ac:dyDescent="0.25">
      <c r="A5" s="527"/>
      <c r="B5" s="533"/>
      <c r="C5" s="530"/>
      <c r="D5" s="533"/>
      <c r="E5" s="533"/>
      <c r="F5" s="464" t="s">
        <v>16</v>
      </c>
      <c r="G5" s="464" t="s">
        <v>17</v>
      </c>
      <c r="H5" s="464"/>
      <c r="I5" s="464"/>
      <c r="J5" s="464"/>
      <c r="K5" s="464"/>
      <c r="L5" s="524" t="s">
        <v>11</v>
      </c>
      <c r="M5" s="441" t="s">
        <v>17</v>
      </c>
      <c r="N5" s="441"/>
      <c r="O5" s="441"/>
      <c r="P5" s="441"/>
      <c r="Q5" s="441"/>
      <c r="R5" s="524" t="s">
        <v>11</v>
      </c>
      <c r="S5" s="441" t="s">
        <v>17</v>
      </c>
      <c r="T5" s="441"/>
      <c r="U5" s="441"/>
      <c r="V5" s="441"/>
      <c r="W5" s="441"/>
      <c r="X5" s="524" t="s">
        <v>11</v>
      </c>
      <c r="Y5" s="441" t="s">
        <v>17</v>
      </c>
      <c r="Z5" s="441"/>
      <c r="AA5" s="441"/>
      <c r="AB5" s="441"/>
      <c r="AC5" s="441"/>
      <c r="AD5" s="524" t="s">
        <v>11</v>
      </c>
      <c r="AE5" s="441" t="s">
        <v>17</v>
      </c>
      <c r="AF5" s="441"/>
      <c r="AG5" s="441"/>
      <c r="AH5" s="441"/>
      <c r="AI5" s="442"/>
    </row>
    <row r="6" spans="1:38" ht="63.75" x14ac:dyDescent="0.25">
      <c r="A6" s="527"/>
      <c r="B6" s="533"/>
      <c r="C6" s="530"/>
      <c r="D6" s="533"/>
      <c r="E6" s="533"/>
      <c r="F6" s="464"/>
      <c r="G6" s="13" t="s">
        <v>18</v>
      </c>
      <c r="H6" s="13" t="s">
        <v>19</v>
      </c>
      <c r="I6" s="13" t="s">
        <v>20</v>
      </c>
      <c r="J6" s="13" t="s">
        <v>21</v>
      </c>
      <c r="K6" s="13" t="s">
        <v>22</v>
      </c>
      <c r="L6" s="524"/>
      <c r="M6" s="28" t="s">
        <v>18</v>
      </c>
      <c r="N6" s="28" t="s">
        <v>19</v>
      </c>
      <c r="O6" s="28" t="s">
        <v>20</v>
      </c>
      <c r="P6" s="28" t="s">
        <v>21</v>
      </c>
      <c r="Q6" s="28" t="s">
        <v>22</v>
      </c>
      <c r="R6" s="524"/>
      <c r="S6" s="28" t="s">
        <v>18</v>
      </c>
      <c r="T6" s="28" t="s">
        <v>19</v>
      </c>
      <c r="U6" s="28" t="s">
        <v>20</v>
      </c>
      <c r="V6" s="28" t="s">
        <v>21</v>
      </c>
      <c r="W6" s="28" t="s">
        <v>22</v>
      </c>
      <c r="X6" s="524"/>
      <c r="Y6" s="28" t="s">
        <v>18</v>
      </c>
      <c r="Z6" s="28" t="s">
        <v>19</v>
      </c>
      <c r="AA6" s="28" t="s">
        <v>20</v>
      </c>
      <c r="AB6" s="28" t="s">
        <v>21</v>
      </c>
      <c r="AC6" s="28" t="s">
        <v>22</v>
      </c>
      <c r="AD6" s="524"/>
      <c r="AE6" s="28" t="s">
        <v>18</v>
      </c>
      <c r="AF6" s="28" t="s">
        <v>19</v>
      </c>
      <c r="AG6" s="28" t="s">
        <v>20</v>
      </c>
      <c r="AH6" s="28" t="s">
        <v>21</v>
      </c>
      <c r="AI6" s="46" t="s">
        <v>22</v>
      </c>
    </row>
    <row r="7" spans="1:38" ht="38.25" x14ac:dyDescent="0.25">
      <c r="A7" s="15" t="s">
        <v>23</v>
      </c>
      <c r="B7" s="16">
        <v>500101</v>
      </c>
      <c r="C7" s="41">
        <v>10101</v>
      </c>
      <c r="D7" s="42" t="s">
        <v>24</v>
      </c>
      <c r="E7" s="43" t="s">
        <v>272</v>
      </c>
      <c r="F7" s="20">
        <f>SUM(G7+H7+I7+J7+K7)</f>
        <v>31576</v>
      </c>
      <c r="G7" s="44">
        <f>M7+S7+Y7+AE7</f>
        <v>7610</v>
      </c>
      <c r="H7" s="44">
        <f t="shared" ref="H7:K7" si="0">N7+T7+Z7+AF7</f>
        <v>7611</v>
      </c>
      <c r="I7" s="44">
        <f t="shared" si="0"/>
        <v>4070</v>
      </c>
      <c r="J7" s="44">
        <f t="shared" si="0"/>
        <v>8216</v>
      </c>
      <c r="K7" s="44">
        <f t="shared" si="0"/>
        <v>4069</v>
      </c>
      <c r="L7" s="31">
        <f>SUM(M7:Q7)</f>
        <v>3150</v>
      </c>
      <c r="M7" s="44">
        <v>791</v>
      </c>
      <c r="N7" s="44">
        <v>792</v>
      </c>
      <c r="O7" s="44">
        <v>656</v>
      </c>
      <c r="P7" s="44">
        <v>263</v>
      </c>
      <c r="Q7" s="44">
        <v>648</v>
      </c>
      <c r="R7" s="31">
        <f>SUM(S7:W7)</f>
        <v>9475</v>
      </c>
      <c r="S7" s="44">
        <v>2273</v>
      </c>
      <c r="T7" s="44">
        <v>2273</v>
      </c>
      <c r="U7" s="44">
        <v>1138</v>
      </c>
      <c r="V7" s="44">
        <v>2651</v>
      </c>
      <c r="W7" s="44">
        <v>1140</v>
      </c>
      <c r="X7" s="31">
        <f>SUM(Y7:AC7)</f>
        <v>9475</v>
      </c>
      <c r="Y7" s="44">
        <v>2273</v>
      </c>
      <c r="Z7" s="44">
        <v>2273</v>
      </c>
      <c r="AA7" s="44">
        <v>1138</v>
      </c>
      <c r="AB7" s="44">
        <v>2651</v>
      </c>
      <c r="AC7" s="44">
        <v>1140</v>
      </c>
      <c r="AD7" s="31">
        <f>SUM(AE7:AI7)</f>
        <v>9476</v>
      </c>
      <c r="AE7" s="44">
        <v>2273</v>
      </c>
      <c r="AF7" s="44">
        <v>2273</v>
      </c>
      <c r="AG7" s="44">
        <v>1138</v>
      </c>
      <c r="AH7" s="44">
        <v>2651</v>
      </c>
      <c r="AI7" s="44">
        <v>1141</v>
      </c>
      <c r="AK7" s="33"/>
      <c r="AL7" s="33"/>
    </row>
    <row r="8" spans="1:38" ht="38.25" x14ac:dyDescent="0.25">
      <c r="A8" s="15" t="s">
        <v>23</v>
      </c>
      <c r="B8" s="16">
        <v>501501</v>
      </c>
      <c r="C8" s="48">
        <v>150101</v>
      </c>
      <c r="D8" s="49" t="s">
        <v>48</v>
      </c>
      <c r="E8" s="50" t="s">
        <v>272</v>
      </c>
      <c r="F8" s="20">
        <f>SUM(G8+H8+I8+J8+K8)</f>
        <v>213770</v>
      </c>
      <c r="G8" s="51">
        <f>M8+S8+Y8+AE8</f>
        <v>55536</v>
      </c>
      <c r="H8" s="51">
        <f t="shared" ref="H8:K10" si="1">N8+T8+Z8+AF8</f>
        <v>54683</v>
      </c>
      <c r="I8" s="51">
        <f t="shared" si="1"/>
        <v>28816</v>
      </c>
      <c r="J8" s="51">
        <f t="shared" si="1"/>
        <v>51919</v>
      </c>
      <c r="K8" s="51">
        <f t="shared" si="1"/>
        <v>22816</v>
      </c>
      <c r="L8" s="31">
        <f>SUM(M8:Q8)</f>
        <v>18010</v>
      </c>
      <c r="M8" s="51">
        <v>3384</v>
      </c>
      <c r="N8" s="51">
        <v>3382</v>
      </c>
      <c r="O8" s="51">
        <v>1954</v>
      </c>
      <c r="P8" s="51">
        <v>7336</v>
      </c>
      <c r="Q8" s="51">
        <v>1954</v>
      </c>
      <c r="R8" s="31">
        <f>SUM(S8:W8)</f>
        <v>65253</v>
      </c>
      <c r="S8" s="51">
        <v>17384</v>
      </c>
      <c r="T8" s="51">
        <v>17100</v>
      </c>
      <c r="U8" s="51">
        <v>8954</v>
      </c>
      <c r="V8" s="51">
        <v>14861</v>
      </c>
      <c r="W8" s="51">
        <v>6954</v>
      </c>
      <c r="X8" s="31">
        <f>SUM(Y8:AC8)</f>
        <v>65253</v>
      </c>
      <c r="Y8" s="51">
        <v>17384</v>
      </c>
      <c r="Z8" s="51">
        <v>17100</v>
      </c>
      <c r="AA8" s="51">
        <v>8954</v>
      </c>
      <c r="AB8" s="51">
        <v>14861</v>
      </c>
      <c r="AC8" s="51">
        <v>6954</v>
      </c>
      <c r="AD8" s="31">
        <f>SUM(AE8:AI8)</f>
        <v>65254</v>
      </c>
      <c r="AE8" s="51">
        <v>17384</v>
      </c>
      <c r="AF8" s="51">
        <v>17101</v>
      </c>
      <c r="AG8" s="51">
        <v>8954</v>
      </c>
      <c r="AH8" s="51">
        <v>14861</v>
      </c>
      <c r="AI8" s="51">
        <v>6954</v>
      </c>
    </row>
    <row r="9" spans="1:38" ht="38.25" x14ac:dyDescent="0.25">
      <c r="A9" s="15" t="s">
        <v>23</v>
      </c>
      <c r="B9" s="16">
        <v>501901</v>
      </c>
      <c r="C9" s="48">
        <v>190101</v>
      </c>
      <c r="D9" s="49" t="s">
        <v>56</v>
      </c>
      <c r="E9" s="50" t="s">
        <v>272</v>
      </c>
      <c r="F9" s="20">
        <f>SUM(G9+H9+I9+J9+K9)</f>
        <v>40560</v>
      </c>
      <c r="G9" s="51">
        <f>M9+S9+Y9+AE9</f>
        <v>8398</v>
      </c>
      <c r="H9" s="51">
        <f t="shared" si="1"/>
        <v>10302</v>
      </c>
      <c r="I9" s="51">
        <f t="shared" si="1"/>
        <v>4352</v>
      </c>
      <c r="J9" s="51">
        <f t="shared" si="1"/>
        <v>13156</v>
      </c>
      <c r="K9" s="51">
        <f t="shared" si="1"/>
        <v>4352</v>
      </c>
      <c r="L9" s="31">
        <f>SUM(M9:Q9)</f>
        <v>3840</v>
      </c>
      <c r="M9" s="51">
        <v>559</v>
      </c>
      <c r="N9" s="51">
        <v>1741</v>
      </c>
      <c r="O9" s="51">
        <v>188</v>
      </c>
      <c r="P9" s="51">
        <v>1164</v>
      </c>
      <c r="Q9" s="51">
        <v>188</v>
      </c>
      <c r="R9" s="31">
        <f>SUM(S9:W9)</f>
        <v>12240</v>
      </c>
      <c r="S9" s="51">
        <v>2899</v>
      </c>
      <c r="T9" s="51">
        <v>2901</v>
      </c>
      <c r="U9" s="51">
        <v>1388</v>
      </c>
      <c r="V9" s="51">
        <v>3664</v>
      </c>
      <c r="W9" s="51">
        <v>1388</v>
      </c>
      <c r="X9" s="31">
        <f>SUM(Y9:AC9)</f>
        <v>12240</v>
      </c>
      <c r="Y9" s="51">
        <v>2470</v>
      </c>
      <c r="Z9" s="51">
        <v>2830</v>
      </c>
      <c r="AA9" s="51">
        <v>1388</v>
      </c>
      <c r="AB9" s="51">
        <v>4164</v>
      </c>
      <c r="AC9" s="51">
        <v>1388</v>
      </c>
      <c r="AD9" s="31">
        <f>SUM(AE9:AI9)</f>
        <v>12240</v>
      </c>
      <c r="AE9" s="51">
        <v>2470</v>
      </c>
      <c r="AF9" s="51">
        <v>2830</v>
      </c>
      <c r="AG9" s="51">
        <v>1388</v>
      </c>
      <c r="AH9" s="51">
        <v>4164</v>
      </c>
      <c r="AI9" s="51">
        <v>1388</v>
      </c>
    </row>
    <row r="10" spans="1:38" ht="38.25" x14ac:dyDescent="0.25">
      <c r="A10" s="15" t="s">
        <v>23</v>
      </c>
      <c r="B10" s="16">
        <v>502004</v>
      </c>
      <c r="C10" s="48">
        <v>200401</v>
      </c>
      <c r="D10" s="49" t="s">
        <v>60</v>
      </c>
      <c r="E10" s="50" t="s">
        <v>272</v>
      </c>
      <c r="F10" s="20">
        <f>SUM(G10+H10+I10+J10+K10)</f>
        <v>16350</v>
      </c>
      <c r="G10" s="51">
        <f>M10+S10+Y10+AE10</f>
        <v>5986</v>
      </c>
      <c r="H10" s="51">
        <f t="shared" si="1"/>
        <v>5452</v>
      </c>
      <c r="I10" s="51">
        <f t="shared" si="1"/>
        <v>352</v>
      </c>
      <c r="J10" s="51">
        <f t="shared" si="1"/>
        <v>4208</v>
      </c>
      <c r="K10" s="51">
        <f t="shared" si="1"/>
        <v>352</v>
      </c>
      <c r="L10" s="31">
        <f>SUM(M10:Q10)</f>
        <v>1630</v>
      </c>
      <c r="M10" s="51">
        <v>521</v>
      </c>
      <c r="N10" s="51">
        <v>520</v>
      </c>
      <c r="O10" s="51">
        <v>88</v>
      </c>
      <c r="P10" s="51">
        <v>413</v>
      </c>
      <c r="Q10" s="51">
        <v>88</v>
      </c>
      <c r="R10" s="31">
        <f>SUM(S10:W10)</f>
        <v>4906</v>
      </c>
      <c r="S10" s="51">
        <v>1821</v>
      </c>
      <c r="T10" s="51">
        <v>1644</v>
      </c>
      <c r="U10" s="51">
        <v>88</v>
      </c>
      <c r="V10" s="51">
        <v>1265</v>
      </c>
      <c r="W10" s="51">
        <v>88</v>
      </c>
      <c r="X10" s="31">
        <f>SUM(Y10:AC10)</f>
        <v>4906</v>
      </c>
      <c r="Y10" s="51">
        <v>1821</v>
      </c>
      <c r="Z10" s="51">
        <v>1644</v>
      </c>
      <c r="AA10" s="51">
        <v>88</v>
      </c>
      <c r="AB10" s="51">
        <v>1265</v>
      </c>
      <c r="AC10" s="51">
        <v>88</v>
      </c>
      <c r="AD10" s="31">
        <f>SUM(AE10:AI10)</f>
        <v>4908</v>
      </c>
      <c r="AE10" s="51">
        <v>1823</v>
      </c>
      <c r="AF10" s="51">
        <v>1644</v>
      </c>
      <c r="AG10" s="51">
        <v>88</v>
      </c>
      <c r="AH10" s="51">
        <v>1265</v>
      </c>
      <c r="AI10" s="51">
        <v>88</v>
      </c>
    </row>
    <row r="11" spans="1:38" ht="38.25" x14ac:dyDescent="0.25">
      <c r="A11" s="15" t="s">
        <v>23</v>
      </c>
      <c r="B11" s="16">
        <v>503612</v>
      </c>
      <c r="C11" s="48">
        <v>361401</v>
      </c>
      <c r="D11" s="49" t="s">
        <v>319</v>
      </c>
      <c r="E11" s="50" t="s">
        <v>272</v>
      </c>
      <c r="F11" s="20">
        <f t="shared" ref="F11:F16" si="2">SUM(G11+H11+I11+J11+K11)</f>
        <v>35287</v>
      </c>
      <c r="G11" s="51">
        <f t="shared" ref="G11:G16" si="3">M11+S11+Y11+AE11</f>
        <v>7824</v>
      </c>
      <c r="H11" s="51">
        <f t="shared" ref="H11:H16" si="4">N11+T11+Z11+AF11</f>
        <v>7820</v>
      </c>
      <c r="I11" s="51">
        <f t="shared" ref="I11:I16" si="5">O11+U11+AA11+AG11</f>
        <v>4132</v>
      </c>
      <c r="J11" s="51">
        <f t="shared" ref="J11:J16" si="6">P11+V11+AB11+AH11</f>
        <v>11379</v>
      </c>
      <c r="K11" s="51">
        <f t="shared" ref="K11:K16" si="7">Q11+W11+AC11+AI11</f>
        <v>4132</v>
      </c>
      <c r="L11" s="31">
        <f t="shared" ref="L11:L16" si="8">SUM(M11:Q11)</f>
        <v>3520</v>
      </c>
      <c r="M11" s="51">
        <v>1206</v>
      </c>
      <c r="N11" s="51">
        <v>1205</v>
      </c>
      <c r="O11" s="51">
        <v>283</v>
      </c>
      <c r="P11" s="51">
        <v>543</v>
      </c>
      <c r="Q11" s="51">
        <v>283</v>
      </c>
      <c r="R11" s="31">
        <f t="shared" ref="R11:R16" si="9">SUM(S11:W11)</f>
        <v>10589</v>
      </c>
      <c r="S11" s="51">
        <v>2206</v>
      </c>
      <c r="T11" s="51">
        <v>2205</v>
      </c>
      <c r="U11" s="51">
        <v>1283</v>
      </c>
      <c r="V11" s="51">
        <v>3612</v>
      </c>
      <c r="W11" s="51">
        <v>1283</v>
      </c>
      <c r="X11" s="31">
        <f t="shared" ref="X11:X16" si="10">SUM(Y11:AC11)</f>
        <v>10589</v>
      </c>
      <c r="Y11" s="51">
        <v>2206</v>
      </c>
      <c r="Z11" s="51">
        <v>2205</v>
      </c>
      <c r="AA11" s="51">
        <v>1283</v>
      </c>
      <c r="AB11" s="51">
        <v>3612</v>
      </c>
      <c r="AC11" s="51">
        <v>1283</v>
      </c>
      <c r="AD11" s="31">
        <f t="shared" ref="AD11:AD16" si="11">SUM(AE11:AI11)</f>
        <v>10589</v>
      </c>
      <c r="AE11" s="51">
        <v>2206</v>
      </c>
      <c r="AF11" s="51">
        <v>2205</v>
      </c>
      <c r="AG11" s="51">
        <v>1283</v>
      </c>
      <c r="AH11" s="51">
        <v>3612</v>
      </c>
      <c r="AI11" s="51">
        <v>1283</v>
      </c>
    </row>
    <row r="12" spans="1:38" ht="38.25" x14ac:dyDescent="0.25">
      <c r="A12" s="15" t="s">
        <v>23</v>
      </c>
      <c r="B12" s="16">
        <v>503701</v>
      </c>
      <c r="C12" s="48">
        <v>370101</v>
      </c>
      <c r="D12" s="49" t="s">
        <v>99</v>
      </c>
      <c r="E12" s="50" t="s">
        <v>272</v>
      </c>
      <c r="F12" s="20">
        <f t="shared" si="2"/>
        <v>16066</v>
      </c>
      <c r="G12" s="51">
        <f t="shared" si="3"/>
        <v>5624</v>
      </c>
      <c r="H12" s="51">
        <f t="shared" si="4"/>
        <v>4182</v>
      </c>
      <c r="I12" s="51">
        <f t="shared" si="5"/>
        <v>1188</v>
      </c>
      <c r="J12" s="51">
        <f t="shared" si="6"/>
        <v>3784</v>
      </c>
      <c r="K12" s="51">
        <f t="shared" si="7"/>
        <v>1288</v>
      </c>
      <c r="L12" s="31">
        <f t="shared" si="8"/>
        <v>2440</v>
      </c>
      <c r="M12" s="51">
        <v>506</v>
      </c>
      <c r="N12" s="51">
        <v>507</v>
      </c>
      <c r="O12" s="51">
        <v>222</v>
      </c>
      <c r="P12" s="51">
        <v>883</v>
      </c>
      <c r="Q12" s="51">
        <v>322</v>
      </c>
      <c r="R12" s="31">
        <f t="shared" si="9"/>
        <v>4542</v>
      </c>
      <c r="S12" s="51">
        <v>1706</v>
      </c>
      <c r="T12" s="51">
        <v>1225</v>
      </c>
      <c r="U12" s="51">
        <v>322</v>
      </c>
      <c r="V12" s="51">
        <v>967</v>
      </c>
      <c r="W12" s="51">
        <v>322</v>
      </c>
      <c r="X12" s="31">
        <f t="shared" si="10"/>
        <v>4542</v>
      </c>
      <c r="Y12" s="51">
        <v>1706</v>
      </c>
      <c r="Z12" s="51">
        <v>1225</v>
      </c>
      <c r="AA12" s="51">
        <v>322</v>
      </c>
      <c r="AB12" s="51">
        <v>967</v>
      </c>
      <c r="AC12" s="51">
        <v>322</v>
      </c>
      <c r="AD12" s="31">
        <f t="shared" si="11"/>
        <v>4542</v>
      </c>
      <c r="AE12" s="51">
        <v>1706</v>
      </c>
      <c r="AF12" s="51">
        <v>1225</v>
      </c>
      <c r="AG12" s="51">
        <v>322</v>
      </c>
      <c r="AH12" s="51">
        <v>967</v>
      </c>
      <c r="AI12" s="51">
        <v>322</v>
      </c>
    </row>
    <row r="13" spans="1:38" ht="38.25" x14ac:dyDescent="0.25">
      <c r="A13" s="15" t="s">
        <v>23</v>
      </c>
      <c r="B13" s="16">
        <v>503901</v>
      </c>
      <c r="C13" s="48">
        <v>390101</v>
      </c>
      <c r="D13" s="49" t="s">
        <v>101</v>
      </c>
      <c r="E13" s="50" t="s">
        <v>272</v>
      </c>
      <c r="F13" s="20">
        <f t="shared" si="2"/>
        <v>5067</v>
      </c>
      <c r="G13" s="51">
        <f t="shared" si="3"/>
        <v>1230</v>
      </c>
      <c r="H13" s="51">
        <f t="shared" si="4"/>
        <v>1236</v>
      </c>
      <c r="I13" s="51">
        <f t="shared" si="5"/>
        <v>682</v>
      </c>
      <c r="J13" s="51">
        <f t="shared" si="6"/>
        <v>1460</v>
      </c>
      <c r="K13" s="51">
        <f t="shared" si="7"/>
        <v>459</v>
      </c>
      <c r="L13" s="31">
        <f t="shared" si="8"/>
        <v>500</v>
      </c>
      <c r="M13" s="51">
        <v>120</v>
      </c>
      <c r="N13" s="51">
        <v>126</v>
      </c>
      <c r="O13" s="51">
        <v>58</v>
      </c>
      <c r="P13" s="51">
        <v>188</v>
      </c>
      <c r="Q13" s="51">
        <v>8</v>
      </c>
      <c r="R13" s="31">
        <f t="shared" si="9"/>
        <v>1522</v>
      </c>
      <c r="S13" s="51">
        <v>370</v>
      </c>
      <c r="T13" s="51">
        <v>370</v>
      </c>
      <c r="U13" s="51">
        <v>208</v>
      </c>
      <c r="V13" s="51">
        <v>424</v>
      </c>
      <c r="W13" s="51">
        <v>150</v>
      </c>
      <c r="X13" s="31">
        <f t="shared" si="10"/>
        <v>1522</v>
      </c>
      <c r="Y13" s="51">
        <v>370</v>
      </c>
      <c r="Z13" s="51">
        <v>370</v>
      </c>
      <c r="AA13" s="51">
        <v>208</v>
      </c>
      <c r="AB13" s="51">
        <v>424</v>
      </c>
      <c r="AC13" s="51">
        <v>150</v>
      </c>
      <c r="AD13" s="31">
        <f t="shared" si="11"/>
        <v>1523</v>
      </c>
      <c r="AE13" s="51">
        <v>370</v>
      </c>
      <c r="AF13" s="51">
        <v>370</v>
      </c>
      <c r="AG13" s="51">
        <v>208</v>
      </c>
      <c r="AH13" s="51">
        <v>424</v>
      </c>
      <c r="AI13" s="51">
        <v>151</v>
      </c>
    </row>
    <row r="14" spans="1:38" ht="38.25" x14ac:dyDescent="0.25">
      <c r="A14" s="15" t="s">
        <v>23</v>
      </c>
      <c r="B14" s="16">
        <v>504114</v>
      </c>
      <c r="C14" s="48">
        <v>411401</v>
      </c>
      <c r="D14" s="49" t="s">
        <v>105</v>
      </c>
      <c r="E14" s="50" t="s">
        <v>272</v>
      </c>
      <c r="F14" s="20">
        <f t="shared" si="2"/>
        <v>12940</v>
      </c>
      <c r="G14" s="51">
        <f t="shared" si="3"/>
        <v>2395</v>
      </c>
      <c r="H14" s="51">
        <f t="shared" si="4"/>
        <v>2392</v>
      </c>
      <c r="I14" s="51">
        <f t="shared" si="5"/>
        <v>4949</v>
      </c>
      <c r="J14" s="51">
        <f t="shared" si="6"/>
        <v>1520</v>
      </c>
      <c r="K14" s="51">
        <f t="shared" si="7"/>
        <v>1684</v>
      </c>
      <c r="L14" s="31">
        <f t="shared" si="8"/>
        <v>1290</v>
      </c>
      <c r="M14" s="51">
        <v>226</v>
      </c>
      <c r="N14" s="51">
        <v>226</v>
      </c>
      <c r="O14" s="51">
        <v>487</v>
      </c>
      <c r="P14" s="51">
        <v>155</v>
      </c>
      <c r="Q14" s="51">
        <v>196</v>
      </c>
      <c r="R14" s="31">
        <f t="shared" si="9"/>
        <v>3883</v>
      </c>
      <c r="S14" s="51">
        <v>723</v>
      </c>
      <c r="T14" s="51">
        <v>722</v>
      </c>
      <c r="U14" s="51">
        <v>1487</v>
      </c>
      <c r="V14" s="51">
        <v>455</v>
      </c>
      <c r="W14" s="51">
        <v>496</v>
      </c>
      <c r="X14" s="31">
        <f t="shared" si="10"/>
        <v>3883</v>
      </c>
      <c r="Y14" s="51">
        <v>723</v>
      </c>
      <c r="Z14" s="51">
        <v>722</v>
      </c>
      <c r="AA14" s="51">
        <v>1487</v>
      </c>
      <c r="AB14" s="51">
        <v>455</v>
      </c>
      <c r="AC14" s="51">
        <v>496</v>
      </c>
      <c r="AD14" s="31">
        <f t="shared" si="11"/>
        <v>3884</v>
      </c>
      <c r="AE14" s="51">
        <v>723</v>
      </c>
      <c r="AF14" s="51">
        <v>722</v>
      </c>
      <c r="AG14" s="51">
        <v>1488</v>
      </c>
      <c r="AH14" s="51">
        <v>455</v>
      </c>
      <c r="AI14" s="51">
        <v>496</v>
      </c>
    </row>
    <row r="15" spans="1:38" ht="38.25" x14ac:dyDescent="0.25">
      <c r="A15" s="15" t="s">
        <v>23</v>
      </c>
      <c r="B15" s="16">
        <v>504406</v>
      </c>
      <c r="C15" s="48">
        <v>440108</v>
      </c>
      <c r="D15" s="49" t="s">
        <v>202</v>
      </c>
      <c r="E15" s="50" t="s">
        <v>272</v>
      </c>
      <c r="F15" s="20">
        <f t="shared" si="2"/>
        <v>48480</v>
      </c>
      <c r="G15" s="51">
        <f t="shared" si="3"/>
        <v>12508</v>
      </c>
      <c r="H15" s="51">
        <f t="shared" si="4"/>
        <v>12502</v>
      </c>
      <c r="I15" s="51">
        <f t="shared" si="5"/>
        <v>4464</v>
      </c>
      <c r="J15" s="51">
        <f t="shared" si="6"/>
        <v>14865</v>
      </c>
      <c r="K15" s="51">
        <f t="shared" si="7"/>
        <v>4141</v>
      </c>
      <c r="L15" s="31">
        <f t="shared" si="8"/>
        <v>4840</v>
      </c>
      <c r="M15" s="51">
        <v>1327</v>
      </c>
      <c r="N15" s="51">
        <v>1327</v>
      </c>
      <c r="O15" s="51">
        <v>591</v>
      </c>
      <c r="P15" s="51">
        <v>1327</v>
      </c>
      <c r="Q15" s="51">
        <v>268</v>
      </c>
      <c r="R15" s="31">
        <f t="shared" si="9"/>
        <v>14546</v>
      </c>
      <c r="S15" s="51">
        <v>3727</v>
      </c>
      <c r="T15" s="51">
        <v>3725</v>
      </c>
      <c r="U15" s="51">
        <v>1291</v>
      </c>
      <c r="V15" s="51">
        <v>4512</v>
      </c>
      <c r="W15" s="51">
        <v>1291</v>
      </c>
      <c r="X15" s="31">
        <f t="shared" si="10"/>
        <v>14546</v>
      </c>
      <c r="Y15" s="51">
        <v>3727</v>
      </c>
      <c r="Z15" s="51">
        <v>3725</v>
      </c>
      <c r="AA15" s="51">
        <v>1291</v>
      </c>
      <c r="AB15" s="51">
        <v>4512</v>
      </c>
      <c r="AC15" s="51">
        <v>1291</v>
      </c>
      <c r="AD15" s="31">
        <f t="shared" si="11"/>
        <v>14548</v>
      </c>
      <c r="AE15" s="51">
        <v>3727</v>
      </c>
      <c r="AF15" s="51">
        <v>3725</v>
      </c>
      <c r="AG15" s="51">
        <v>1291</v>
      </c>
      <c r="AH15" s="51">
        <v>4514</v>
      </c>
      <c r="AI15" s="51">
        <v>1291</v>
      </c>
    </row>
    <row r="16" spans="1:38" ht="51" x14ac:dyDescent="0.25">
      <c r="A16" s="15" t="s">
        <v>23</v>
      </c>
      <c r="B16" s="16">
        <v>509901</v>
      </c>
      <c r="C16" s="48">
        <v>990101</v>
      </c>
      <c r="D16" s="49" t="s">
        <v>152</v>
      </c>
      <c r="E16" s="50" t="s">
        <v>272</v>
      </c>
      <c r="F16" s="20">
        <f t="shared" si="2"/>
        <v>18249</v>
      </c>
      <c r="G16" s="51">
        <f t="shared" si="3"/>
        <v>2148</v>
      </c>
      <c r="H16" s="51">
        <f t="shared" si="4"/>
        <v>2148</v>
      </c>
      <c r="I16" s="51">
        <f t="shared" si="5"/>
        <v>1400</v>
      </c>
      <c r="J16" s="51">
        <f t="shared" si="6"/>
        <v>9953</v>
      </c>
      <c r="K16" s="51">
        <f t="shared" si="7"/>
        <v>2600</v>
      </c>
      <c r="L16" s="31">
        <f t="shared" si="8"/>
        <v>3000</v>
      </c>
      <c r="M16" s="51">
        <v>537</v>
      </c>
      <c r="N16" s="51">
        <v>537</v>
      </c>
      <c r="O16" s="51">
        <v>275</v>
      </c>
      <c r="P16" s="51">
        <v>1376</v>
      </c>
      <c r="Q16" s="51">
        <v>275</v>
      </c>
      <c r="R16" s="31">
        <f t="shared" si="9"/>
        <v>5083</v>
      </c>
      <c r="S16" s="51">
        <v>537</v>
      </c>
      <c r="T16" s="51">
        <v>537</v>
      </c>
      <c r="U16" s="51">
        <v>375</v>
      </c>
      <c r="V16" s="51">
        <v>2859</v>
      </c>
      <c r="W16" s="51">
        <v>775</v>
      </c>
      <c r="X16" s="31">
        <f t="shared" si="10"/>
        <v>5083</v>
      </c>
      <c r="Y16" s="51">
        <v>537</v>
      </c>
      <c r="Z16" s="51">
        <v>537</v>
      </c>
      <c r="AA16" s="51">
        <v>375</v>
      </c>
      <c r="AB16" s="51">
        <v>2859</v>
      </c>
      <c r="AC16" s="51">
        <v>775</v>
      </c>
      <c r="AD16" s="31">
        <f t="shared" si="11"/>
        <v>5083</v>
      </c>
      <c r="AE16" s="51">
        <v>537</v>
      </c>
      <c r="AF16" s="51">
        <v>537</v>
      </c>
      <c r="AG16" s="51">
        <v>375</v>
      </c>
      <c r="AH16" s="51">
        <v>2859</v>
      </c>
      <c r="AI16" s="51">
        <v>775</v>
      </c>
    </row>
    <row r="17" spans="1:36" ht="38.25" x14ac:dyDescent="0.25">
      <c r="A17" s="15" t="s">
        <v>23</v>
      </c>
      <c r="B17" s="16">
        <v>501411</v>
      </c>
      <c r="C17" s="48">
        <v>141101</v>
      </c>
      <c r="D17" s="49" t="s">
        <v>47</v>
      </c>
      <c r="E17" s="50" t="s">
        <v>272</v>
      </c>
      <c r="F17" s="20">
        <f t="shared" ref="F17:F18" si="12">SUM(G17+H17+I17+J17+K17)</f>
        <v>8919</v>
      </c>
      <c r="G17" s="51">
        <f t="shared" ref="G17" si="13">M17+S17+Y17+AE17</f>
        <v>1268</v>
      </c>
      <c r="H17" s="51">
        <f t="shared" ref="H17" si="14">N17+T17+Z17+AF17</f>
        <v>5659</v>
      </c>
      <c r="I17" s="51">
        <f t="shared" ref="I17" si="15">O17+U17+AA17+AG17</f>
        <v>408</v>
      </c>
      <c r="J17" s="51">
        <f t="shared" ref="J17" si="16">P17+V17+AB17+AH17</f>
        <v>1276</v>
      </c>
      <c r="K17" s="51">
        <f t="shared" ref="K17" si="17">Q17+W17+AC17+AI17</f>
        <v>308</v>
      </c>
      <c r="L17" s="31">
        <f t="shared" ref="L17:L18" si="18">SUM(M17:Q17)</f>
        <v>890</v>
      </c>
      <c r="M17" s="51">
        <v>167</v>
      </c>
      <c r="N17" s="51">
        <v>450</v>
      </c>
      <c r="O17" s="51">
        <v>27</v>
      </c>
      <c r="P17" s="51">
        <v>244</v>
      </c>
      <c r="Q17" s="51">
        <v>2</v>
      </c>
      <c r="R17" s="31">
        <f t="shared" ref="R17:R18" si="19">SUM(S17:W17)</f>
        <v>2676</v>
      </c>
      <c r="S17" s="51">
        <v>367</v>
      </c>
      <c r="T17" s="51">
        <v>1736</v>
      </c>
      <c r="U17" s="51">
        <v>127</v>
      </c>
      <c r="V17" s="51">
        <v>344</v>
      </c>
      <c r="W17" s="51">
        <v>102</v>
      </c>
      <c r="X17" s="31">
        <f t="shared" ref="X17:X18" si="20">SUM(Y17:AC17)</f>
        <v>2676</v>
      </c>
      <c r="Y17" s="51">
        <v>367</v>
      </c>
      <c r="Z17" s="51">
        <v>1736</v>
      </c>
      <c r="AA17" s="51">
        <v>127</v>
      </c>
      <c r="AB17" s="51">
        <v>344</v>
      </c>
      <c r="AC17" s="51">
        <v>102</v>
      </c>
      <c r="AD17" s="31">
        <f t="shared" ref="AD17:AD18" si="21">SUM(AE17:AI17)</f>
        <v>2677</v>
      </c>
      <c r="AE17" s="51">
        <v>367</v>
      </c>
      <c r="AF17" s="51">
        <v>1737</v>
      </c>
      <c r="AG17" s="51">
        <v>127</v>
      </c>
      <c r="AH17" s="51">
        <v>344</v>
      </c>
      <c r="AI17" s="51">
        <v>102</v>
      </c>
    </row>
    <row r="18" spans="1:36" ht="38.25" x14ac:dyDescent="0.25">
      <c r="A18" s="15" t="s">
        <v>23</v>
      </c>
      <c r="B18" s="16">
        <v>502101</v>
      </c>
      <c r="C18" s="48">
        <v>210101</v>
      </c>
      <c r="D18" s="49" t="s">
        <v>61</v>
      </c>
      <c r="E18" s="50" t="s">
        <v>272</v>
      </c>
      <c r="F18" s="20">
        <f t="shared" si="12"/>
        <v>10055</v>
      </c>
      <c r="G18" s="51">
        <f t="shared" ref="G18" si="22">M18+S18+Y18+AE18</f>
        <v>976</v>
      </c>
      <c r="H18" s="51">
        <f t="shared" ref="H18" si="23">N18+T18+Z18+AF18</f>
        <v>6980</v>
      </c>
      <c r="I18" s="51">
        <f t="shared" ref="I18" si="24">O18+U18+AA18+AG18</f>
        <v>173</v>
      </c>
      <c r="J18" s="51">
        <f t="shared" ref="J18" si="25">P18+V18+AB18+AH18</f>
        <v>1832</v>
      </c>
      <c r="K18" s="51">
        <f t="shared" ref="K18" si="26">Q18+W18+AC18+AI18</f>
        <v>94</v>
      </c>
      <c r="L18" s="31">
        <f t="shared" si="18"/>
        <v>1000</v>
      </c>
      <c r="M18" s="51">
        <v>94</v>
      </c>
      <c r="N18" s="51">
        <v>721</v>
      </c>
      <c r="O18" s="51">
        <v>23</v>
      </c>
      <c r="P18" s="51">
        <v>158</v>
      </c>
      <c r="Q18" s="51">
        <v>4</v>
      </c>
      <c r="R18" s="31">
        <f t="shared" si="19"/>
        <v>3018</v>
      </c>
      <c r="S18" s="51">
        <v>294</v>
      </c>
      <c r="T18" s="51">
        <v>2086</v>
      </c>
      <c r="U18" s="51">
        <v>50</v>
      </c>
      <c r="V18" s="51">
        <v>558</v>
      </c>
      <c r="W18" s="51">
        <v>30</v>
      </c>
      <c r="X18" s="31">
        <f t="shared" si="20"/>
        <v>3018</v>
      </c>
      <c r="Y18" s="51">
        <v>294</v>
      </c>
      <c r="Z18" s="51">
        <v>2086</v>
      </c>
      <c r="AA18" s="51">
        <v>50</v>
      </c>
      <c r="AB18" s="51">
        <v>558</v>
      </c>
      <c r="AC18" s="51">
        <v>30</v>
      </c>
      <c r="AD18" s="31">
        <f t="shared" si="21"/>
        <v>3019</v>
      </c>
      <c r="AE18" s="51">
        <v>294</v>
      </c>
      <c r="AF18" s="51">
        <v>2087</v>
      </c>
      <c r="AG18" s="51">
        <v>50</v>
      </c>
      <c r="AH18" s="51">
        <v>558</v>
      </c>
      <c r="AI18" s="51">
        <v>30</v>
      </c>
    </row>
    <row r="19" spans="1:36" s="6" customFormat="1" x14ac:dyDescent="0.25">
      <c r="A19" s="23"/>
      <c r="B19" s="24"/>
      <c r="C19" s="25"/>
      <c r="D19" s="26" t="s">
        <v>161</v>
      </c>
      <c r="E19" s="25"/>
      <c r="F19" s="45">
        <f>SUM(F7:F18)</f>
        <v>457319</v>
      </c>
      <c r="G19" s="45">
        <f t="shared" ref="G19:AI19" si="27">SUM(G7:G18)</f>
        <v>111503</v>
      </c>
      <c r="H19" s="45">
        <f t="shared" si="27"/>
        <v>120967</v>
      </c>
      <c r="I19" s="45">
        <f t="shared" si="27"/>
        <v>54986</v>
      </c>
      <c r="J19" s="45">
        <f t="shared" si="27"/>
        <v>123568</v>
      </c>
      <c r="K19" s="45">
        <f t="shared" si="27"/>
        <v>46295</v>
      </c>
      <c r="L19" s="45">
        <f t="shared" si="27"/>
        <v>44110</v>
      </c>
      <c r="M19" s="45">
        <f t="shared" si="27"/>
        <v>9438</v>
      </c>
      <c r="N19" s="45">
        <f t="shared" si="27"/>
        <v>11534</v>
      </c>
      <c r="O19" s="45">
        <f t="shared" si="27"/>
        <v>4852</v>
      </c>
      <c r="P19" s="45">
        <f t="shared" si="27"/>
        <v>14050</v>
      </c>
      <c r="Q19" s="45">
        <f t="shared" si="27"/>
        <v>4236</v>
      </c>
      <c r="R19" s="45">
        <f t="shared" si="27"/>
        <v>137733</v>
      </c>
      <c r="S19" s="45">
        <f t="shared" si="27"/>
        <v>34307</v>
      </c>
      <c r="T19" s="45">
        <f t="shared" si="27"/>
        <v>36524</v>
      </c>
      <c r="U19" s="45">
        <f t="shared" si="27"/>
        <v>16711</v>
      </c>
      <c r="V19" s="45">
        <f t="shared" si="27"/>
        <v>36172</v>
      </c>
      <c r="W19" s="45">
        <f t="shared" si="27"/>
        <v>14019</v>
      </c>
      <c r="X19" s="45">
        <f t="shared" si="27"/>
        <v>137733</v>
      </c>
      <c r="Y19" s="45">
        <f t="shared" si="27"/>
        <v>33878</v>
      </c>
      <c r="Z19" s="45">
        <f t="shared" si="27"/>
        <v>36453</v>
      </c>
      <c r="AA19" s="45">
        <f t="shared" si="27"/>
        <v>16711</v>
      </c>
      <c r="AB19" s="45">
        <f t="shared" si="27"/>
        <v>36672</v>
      </c>
      <c r="AC19" s="45">
        <f t="shared" si="27"/>
        <v>14019</v>
      </c>
      <c r="AD19" s="45">
        <f t="shared" si="27"/>
        <v>137743</v>
      </c>
      <c r="AE19" s="45">
        <f t="shared" si="27"/>
        <v>33880</v>
      </c>
      <c r="AF19" s="45">
        <f t="shared" si="27"/>
        <v>36456</v>
      </c>
      <c r="AG19" s="45">
        <f t="shared" si="27"/>
        <v>16712</v>
      </c>
      <c r="AH19" s="45">
        <f t="shared" si="27"/>
        <v>36674</v>
      </c>
      <c r="AI19" s="45">
        <f t="shared" si="27"/>
        <v>14021</v>
      </c>
      <c r="AJ19"/>
    </row>
  </sheetData>
  <mergeCells count="20">
    <mergeCell ref="A4:A6"/>
    <mergeCell ref="B4:B6"/>
    <mergeCell ref="C4:C6"/>
    <mergeCell ref="D4:D6"/>
    <mergeCell ref="E4:E6"/>
    <mergeCell ref="AE5:AI5"/>
    <mergeCell ref="F4:K4"/>
    <mergeCell ref="L4:Q4"/>
    <mergeCell ref="R4:W4"/>
    <mergeCell ref="X4:AC4"/>
    <mergeCell ref="AD4:AI4"/>
    <mergeCell ref="F5:F6"/>
    <mergeCell ref="L5:L6"/>
    <mergeCell ref="R5:R6"/>
    <mergeCell ref="X5:X6"/>
    <mergeCell ref="AD5:AD6"/>
    <mergeCell ref="G5:K5"/>
    <mergeCell ref="M5:Q5"/>
    <mergeCell ref="S5:W5"/>
    <mergeCell ref="Y5:AC5"/>
  </mergeCells>
  <conditionalFormatting sqref="A1">
    <cfRule type="cellIs" dxfId="56" priority="20" operator="lessThan">
      <formula>0</formula>
    </cfRule>
  </conditionalFormatting>
  <conditionalFormatting sqref="A2">
    <cfRule type="cellIs" dxfId="55" priority="72" operator="lessThan">
      <formula>0</formula>
    </cfRule>
  </conditionalFormatting>
  <conditionalFormatting sqref="C7">
    <cfRule type="cellIs" dxfId="54" priority="66" operator="lessThan">
      <formula>0</formula>
    </cfRule>
  </conditionalFormatting>
  <conditionalFormatting sqref="AK7:AL7">
    <cfRule type="cellIs" dxfId="53" priority="16" operator="lessThan">
      <formula>0</formula>
    </cfRule>
    <cfRule type="cellIs" dxfId="52" priority="17" operator="greaterThan">
      <formula>0</formula>
    </cfRule>
    <cfRule type="cellIs" dxfId="51" priority="18" operator="greaterThan">
      <formula>0</formula>
    </cfRule>
  </conditionalFormatting>
  <conditionalFormatting sqref="A11:B11">
    <cfRule type="cellIs" dxfId="50" priority="55" operator="lessThan">
      <formula>0</formula>
    </cfRule>
  </conditionalFormatting>
  <conditionalFormatting sqref="C11">
    <cfRule type="cellIs" dxfId="49" priority="51" operator="lessThan">
      <formula>0</formula>
    </cfRule>
    <cfRule type="duplicateValues" dxfId="48" priority="52"/>
    <cfRule type="duplicateValues" dxfId="47" priority="53"/>
    <cfRule type="duplicateValues" dxfId="46" priority="54"/>
  </conditionalFormatting>
  <conditionalFormatting sqref="D11">
    <cfRule type="cellIs" dxfId="45" priority="56" operator="lessThan">
      <formula>0</formula>
    </cfRule>
  </conditionalFormatting>
  <conditionalFormatting sqref="E11">
    <cfRule type="cellIs" dxfId="44" priority="32" operator="lessThan">
      <formula>0</formula>
    </cfRule>
  </conditionalFormatting>
  <conditionalFormatting sqref="A14:B14">
    <cfRule type="cellIs" dxfId="43" priority="48" operator="lessThan">
      <formula>0</formula>
    </cfRule>
  </conditionalFormatting>
  <conditionalFormatting sqref="C14">
    <cfRule type="cellIs" dxfId="42" priority="44" operator="lessThan">
      <formula>0</formula>
    </cfRule>
    <cfRule type="duplicateValues" dxfId="41" priority="45"/>
    <cfRule type="duplicateValues" dxfId="40" priority="46"/>
    <cfRule type="duplicateValues" dxfId="39" priority="47"/>
  </conditionalFormatting>
  <conditionalFormatting sqref="D14">
    <cfRule type="cellIs" dxfId="38" priority="49" operator="lessThan">
      <formula>0</formula>
    </cfRule>
  </conditionalFormatting>
  <conditionalFormatting sqref="E14">
    <cfRule type="cellIs" dxfId="37" priority="31" operator="lessThan">
      <formula>0</formula>
    </cfRule>
  </conditionalFormatting>
  <conditionalFormatting sqref="A15:B15">
    <cfRule type="cellIs" dxfId="36" priority="41" operator="lessThan">
      <formula>0</formula>
    </cfRule>
  </conditionalFormatting>
  <conditionalFormatting sqref="C15">
    <cfRule type="cellIs" dxfId="35" priority="37" operator="lessThan">
      <formula>0</formula>
    </cfRule>
    <cfRule type="duplicateValues" dxfId="34" priority="38"/>
    <cfRule type="duplicateValues" dxfId="33" priority="39"/>
    <cfRule type="duplicateValues" dxfId="32" priority="40"/>
  </conditionalFormatting>
  <conditionalFormatting sqref="D15">
    <cfRule type="cellIs" dxfId="31" priority="42" operator="lessThan">
      <formula>0</formula>
    </cfRule>
  </conditionalFormatting>
  <conditionalFormatting sqref="E15">
    <cfRule type="cellIs" dxfId="30" priority="30" operator="lessThan">
      <formula>0</formula>
    </cfRule>
  </conditionalFormatting>
  <conditionalFormatting sqref="A16:D16">
    <cfRule type="cellIs" dxfId="29" priority="35" operator="lessThan">
      <formula>0</formula>
    </cfRule>
  </conditionalFormatting>
  <conditionalFormatting sqref="E16">
    <cfRule type="cellIs" dxfId="28" priority="29" operator="lessThan">
      <formula>0</formula>
    </cfRule>
  </conditionalFormatting>
  <conditionalFormatting sqref="A19:AI19">
    <cfRule type="cellIs" dxfId="27" priority="28" operator="lessThan">
      <formula>0</formula>
    </cfRule>
  </conditionalFormatting>
  <conditionalFormatting sqref="C1:C3">
    <cfRule type="duplicateValues" dxfId="26" priority="75"/>
  </conditionalFormatting>
  <conditionalFormatting sqref="C4:C6">
    <cfRule type="duplicateValues" dxfId="25" priority="76"/>
  </conditionalFormatting>
  <conditionalFormatting sqref="C17:C18">
    <cfRule type="duplicateValues" dxfId="24" priority="13"/>
    <cfRule type="duplicateValues" dxfId="23" priority="14"/>
    <cfRule type="duplicateValues" dxfId="22" priority="15"/>
  </conditionalFormatting>
  <conditionalFormatting sqref="E17:E18">
    <cfRule type="cellIs" dxfId="21" priority="11" operator="lessThan">
      <formula>0</formula>
    </cfRule>
  </conditionalFormatting>
  <conditionalFormatting sqref="F7:F16">
    <cfRule type="cellIs" dxfId="20" priority="27" operator="lessThan">
      <formula>0</formula>
    </cfRule>
  </conditionalFormatting>
  <conditionalFormatting sqref="F17:F18">
    <cfRule type="cellIs" dxfId="19" priority="10" operator="lessThan">
      <formula>0</formula>
    </cfRule>
  </conditionalFormatting>
  <conditionalFormatting sqref="L7:L16">
    <cfRule type="cellIs" dxfId="18" priority="26" operator="lessThan">
      <formula>0</formula>
    </cfRule>
  </conditionalFormatting>
  <conditionalFormatting sqref="L17:L18">
    <cfRule type="cellIs" dxfId="17" priority="9" operator="lessThan">
      <formula>0</formula>
    </cfRule>
  </conditionalFormatting>
  <conditionalFormatting sqref="R7:R16">
    <cfRule type="cellIs" dxfId="16" priority="25" operator="lessThan">
      <formula>0</formula>
    </cfRule>
  </conditionalFormatting>
  <conditionalFormatting sqref="R17:R18">
    <cfRule type="cellIs" dxfId="15" priority="8" operator="lessThan">
      <formula>0</formula>
    </cfRule>
  </conditionalFormatting>
  <conditionalFormatting sqref="X7:X16">
    <cfRule type="cellIs" dxfId="14" priority="24" operator="lessThan">
      <formula>0</formula>
    </cfRule>
  </conditionalFormatting>
  <conditionalFormatting sqref="X17:X18">
    <cfRule type="cellIs" dxfId="13" priority="7" operator="lessThan">
      <formula>0</formula>
    </cfRule>
  </conditionalFormatting>
  <conditionalFormatting sqref="AD7:AD16">
    <cfRule type="cellIs" dxfId="12" priority="23" operator="lessThan">
      <formula>0</formula>
    </cfRule>
  </conditionalFormatting>
  <conditionalFormatting sqref="AD17:AD18">
    <cfRule type="cellIs" dxfId="11" priority="6" operator="lessThan">
      <formula>0</formula>
    </cfRule>
  </conditionalFormatting>
  <conditionalFormatting sqref="A17:D18">
    <cfRule type="cellIs" dxfId="10" priority="12" operator="lessThan">
      <formula>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60" zoomScaleNormal="60" workbookViewId="0">
      <pane xSplit="6" ySplit="6" topLeftCell="G7" activePane="bottomRight" state="frozen"/>
      <selection pane="topRight"/>
      <selection pane="bottomLeft"/>
      <selection pane="bottomRight" activeCell="W32" sqref="W32"/>
    </sheetView>
  </sheetViews>
  <sheetFormatPr defaultColWidth="8.7109375" defaultRowHeight="15" x14ac:dyDescent="0.25"/>
  <cols>
    <col min="1" max="1" width="8.7109375" style="3" customWidth="1"/>
    <col min="2" max="2" width="10.28515625" style="3" customWidth="1"/>
    <col min="3" max="3" width="9.7109375" style="3" customWidth="1"/>
    <col min="4" max="4" width="53.85546875" style="4" customWidth="1"/>
    <col min="5" max="5" width="9.7109375" style="5" hidden="1" customWidth="1"/>
    <col min="6" max="6" width="13" style="1" customWidth="1"/>
    <col min="7" max="7" width="11.5703125" style="6" customWidth="1"/>
    <col min="8" max="13" width="8.7109375" style="6"/>
    <col min="14" max="14" width="11.85546875" style="6" customWidth="1"/>
    <col min="15" max="24" width="8.7109375" style="6"/>
    <col min="25" max="30" width="8.7109375" style="6" customWidth="1"/>
    <col min="31" max="31" width="9" style="6" customWidth="1"/>
    <col min="32" max="36" width="8.7109375" style="6" customWidth="1"/>
    <col min="37" max="16384" width="8.7109375" style="6"/>
  </cols>
  <sheetData>
    <row r="1" spans="1:36" s="1" customFormat="1" ht="15.75" x14ac:dyDescent="0.2">
      <c r="A1" s="7" t="s">
        <v>384</v>
      </c>
      <c r="B1" s="3"/>
      <c r="C1" s="3"/>
      <c r="D1" s="4"/>
      <c r="E1" s="5"/>
      <c r="AD1" s="34" t="s">
        <v>1</v>
      </c>
    </row>
    <row r="2" spans="1:36" s="2" customFormat="1" ht="12.75" x14ac:dyDescent="0.2">
      <c r="A2" s="8" t="s">
        <v>2</v>
      </c>
      <c r="C2" s="9"/>
      <c r="D2" s="10"/>
      <c r="E2" s="11"/>
      <c r="F2" s="12"/>
    </row>
    <row r="3" spans="1:36" s="1" customFormat="1" ht="12.75" x14ac:dyDescent="0.2">
      <c r="A3" s="3"/>
      <c r="B3" s="3"/>
      <c r="C3" s="3"/>
      <c r="D3" s="4"/>
      <c r="E3" s="5"/>
    </row>
    <row r="4" spans="1:36" s="3" customFormat="1" ht="15.75" customHeight="1" x14ac:dyDescent="0.25">
      <c r="A4" s="565" t="s">
        <v>3</v>
      </c>
      <c r="B4" s="568" t="s">
        <v>250</v>
      </c>
      <c r="C4" s="568" t="s">
        <v>5</v>
      </c>
      <c r="D4" s="571" t="s">
        <v>6</v>
      </c>
      <c r="E4" s="568" t="s">
        <v>7</v>
      </c>
      <c r="F4" s="574" t="s">
        <v>385</v>
      </c>
      <c r="G4" s="550" t="s">
        <v>11</v>
      </c>
      <c r="H4" s="551"/>
      <c r="I4" s="551"/>
      <c r="J4" s="551"/>
      <c r="K4" s="551"/>
      <c r="L4" s="551"/>
      <c r="M4" s="553" t="s">
        <v>12</v>
      </c>
      <c r="N4" s="553"/>
      <c r="O4" s="553"/>
      <c r="P4" s="553"/>
      <c r="Q4" s="553"/>
      <c r="R4" s="553"/>
      <c r="S4" s="553" t="s">
        <v>13</v>
      </c>
      <c r="T4" s="553"/>
      <c r="U4" s="553"/>
      <c r="V4" s="553"/>
      <c r="W4" s="553"/>
      <c r="X4" s="553"/>
      <c r="Y4" s="553" t="s">
        <v>14</v>
      </c>
      <c r="Z4" s="553"/>
      <c r="AA4" s="553"/>
      <c r="AB4" s="553"/>
      <c r="AC4" s="553"/>
      <c r="AD4" s="553"/>
      <c r="AE4" s="553" t="s">
        <v>15</v>
      </c>
      <c r="AF4" s="553"/>
      <c r="AG4" s="553"/>
      <c r="AH4" s="553"/>
      <c r="AI4" s="553"/>
      <c r="AJ4" s="553"/>
    </row>
    <row r="5" spans="1:36" s="3" customFormat="1" ht="15.75" customHeight="1" x14ac:dyDescent="0.25">
      <c r="A5" s="566"/>
      <c r="B5" s="569"/>
      <c r="C5" s="569"/>
      <c r="D5" s="572"/>
      <c r="E5" s="569"/>
      <c r="F5" s="575"/>
      <c r="G5" s="462" t="s">
        <v>16</v>
      </c>
      <c r="H5" s="464" t="s">
        <v>17</v>
      </c>
      <c r="I5" s="464"/>
      <c r="J5" s="464"/>
      <c r="K5" s="464"/>
      <c r="L5" s="464"/>
      <c r="M5" s="524" t="s">
        <v>11</v>
      </c>
      <c r="N5" s="395" t="s">
        <v>17</v>
      </c>
      <c r="O5" s="395"/>
      <c r="P5" s="395"/>
      <c r="Q5" s="395"/>
      <c r="R5" s="395"/>
      <c r="S5" s="524" t="s">
        <v>11</v>
      </c>
      <c r="T5" s="395" t="s">
        <v>17</v>
      </c>
      <c r="U5" s="395"/>
      <c r="V5" s="395"/>
      <c r="W5" s="395"/>
      <c r="X5" s="395"/>
      <c r="Y5" s="524" t="s">
        <v>11</v>
      </c>
      <c r="Z5" s="395" t="s">
        <v>17</v>
      </c>
      <c r="AA5" s="395"/>
      <c r="AB5" s="395"/>
      <c r="AC5" s="395"/>
      <c r="AD5" s="395"/>
      <c r="AE5" s="524" t="s">
        <v>11</v>
      </c>
      <c r="AF5" s="395" t="s">
        <v>17</v>
      </c>
      <c r="AG5" s="395"/>
      <c r="AH5" s="395"/>
      <c r="AI5" s="395"/>
      <c r="AJ5" s="395"/>
    </row>
    <row r="6" spans="1:36" s="3" customFormat="1" ht="71.25" customHeight="1" x14ac:dyDescent="0.25">
      <c r="A6" s="567"/>
      <c r="B6" s="570"/>
      <c r="C6" s="570"/>
      <c r="D6" s="573"/>
      <c r="E6" s="570"/>
      <c r="F6" s="576"/>
      <c r="G6" s="463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525"/>
      <c r="N6" s="30" t="s">
        <v>18</v>
      </c>
      <c r="O6" s="30" t="s">
        <v>19</v>
      </c>
      <c r="P6" s="30" t="s">
        <v>20</v>
      </c>
      <c r="Q6" s="30" t="s">
        <v>21</v>
      </c>
      <c r="R6" s="30" t="s">
        <v>22</v>
      </c>
      <c r="S6" s="525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525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525"/>
      <c r="AF6" s="29" t="s">
        <v>18</v>
      </c>
      <c r="AG6" s="29" t="s">
        <v>19</v>
      </c>
      <c r="AH6" s="29" t="s">
        <v>20</v>
      </c>
      <c r="AI6" s="29" t="s">
        <v>21</v>
      </c>
      <c r="AJ6" s="29" t="s">
        <v>22</v>
      </c>
    </row>
    <row r="7" spans="1:36" ht="38.25" x14ac:dyDescent="0.25">
      <c r="A7" s="15" t="s">
        <v>23</v>
      </c>
      <c r="B7" s="16">
        <v>502009</v>
      </c>
      <c r="C7" s="17">
        <v>201001</v>
      </c>
      <c r="D7" s="18" t="s">
        <v>386</v>
      </c>
      <c r="E7" s="17">
        <v>7</v>
      </c>
      <c r="F7" s="19" t="s">
        <v>387</v>
      </c>
      <c r="G7" s="20">
        <f t="shared" ref="G7:G12" si="0">SUM(H7:L7)</f>
        <v>2121900</v>
      </c>
      <c r="H7" s="21">
        <f t="shared" ref="H7:L12" si="1">N7+T7+Z7+AF7</f>
        <v>492744</v>
      </c>
      <c r="I7" s="21">
        <f t="shared" si="1"/>
        <v>870660</v>
      </c>
      <c r="J7" s="21">
        <f t="shared" si="1"/>
        <v>29225</v>
      </c>
      <c r="K7" s="21">
        <f t="shared" si="1"/>
        <v>719504</v>
      </c>
      <c r="L7" s="21">
        <f t="shared" si="1"/>
        <v>9767</v>
      </c>
      <c r="M7" s="31">
        <f t="shared" ref="M7:M12" si="2">SUM(N7:R7)</f>
        <v>530475</v>
      </c>
      <c r="N7" s="32">
        <v>123186</v>
      </c>
      <c r="O7" s="32">
        <v>217665</v>
      </c>
      <c r="P7" s="32">
        <v>7307</v>
      </c>
      <c r="Q7" s="32">
        <v>179876</v>
      </c>
      <c r="R7" s="32">
        <v>2441</v>
      </c>
      <c r="S7" s="31">
        <f t="shared" ref="S7:S12" si="3">SUM(T7:X7)</f>
        <v>530475</v>
      </c>
      <c r="T7" s="32">
        <v>123186</v>
      </c>
      <c r="U7" s="32">
        <v>217665</v>
      </c>
      <c r="V7" s="32">
        <v>7306</v>
      </c>
      <c r="W7" s="32">
        <v>179876</v>
      </c>
      <c r="X7" s="32">
        <v>2442</v>
      </c>
      <c r="Y7" s="31">
        <f t="shared" ref="Y7:Y12" si="4">SUM(Z7:AD7)</f>
        <v>530475</v>
      </c>
      <c r="Z7" s="32">
        <v>123186</v>
      </c>
      <c r="AA7" s="32">
        <v>217665</v>
      </c>
      <c r="AB7" s="32">
        <v>7306</v>
      </c>
      <c r="AC7" s="32">
        <v>179876</v>
      </c>
      <c r="AD7" s="32">
        <v>2442</v>
      </c>
      <c r="AE7" s="31">
        <f t="shared" ref="AE7:AE12" si="5">SUM(AF7:AJ7)</f>
        <v>530475</v>
      </c>
      <c r="AF7" s="32">
        <v>123186</v>
      </c>
      <c r="AG7" s="32">
        <v>217665</v>
      </c>
      <c r="AH7" s="32">
        <v>7306</v>
      </c>
      <c r="AI7" s="32">
        <v>179876</v>
      </c>
      <c r="AJ7" s="32">
        <v>2442</v>
      </c>
    </row>
    <row r="8" spans="1:36" ht="38.25" x14ac:dyDescent="0.25">
      <c r="A8" s="15" t="s">
        <v>23</v>
      </c>
      <c r="B8" s="16">
        <v>507001</v>
      </c>
      <c r="C8" s="17">
        <v>300301</v>
      </c>
      <c r="D8" s="18" t="s">
        <v>78</v>
      </c>
      <c r="E8" s="17">
        <v>7</v>
      </c>
      <c r="F8" s="19" t="s">
        <v>387</v>
      </c>
      <c r="G8" s="20">
        <f t="shared" si="0"/>
        <v>5688</v>
      </c>
      <c r="H8" s="21">
        <f t="shared" si="1"/>
        <v>2960</v>
      </c>
      <c r="I8" s="21">
        <f t="shared" si="1"/>
        <v>168</v>
      </c>
      <c r="J8" s="21">
        <f t="shared" si="1"/>
        <v>52</v>
      </c>
      <c r="K8" s="21">
        <f t="shared" si="1"/>
        <v>2447</v>
      </c>
      <c r="L8" s="21">
        <f t="shared" si="1"/>
        <v>61</v>
      </c>
      <c r="M8" s="31">
        <f t="shared" si="2"/>
        <v>1422</v>
      </c>
      <c r="N8" s="32">
        <v>740</v>
      </c>
      <c r="O8" s="32">
        <v>42</v>
      </c>
      <c r="P8" s="32">
        <v>13</v>
      </c>
      <c r="Q8" s="32">
        <v>612</v>
      </c>
      <c r="R8" s="32">
        <v>15</v>
      </c>
      <c r="S8" s="31">
        <f t="shared" si="3"/>
        <v>1422</v>
      </c>
      <c r="T8" s="32">
        <v>740</v>
      </c>
      <c r="U8" s="32">
        <v>42</v>
      </c>
      <c r="V8" s="32">
        <v>13</v>
      </c>
      <c r="W8" s="32">
        <v>612</v>
      </c>
      <c r="X8" s="32">
        <v>15</v>
      </c>
      <c r="Y8" s="31">
        <f t="shared" si="4"/>
        <v>1422</v>
      </c>
      <c r="Z8" s="32">
        <v>740</v>
      </c>
      <c r="AA8" s="32">
        <v>42</v>
      </c>
      <c r="AB8" s="32">
        <v>13</v>
      </c>
      <c r="AC8" s="32">
        <v>612</v>
      </c>
      <c r="AD8" s="32">
        <v>15</v>
      </c>
      <c r="AE8" s="31">
        <f t="shared" si="5"/>
        <v>1422</v>
      </c>
      <c r="AF8" s="32">
        <v>740</v>
      </c>
      <c r="AG8" s="32">
        <v>42</v>
      </c>
      <c r="AH8" s="32">
        <v>13</v>
      </c>
      <c r="AI8" s="32">
        <v>611</v>
      </c>
      <c r="AJ8" s="32">
        <v>16</v>
      </c>
    </row>
    <row r="9" spans="1:36" ht="38.25" x14ac:dyDescent="0.25">
      <c r="A9" s="15" t="s">
        <v>38</v>
      </c>
      <c r="B9" s="16">
        <v>504106</v>
      </c>
      <c r="C9" s="17">
        <v>410601</v>
      </c>
      <c r="D9" s="18" t="s">
        <v>104</v>
      </c>
      <c r="E9" s="17">
        <v>7</v>
      </c>
      <c r="F9" s="19" t="s">
        <v>387</v>
      </c>
      <c r="G9" s="20">
        <f t="shared" si="0"/>
        <v>6997</v>
      </c>
      <c r="H9" s="21">
        <f t="shared" si="1"/>
        <v>52</v>
      </c>
      <c r="I9" s="21">
        <f t="shared" si="1"/>
        <v>1900</v>
      </c>
      <c r="J9" s="21">
        <f t="shared" si="1"/>
        <v>52</v>
      </c>
      <c r="K9" s="21">
        <f t="shared" si="1"/>
        <v>4932</v>
      </c>
      <c r="L9" s="21">
        <f t="shared" si="1"/>
        <v>61</v>
      </c>
      <c r="M9" s="31">
        <f t="shared" si="2"/>
        <v>1749</v>
      </c>
      <c r="N9" s="32">
        <v>13</v>
      </c>
      <c r="O9" s="32">
        <v>475</v>
      </c>
      <c r="P9" s="32">
        <v>13</v>
      </c>
      <c r="Q9" s="32">
        <v>1233</v>
      </c>
      <c r="R9" s="32">
        <v>15</v>
      </c>
      <c r="S9" s="31">
        <f t="shared" si="3"/>
        <v>1749</v>
      </c>
      <c r="T9" s="32">
        <v>13</v>
      </c>
      <c r="U9" s="32">
        <v>475</v>
      </c>
      <c r="V9" s="32">
        <v>13</v>
      </c>
      <c r="W9" s="32">
        <v>1233</v>
      </c>
      <c r="X9" s="32">
        <v>15</v>
      </c>
      <c r="Y9" s="31">
        <f t="shared" si="4"/>
        <v>1749</v>
      </c>
      <c r="Z9" s="32">
        <v>13</v>
      </c>
      <c r="AA9" s="32">
        <v>475</v>
      </c>
      <c r="AB9" s="32">
        <v>13</v>
      </c>
      <c r="AC9" s="32">
        <v>1233</v>
      </c>
      <c r="AD9" s="32">
        <v>15</v>
      </c>
      <c r="AE9" s="31">
        <f t="shared" si="5"/>
        <v>1750</v>
      </c>
      <c r="AF9" s="32">
        <v>13</v>
      </c>
      <c r="AG9" s="32">
        <v>475</v>
      </c>
      <c r="AH9" s="32">
        <v>13</v>
      </c>
      <c r="AI9" s="32">
        <v>1233</v>
      </c>
      <c r="AJ9" s="32">
        <v>16</v>
      </c>
    </row>
    <row r="10" spans="1:36" ht="38.25" x14ac:dyDescent="0.25">
      <c r="A10" s="15" t="s">
        <v>38</v>
      </c>
      <c r="B10" s="16">
        <v>505601</v>
      </c>
      <c r="C10" s="22">
        <v>560101</v>
      </c>
      <c r="D10" s="18" t="s">
        <v>207</v>
      </c>
      <c r="E10" s="17">
        <v>7</v>
      </c>
      <c r="F10" s="19" t="s">
        <v>387</v>
      </c>
      <c r="G10" s="20">
        <f t="shared" si="0"/>
        <v>8433</v>
      </c>
      <c r="H10" s="21">
        <f t="shared" si="1"/>
        <v>161</v>
      </c>
      <c r="I10" s="21">
        <f t="shared" si="1"/>
        <v>75</v>
      </c>
      <c r="J10" s="21">
        <f t="shared" si="1"/>
        <v>20</v>
      </c>
      <c r="K10" s="21">
        <f t="shared" si="1"/>
        <v>8177</v>
      </c>
      <c r="L10" s="21">
        <f t="shared" si="1"/>
        <v>0</v>
      </c>
      <c r="M10" s="31">
        <f t="shared" si="2"/>
        <v>2108</v>
      </c>
      <c r="N10" s="32">
        <v>113</v>
      </c>
      <c r="O10" s="32">
        <v>21</v>
      </c>
      <c r="P10" s="32">
        <v>20</v>
      </c>
      <c r="Q10" s="32">
        <v>1954</v>
      </c>
      <c r="R10" s="32">
        <v>0</v>
      </c>
      <c r="S10" s="31">
        <f t="shared" si="3"/>
        <v>2108</v>
      </c>
      <c r="T10" s="32">
        <v>16</v>
      </c>
      <c r="U10" s="32">
        <v>18</v>
      </c>
      <c r="V10" s="32">
        <v>0</v>
      </c>
      <c r="W10" s="32">
        <v>2074</v>
      </c>
      <c r="X10" s="32">
        <v>0</v>
      </c>
      <c r="Y10" s="31">
        <f t="shared" si="4"/>
        <v>2108</v>
      </c>
      <c r="Z10" s="32">
        <v>16</v>
      </c>
      <c r="AA10" s="32">
        <v>18</v>
      </c>
      <c r="AB10" s="32">
        <v>0</v>
      </c>
      <c r="AC10" s="32">
        <v>2074</v>
      </c>
      <c r="AD10" s="32">
        <v>0</v>
      </c>
      <c r="AE10" s="31">
        <f t="shared" si="5"/>
        <v>2109</v>
      </c>
      <c r="AF10" s="32">
        <v>16</v>
      </c>
      <c r="AG10" s="32">
        <v>18</v>
      </c>
      <c r="AH10" s="32">
        <v>0</v>
      </c>
      <c r="AI10" s="32">
        <v>2075</v>
      </c>
      <c r="AJ10" s="32">
        <v>0</v>
      </c>
    </row>
    <row r="11" spans="1:36" ht="38.25" x14ac:dyDescent="0.25">
      <c r="A11" s="15" t="s">
        <v>38</v>
      </c>
      <c r="B11" s="16">
        <v>506101</v>
      </c>
      <c r="C11" s="17">
        <v>610101</v>
      </c>
      <c r="D11" s="18" t="s">
        <v>209</v>
      </c>
      <c r="E11" s="17">
        <v>7</v>
      </c>
      <c r="F11" s="19" t="s">
        <v>387</v>
      </c>
      <c r="G11" s="20">
        <f t="shared" si="0"/>
        <v>6045</v>
      </c>
      <c r="H11" s="21">
        <f t="shared" si="1"/>
        <v>2504</v>
      </c>
      <c r="I11" s="21">
        <f t="shared" si="1"/>
        <v>1380</v>
      </c>
      <c r="J11" s="21">
        <f t="shared" si="1"/>
        <v>126</v>
      </c>
      <c r="K11" s="21">
        <f t="shared" si="1"/>
        <v>2023</v>
      </c>
      <c r="L11" s="21">
        <f t="shared" si="1"/>
        <v>12</v>
      </c>
      <c r="M11" s="31">
        <f t="shared" si="2"/>
        <v>1511</v>
      </c>
      <c r="N11" s="32">
        <v>628</v>
      </c>
      <c r="O11" s="32">
        <v>351</v>
      </c>
      <c r="P11" s="32">
        <v>69</v>
      </c>
      <c r="Q11" s="32">
        <v>460</v>
      </c>
      <c r="R11" s="32">
        <v>3</v>
      </c>
      <c r="S11" s="31">
        <f t="shared" si="3"/>
        <v>1511</v>
      </c>
      <c r="T11" s="32">
        <v>625</v>
      </c>
      <c r="U11" s="32">
        <v>343</v>
      </c>
      <c r="V11" s="32">
        <v>19</v>
      </c>
      <c r="W11" s="32">
        <v>521</v>
      </c>
      <c r="X11" s="32">
        <v>3</v>
      </c>
      <c r="Y11" s="31">
        <f t="shared" si="4"/>
        <v>1511</v>
      </c>
      <c r="Z11" s="32">
        <v>625</v>
      </c>
      <c r="AA11" s="32">
        <v>343</v>
      </c>
      <c r="AB11" s="32">
        <v>19</v>
      </c>
      <c r="AC11" s="32">
        <v>521</v>
      </c>
      <c r="AD11" s="32">
        <v>3</v>
      </c>
      <c r="AE11" s="31">
        <f t="shared" si="5"/>
        <v>1512</v>
      </c>
      <c r="AF11" s="32">
        <v>626</v>
      </c>
      <c r="AG11" s="32">
        <v>343</v>
      </c>
      <c r="AH11" s="32">
        <v>19</v>
      </c>
      <c r="AI11" s="32">
        <v>521</v>
      </c>
      <c r="AJ11" s="32">
        <v>3</v>
      </c>
    </row>
    <row r="12" spans="1:36" ht="38.25" x14ac:dyDescent="0.25">
      <c r="A12" s="15" t="s">
        <v>38</v>
      </c>
      <c r="B12" s="16">
        <v>508807</v>
      </c>
      <c r="C12" s="17">
        <v>880705</v>
      </c>
      <c r="D12" s="18" t="s">
        <v>212</v>
      </c>
      <c r="E12" s="17">
        <v>7</v>
      </c>
      <c r="F12" s="19" t="s">
        <v>387</v>
      </c>
      <c r="G12" s="20">
        <f t="shared" si="0"/>
        <v>8042</v>
      </c>
      <c r="H12" s="21">
        <f t="shared" si="1"/>
        <v>1128</v>
      </c>
      <c r="I12" s="21">
        <f t="shared" si="1"/>
        <v>2012</v>
      </c>
      <c r="J12" s="21">
        <f t="shared" si="1"/>
        <v>16</v>
      </c>
      <c r="K12" s="21">
        <f t="shared" si="1"/>
        <v>4872</v>
      </c>
      <c r="L12" s="21">
        <f t="shared" si="1"/>
        <v>14</v>
      </c>
      <c r="M12" s="31">
        <f t="shared" si="2"/>
        <v>2011</v>
      </c>
      <c r="N12" s="32">
        <v>282</v>
      </c>
      <c r="O12" s="32">
        <v>503</v>
      </c>
      <c r="P12" s="32">
        <v>4</v>
      </c>
      <c r="Q12" s="32">
        <v>1218</v>
      </c>
      <c r="R12" s="32">
        <v>4</v>
      </c>
      <c r="S12" s="31">
        <f t="shared" si="3"/>
        <v>2010</v>
      </c>
      <c r="T12" s="32">
        <v>282</v>
      </c>
      <c r="U12" s="32">
        <v>503</v>
      </c>
      <c r="V12" s="32">
        <v>4</v>
      </c>
      <c r="W12" s="32">
        <v>1218</v>
      </c>
      <c r="X12" s="32">
        <v>3</v>
      </c>
      <c r="Y12" s="31">
        <f t="shared" si="4"/>
        <v>2011</v>
      </c>
      <c r="Z12" s="32">
        <v>282</v>
      </c>
      <c r="AA12" s="32">
        <v>503</v>
      </c>
      <c r="AB12" s="32">
        <v>4</v>
      </c>
      <c r="AC12" s="32">
        <v>1218</v>
      </c>
      <c r="AD12" s="32">
        <v>4</v>
      </c>
      <c r="AE12" s="31">
        <f t="shared" si="5"/>
        <v>2010</v>
      </c>
      <c r="AF12" s="32">
        <v>282</v>
      </c>
      <c r="AG12" s="32">
        <v>503</v>
      </c>
      <c r="AH12" s="32">
        <v>4</v>
      </c>
      <c r="AI12" s="32">
        <v>1218</v>
      </c>
      <c r="AJ12" s="32">
        <v>3</v>
      </c>
    </row>
    <row r="13" spans="1:36" x14ac:dyDescent="0.25">
      <c r="A13" s="23"/>
      <c r="B13" s="24"/>
      <c r="C13" s="25"/>
      <c r="D13" s="26" t="s">
        <v>161</v>
      </c>
      <c r="E13" s="25"/>
      <c r="F13" s="25"/>
      <c r="G13" s="27">
        <f>SUM(G7:G12)</f>
        <v>2157105</v>
      </c>
      <c r="H13" s="27">
        <f t="shared" ref="H13:AJ13" si="6">SUM(H7:H12)</f>
        <v>499549</v>
      </c>
      <c r="I13" s="27">
        <f t="shared" si="6"/>
        <v>876195</v>
      </c>
      <c r="J13" s="27">
        <f t="shared" si="6"/>
        <v>29491</v>
      </c>
      <c r="K13" s="27">
        <f t="shared" si="6"/>
        <v>741955</v>
      </c>
      <c r="L13" s="27">
        <f t="shared" si="6"/>
        <v>9915</v>
      </c>
      <c r="M13" s="27">
        <f t="shared" si="6"/>
        <v>539276</v>
      </c>
      <c r="N13" s="27">
        <f t="shared" si="6"/>
        <v>124962</v>
      </c>
      <c r="O13" s="27">
        <f t="shared" si="6"/>
        <v>219057</v>
      </c>
      <c r="P13" s="27">
        <f t="shared" si="6"/>
        <v>7426</v>
      </c>
      <c r="Q13" s="27">
        <f t="shared" si="6"/>
        <v>185353</v>
      </c>
      <c r="R13" s="27">
        <f t="shared" si="6"/>
        <v>2478</v>
      </c>
      <c r="S13" s="27">
        <f t="shared" si="6"/>
        <v>539275</v>
      </c>
      <c r="T13" s="27">
        <f t="shared" si="6"/>
        <v>124862</v>
      </c>
      <c r="U13" s="27">
        <f t="shared" si="6"/>
        <v>219046</v>
      </c>
      <c r="V13" s="27">
        <f t="shared" si="6"/>
        <v>7355</v>
      </c>
      <c r="W13" s="27">
        <f t="shared" si="6"/>
        <v>185534</v>
      </c>
      <c r="X13" s="27">
        <f t="shared" si="6"/>
        <v>2478</v>
      </c>
      <c r="Y13" s="27">
        <f t="shared" si="6"/>
        <v>539276</v>
      </c>
      <c r="Z13" s="27">
        <f t="shared" si="6"/>
        <v>124862</v>
      </c>
      <c r="AA13" s="27">
        <f t="shared" si="6"/>
        <v>219046</v>
      </c>
      <c r="AB13" s="27">
        <f t="shared" si="6"/>
        <v>7355</v>
      </c>
      <c r="AC13" s="27">
        <f t="shared" si="6"/>
        <v>185534</v>
      </c>
      <c r="AD13" s="27">
        <f t="shared" si="6"/>
        <v>2479</v>
      </c>
      <c r="AE13" s="27">
        <f t="shared" si="6"/>
        <v>539278</v>
      </c>
      <c r="AF13" s="27">
        <f t="shared" si="6"/>
        <v>124863</v>
      </c>
      <c r="AG13" s="27">
        <f t="shared" si="6"/>
        <v>219046</v>
      </c>
      <c r="AH13" s="27">
        <f t="shared" si="6"/>
        <v>7355</v>
      </c>
      <c r="AI13" s="27">
        <f t="shared" si="6"/>
        <v>185534</v>
      </c>
      <c r="AJ13" s="27">
        <f t="shared" si="6"/>
        <v>2480</v>
      </c>
    </row>
    <row r="19" spans="11:15" x14ac:dyDescent="0.25">
      <c r="K19" s="33"/>
      <c r="L19" s="33"/>
      <c r="M19" s="33"/>
      <c r="N19" s="33"/>
      <c r="O19" s="33"/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9" priority="2" operator="lessThan">
      <formula>0</formula>
    </cfRule>
  </conditionalFormatting>
  <conditionalFormatting sqref="A2">
    <cfRule type="cellIs" dxfId="8" priority="1" operator="lessThan">
      <formula>0</formula>
    </cfRule>
  </conditionalFormatting>
  <conditionalFormatting sqref="E4:F6">
    <cfRule type="cellIs" dxfId="7" priority="44" operator="lessThan">
      <formula>0</formula>
    </cfRule>
  </conditionalFormatting>
  <conditionalFormatting sqref="A7:B12">
    <cfRule type="cellIs" dxfId="6" priority="8" operator="lessThan">
      <formula>0</formula>
    </cfRule>
    <cfRule type="cellIs" dxfId="5" priority="9" operator="lessThan">
      <formula>0</formula>
    </cfRule>
    <cfRule type="cellIs" dxfId="4" priority="10" operator="lessThan">
      <formula>0</formula>
    </cfRule>
    <cfRule type="cellIs" dxfId="3" priority="11" operator="lessThan">
      <formula>0</formula>
    </cfRule>
    <cfRule type="cellIs" dxfId="2" priority="12" operator="lessThan">
      <formula>0</formula>
    </cfRule>
  </conditionalFormatting>
  <conditionalFormatting sqref="C7:D12">
    <cfRule type="cellIs" dxfId="1" priority="13" operator="lessThan">
      <formula>0</formula>
    </cfRule>
  </conditionalFormatting>
  <conditionalFormatting sqref="E7:F12">
    <cfRule type="cellIs" dxfId="0" priority="14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32"/>
  <sheetViews>
    <sheetView zoomScale="60" zoomScaleNormal="60" workbookViewId="0">
      <pane xSplit="8" ySplit="6" topLeftCell="I220" activePane="bottomRight" state="frozen"/>
      <selection pane="topRight"/>
      <selection pane="bottomLeft"/>
      <selection pane="bottomRight" activeCell="D236" sqref="D236"/>
    </sheetView>
  </sheetViews>
  <sheetFormatPr defaultColWidth="9" defaultRowHeight="15" outlineLevelRow="2" x14ac:dyDescent="0.25"/>
  <cols>
    <col min="2" max="2" width="10.140625" customWidth="1"/>
    <col min="4" max="4" width="57.42578125" customWidth="1"/>
    <col min="5" max="5" width="9.7109375" style="294" hidden="1" customWidth="1"/>
    <col min="6" max="6" width="11.5703125" customWidth="1"/>
    <col min="7" max="7" width="8.140625" hidden="1" customWidth="1"/>
    <col min="8" max="8" width="18.28515625" customWidth="1"/>
    <col min="21" max="38" width="9.140625" customWidth="1"/>
  </cols>
  <sheetData>
    <row r="1" spans="1:45" ht="15.75" x14ac:dyDescent="0.25">
      <c r="A1" s="286" t="s">
        <v>166</v>
      </c>
      <c r="B1" s="295"/>
      <c r="C1" s="296"/>
      <c r="D1" s="297"/>
      <c r="E1" s="295"/>
      <c r="F1" s="298"/>
      <c r="G1" s="298"/>
      <c r="H1" s="298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4" t="s">
        <v>1</v>
      </c>
      <c r="AG1" s="315"/>
      <c r="AI1" s="315"/>
      <c r="AJ1" s="315"/>
      <c r="AK1" s="315"/>
      <c r="AL1" s="315"/>
    </row>
    <row r="2" spans="1:45" x14ac:dyDescent="0.25">
      <c r="A2" s="8" t="s">
        <v>2</v>
      </c>
      <c r="B2" s="295"/>
      <c r="C2" s="299"/>
      <c r="D2" s="299"/>
      <c r="E2" s="295"/>
      <c r="F2" s="300"/>
      <c r="G2" s="301"/>
      <c r="H2" s="301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spans="1:45" x14ac:dyDescent="0.25">
      <c r="A3" s="295"/>
      <c r="B3" s="295"/>
      <c r="C3" s="296"/>
      <c r="D3" s="297"/>
      <c r="E3" s="295"/>
      <c r="F3" s="298"/>
      <c r="G3" s="298"/>
      <c r="H3" s="298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15"/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315"/>
      <c r="AK3" s="315"/>
      <c r="AL3" s="315"/>
    </row>
    <row r="4" spans="1:45" s="293" customFormat="1" ht="12.75" customHeight="1" x14ac:dyDescent="0.25">
      <c r="A4" s="415" t="s">
        <v>3</v>
      </c>
      <c r="B4" s="421" t="s">
        <v>4</v>
      </c>
      <c r="C4" s="418" t="s">
        <v>5</v>
      </c>
      <c r="D4" s="418" t="s">
        <v>6</v>
      </c>
      <c r="E4" s="421" t="s">
        <v>7</v>
      </c>
      <c r="F4" s="421" t="s">
        <v>8</v>
      </c>
      <c r="G4" s="421" t="s">
        <v>9</v>
      </c>
      <c r="H4" s="428" t="s">
        <v>10</v>
      </c>
      <c r="I4" s="432" t="s">
        <v>11</v>
      </c>
      <c r="J4" s="413"/>
      <c r="K4" s="413"/>
      <c r="L4" s="413"/>
      <c r="M4" s="413"/>
      <c r="N4" s="413"/>
      <c r="O4" s="392" t="s">
        <v>12</v>
      </c>
      <c r="P4" s="392"/>
      <c r="Q4" s="392"/>
      <c r="R4" s="392"/>
      <c r="S4" s="392"/>
      <c r="T4" s="392"/>
      <c r="U4" s="392" t="s">
        <v>13</v>
      </c>
      <c r="V4" s="392"/>
      <c r="W4" s="392"/>
      <c r="X4" s="392"/>
      <c r="Y4" s="392"/>
      <c r="Z4" s="392"/>
      <c r="AA4" s="392" t="s">
        <v>14</v>
      </c>
      <c r="AB4" s="392"/>
      <c r="AC4" s="392"/>
      <c r="AD4" s="392"/>
      <c r="AE4" s="392"/>
      <c r="AF4" s="392"/>
      <c r="AG4" s="392" t="s">
        <v>15</v>
      </c>
      <c r="AH4" s="392"/>
      <c r="AI4" s="392"/>
      <c r="AJ4" s="392"/>
      <c r="AK4" s="392"/>
      <c r="AL4" s="393"/>
    </row>
    <row r="5" spans="1:45" s="293" customFormat="1" ht="12.75" customHeight="1" outlineLevel="1" x14ac:dyDescent="0.25">
      <c r="A5" s="416"/>
      <c r="B5" s="422"/>
      <c r="C5" s="419"/>
      <c r="D5" s="419"/>
      <c r="E5" s="422"/>
      <c r="F5" s="422"/>
      <c r="G5" s="422"/>
      <c r="H5" s="429"/>
      <c r="I5" s="439" t="s">
        <v>16</v>
      </c>
      <c r="J5" s="394" t="s">
        <v>17</v>
      </c>
      <c r="K5" s="394"/>
      <c r="L5" s="394"/>
      <c r="M5" s="394"/>
      <c r="N5" s="394"/>
      <c r="O5" s="397" t="s">
        <v>11</v>
      </c>
      <c r="P5" s="395" t="s">
        <v>17</v>
      </c>
      <c r="Q5" s="395"/>
      <c r="R5" s="395"/>
      <c r="S5" s="395"/>
      <c r="T5" s="395"/>
      <c r="U5" s="397" t="s">
        <v>11</v>
      </c>
      <c r="V5" s="395" t="s">
        <v>17</v>
      </c>
      <c r="W5" s="395"/>
      <c r="X5" s="395"/>
      <c r="Y5" s="395"/>
      <c r="Z5" s="395"/>
      <c r="AA5" s="397" t="s">
        <v>11</v>
      </c>
      <c r="AB5" s="395" t="s">
        <v>17</v>
      </c>
      <c r="AC5" s="395"/>
      <c r="AD5" s="395"/>
      <c r="AE5" s="395"/>
      <c r="AF5" s="395"/>
      <c r="AG5" s="397" t="s">
        <v>11</v>
      </c>
      <c r="AH5" s="395" t="s">
        <v>17</v>
      </c>
      <c r="AI5" s="395"/>
      <c r="AJ5" s="395"/>
      <c r="AK5" s="395"/>
      <c r="AL5" s="396"/>
    </row>
    <row r="6" spans="1:45" s="293" customFormat="1" ht="63.75" outlineLevel="1" x14ac:dyDescent="0.25">
      <c r="A6" s="417"/>
      <c r="B6" s="423"/>
      <c r="C6" s="420"/>
      <c r="D6" s="420"/>
      <c r="E6" s="423"/>
      <c r="F6" s="423"/>
      <c r="G6" s="423"/>
      <c r="H6" s="430"/>
      <c r="I6" s="440"/>
      <c r="J6" s="310" t="s">
        <v>18</v>
      </c>
      <c r="K6" s="310" t="s">
        <v>19</v>
      </c>
      <c r="L6" s="310" t="s">
        <v>20</v>
      </c>
      <c r="M6" s="310" t="s">
        <v>21</v>
      </c>
      <c r="N6" s="310" t="s">
        <v>22</v>
      </c>
      <c r="O6" s="398"/>
      <c r="P6" s="311" t="s">
        <v>18</v>
      </c>
      <c r="Q6" s="311" t="s">
        <v>19</v>
      </c>
      <c r="R6" s="311" t="s">
        <v>20</v>
      </c>
      <c r="S6" s="311" t="s">
        <v>21</v>
      </c>
      <c r="T6" s="311" t="s">
        <v>22</v>
      </c>
      <c r="U6" s="398"/>
      <c r="V6" s="311" t="s">
        <v>18</v>
      </c>
      <c r="W6" s="311" t="s">
        <v>19</v>
      </c>
      <c r="X6" s="311" t="s">
        <v>20</v>
      </c>
      <c r="Y6" s="311" t="s">
        <v>21</v>
      </c>
      <c r="Z6" s="311" t="s">
        <v>22</v>
      </c>
      <c r="AA6" s="398"/>
      <c r="AB6" s="311" t="s">
        <v>18</v>
      </c>
      <c r="AC6" s="311" t="s">
        <v>19</v>
      </c>
      <c r="AD6" s="311" t="s">
        <v>20</v>
      </c>
      <c r="AE6" s="311" t="s">
        <v>21</v>
      </c>
      <c r="AF6" s="311" t="s">
        <v>22</v>
      </c>
      <c r="AG6" s="398"/>
      <c r="AH6" s="311" t="s">
        <v>18</v>
      </c>
      <c r="AI6" s="311" t="s">
        <v>19</v>
      </c>
      <c r="AJ6" s="311" t="s">
        <v>20</v>
      </c>
      <c r="AK6" s="311" t="s">
        <v>21</v>
      </c>
      <c r="AL6" s="316" t="s">
        <v>22</v>
      </c>
    </row>
    <row r="7" spans="1:45" ht="25.5" outlineLevel="2" x14ac:dyDescent="0.25">
      <c r="A7" s="15" t="s">
        <v>23</v>
      </c>
      <c r="B7" s="16">
        <v>500101</v>
      </c>
      <c r="C7" s="302">
        <v>10101</v>
      </c>
      <c r="D7" s="49" t="s">
        <v>24</v>
      </c>
      <c r="E7" s="303">
        <v>2</v>
      </c>
      <c r="F7" s="304" t="s">
        <v>167</v>
      </c>
      <c r="G7" s="303" t="s">
        <v>26</v>
      </c>
      <c r="H7" s="305" t="s">
        <v>27</v>
      </c>
      <c r="I7" s="312">
        <f>SUM(J7:N7)</f>
        <v>9436</v>
      </c>
      <c r="J7" s="313">
        <f>P7+V7+AB7+AH7</f>
        <v>176</v>
      </c>
      <c r="K7" s="313">
        <f>Q7+W7+AC7+AI7</f>
        <v>6308</v>
      </c>
      <c r="L7" s="313">
        <f>R7+X7+AD7+AJ7</f>
        <v>20</v>
      </c>
      <c r="M7" s="313">
        <f>S7+Y7+AE7+AK7</f>
        <v>2436</v>
      </c>
      <c r="N7" s="313">
        <f>T7+Z7+AF7+AL7</f>
        <v>496</v>
      </c>
      <c r="O7" s="314">
        <f>SUM(P7:T7)</f>
        <v>2359</v>
      </c>
      <c r="P7" s="313">
        <v>44</v>
      </c>
      <c r="Q7" s="313">
        <v>1577</v>
      </c>
      <c r="R7" s="313">
        <v>5</v>
      </c>
      <c r="S7" s="313">
        <v>609</v>
      </c>
      <c r="T7" s="313">
        <v>124</v>
      </c>
      <c r="U7" s="314">
        <f>SUM(V7:Z7)</f>
        <v>2359</v>
      </c>
      <c r="V7" s="313">
        <v>44</v>
      </c>
      <c r="W7" s="313">
        <v>1577</v>
      </c>
      <c r="X7" s="313">
        <v>5</v>
      </c>
      <c r="Y7" s="313">
        <v>609</v>
      </c>
      <c r="Z7" s="313">
        <v>124</v>
      </c>
      <c r="AA7" s="314">
        <f>SUM(AB7:AF7)</f>
        <v>2359</v>
      </c>
      <c r="AB7" s="313">
        <v>44</v>
      </c>
      <c r="AC7" s="313">
        <v>1577</v>
      </c>
      <c r="AD7" s="313">
        <v>5</v>
      </c>
      <c r="AE7" s="313">
        <v>609</v>
      </c>
      <c r="AF7" s="313">
        <v>124</v>
      </c>
      <c r="AG7" s="314">
        <f>SUM(AH7:AL7)</f>
        <v>2359</v>
      </c>
      <c r="AH7" s="313">
        <v>44</v>
      </c>
      <c r="AI7" s="313">
        <v>1577</v>
      </c>
      <c r="AJ7" s="313">
        <v>5</v>
      </c>
      <c r="AK7" s="313">
        <v>609</v>
      </c>
      <c r="AL7" s="313">
        <v>124</v>
      </c>
      <c r="AM7" s="47"/>
      <c r="AN7" s="47"/>
      <c r="AO7" s="47"/>
      <c r="AP7" s="47"/>
      <c r="AQ7" s="47"/>
      <c r="AR7" s="47"/>
      <c r="AS7" s="47"/>
    </row>
    <row r="8" spans="1:45" ht="25.5" outlineLevel="2" x14ac:dyDescent="0.25">
      <c r="A8" s="15" t="s">
        <v>23</v>
      </c>
      <c r="B8" s="16">
        <v>500101</v>
      </c>
      <c r="C8" s="306">
        <v>10101</v>
      </c>
      <c r="D8" s="49" t="s">
        <v>24</v>
      </c>
      <c r="E8" s="288">
        <v>2</v>
      </c>
      <c r="F8" s="307" t="s">
        <v>167</v>
      </c>
      <c r="G8" s="288">
        <v>22</v>
      </c>
      <c r="H8" s="308" t="s">
        <v>28</v>
      </c>
      <c r="I8" s="312">
        <f t="shared" ref="I8:I69" si="0">SUM(J8:N8)</f>
        <v>802</v>
      </c>
      <c r="J8" s="313">
        <f t="shared" ref="J8:J69" si="1">P8+V8+AB8+AH8</f>
        <v>16</v>
      </c>
      <c r="K8" s="313">
        <f t="shared" ref="K8:K69" si="2">Q8+W8+AC8+AI8</f>
        <v>535</v>
      </c>
      <c r="L8" s="313">
        <f t="shared" ref="L8:L69" si="3">R8+X8+AD8+AJ8</f>
        <v>0</v>
      </c>
      <c r="M8" s="313">
        <f t="shared" ref="M8:M69" si="4">S8+Y8+AE8+AK8</f>
        <v>207</v>
      </c>
      <c r="N8" s="313">
        <f t="shared" ref="N8:N69" si="5">T8+Z8+AF8+AL8</f>
        <v>44</v>
      </c>
      <c r="O8" s="314">
        <f t="shared" ref="O8:O69" si="6">SUM(P8:T8)</f>
        <v>201</v>
      </c>
      <c r="P8" s="313">
        <v>4</v>
      </c>
      <c r="Q8" s="313">
        <v>134</v>
      </c>
      <c r="R8" s="313">
        <v>0</v>
      </c>
      <c r="S8" s="313">
        <v>52</v>
      </c>
      <c r="T8" s="313">
        <v>11</v>
      </c>
      <c r="U8" s="314">
        <f t="shared" ref="U8:U69" si="7">SUM(V8:Z8)</f>
        <v>200</v>
      </c>
      <c r="V8" s="313">
        <v>4</v>
      </c>
      <c r="W8" s="313">
        <v>134</v>
      </c>
      <c r="X8" s="313">
        <v>0</v>
      </c>
      <c r="Y8" s="313">
        <v>51</v>
      </c>
      <c r="Z8" s="313">
        <v>11</v>
      </c>
      <c r="AA8" s="314">
        <f t="shared" ref="AA8:AA69" si="8">SUM(AB8:AF8)</f>
        <v>201</v>
      </c>
      <c r="AB8" s="313">
        <v>4</v>
      </c>
      <c r="AC8" s="313">
        <v>134</v>
      </c>
      <c r="AD8" s="313">
        <v>0</v>
      </c>
      <c r="AE8" s="313">
        <v>52</v>
      </c>
      <c r="AF8" s="313">
        <v>11</v>
      </c>
      <c r="AG8" s="314">
        <f t="shared" ref="AG8:AG69" si="9">SUM(AH8:AL8)</f>
        <v>200</v>
      </c>
      <c r="AH8" s="313">
        <v>4</v>
      </c>
      <c r="AI8" s="313">
        <v>133</v>
      </c>
      <c r="AJ8" s="313">
        <v>0</v>
      </c>
      <c r="AK8" s="313">
        <v>52</v>
      </c>
      <c r="AL8" s="313">
        <v>11</v>
      </c>
    </row>
    <row r="9" spans="1:45" ht="25.5" outlineLevel="2" x14ac:dyDescent="0.25">
      <c r="A9" s="15" t="s">
        <v>23</v>
      </c>
      <c r="B9" s="16">
        <v>500114</v>
      </c>
      <c r="C9" s="306">
        <v>11401</v>
      </c>
      <c r="D9" s="49" t="s">
        <v>29</v>
      </c>
      <c r="E9" s="288">
        <v>2</v>
      </c>
      <c r="F9" s="307" t="s">
        <v>167</v>
      </c>
      <c r="G9" s="288" t="s">
        <v>26</v>
      </c>
      <c r="H9" s="308" t="s">
        <v>27</v>
      </c>
      <c r="I9" s="312">
        <f t="shared" si="0"/>
        <v>1247</v>
      </c>
      <c r="J9" s="313">
        <f t="shared" si="1"/>
        <v>94</v>
      </c>
      <c r="K9" s="313">
        <f t="shared" si="2"/>
        <v>570</v>
      </c>
      <c r="L9" s="313">
        <f t="shared" si="3"/>
        <v>4</v>
      </c>
      <c r="M9" s="313">
        <f t="shared" si="4"/>
        <v>565</v>
      </c>
      <c r="N9" s="313">
        <f t="shared" si="5"/>
        <v>14</v>
      </c>
      <c r="O9" s="314">
        <f t="shared" si="6"/>
        <v>312</v>
      </c>
      <c r="P9" s="313">
        <v>13</v>
      </c>
      <c r="Q9" s="313">
        <v>108</v>
      </c>
      <c r="R9" s="313">
        <v>1</v>
      </c>
      <c r="S9" s="313">
        <v>188</v>
      </c>
      <c r="T9" s="313">
        <v>2</v>
      </c>
      <c r="U9" s="314">
        <f t="shared" si="7"/>
        <v>312</v>
      </c>
      <c r="V9" s="313">
        <v>27</v>
      </c>
      <c r="W9" s="313">
        <v>154</v>
      </c>
      <c r="X9" s="313">
        <v>1</v>
      </c>
      <c r="Y9" s="313">
        <v>126</v>
      </c>
      <c r="Z9" s="313">
        <v>4</v>
      </c>
      <c r="AA9" s="314">
        <f t="shared" si="8"/>
        <v>312</v>
      </c>
      <c r="AB9" s="313">
        <v>27</v>
      </c>
      <c r="AC9" s="313">
        <v>154</v>
      </c>
      <c r="AD9" s="313">
        <v>1</v>
      </c>
      <c r="AE9" s="313">
        <v>126</v>
      </c>
      <c r="AF9" s="313">
        <v>4</v>
      </c>
      <c r="AG9" s="314">
        <f t="shared" si="9"/>
        <v>311</v>
      </c>
      <c r="AH9" s="313">
        <v>27</v>
      </c>
      <c r="AI9" s="313">
        <v>154</v>
      </c>
      <c r="AJ9" s="313">
        <v>1</v>
      </c>
      <c r="AK9" s="313">
        <v>125</v>
      </c>
      <c r="AL9" s="313">
        <v>4</v>
      </c>
    </row>
    <row r="10" spans="1:45" ht="25.5" outlineLevel="2" x14ac:dyDescent="0.25">
      <c r="A10" s="15" t="s">
        <v>23</v>
      </c>
      <c r="B10" s="16">
        <v>500114</v>
      </c>
      <c r="C10" s="306">
        <v>11401</v>
      </c>
      <c r="D10" s="49" t="s">
        <v>29</v>
      </c>
      <c r="E10" s="288">
        <v>2</v>
      </c>
      <c r="F10" s="307" t="s">
        <v>167</v>
      </c>
      <c r="G10" s="288">
        <v>22</v>
      </c>
      <c r="H10" s="308" t="s">
        <v>28</v>
      </c>
      <c r="I10" s="312">
        <f t="shared" si="0"/>
        <v>0</v>
      </c>
      <c r="J10" s="313">
        <f t="shared" si="1"/>
        <v>0</v>
      </c>
      <c r="K10" s="313">
        <f t="shared" si="2"/>
        <v>0</v>
      </c>
      <c r="L10" s="313">
        <f t="shared" si="3"/>
        <v>0</v>
      </c>
      <c r="M10" s="313">
        <f t="shared" si="4"/>
        <v>0</v>
      </c>
      <c r="N10" s="313">
        <f t="shared" si="5"/>
        <v>0</v>
      </c>
      <c r="O10" s="314">
        <f t="shared" si="6"/>
        <v>0</v>
      </c>
      <c r="P10" s="313">
        <v>0</v>
      </c>
      <c r="Q10" s="313">
        <v>0</v>
      </c>
      <c r="R10" s="313">
        <v>0</v>
      </c>
      <c r="S10" s="313">
        <v>0</v>
      </c>
      <c r="T10" s="313">
        <v>0</v>
      </c>
      <c r="U10" s="314">
        <f t="shared" si="7"/>
        <v>0</v>
      </c>
      <c r="V10" s="313">
        <v>0</v>
      </c>
      <c r="W10" s="313">
        <v>0</v>
      </c>
      <c r="X10" s="313">
        <v>0</v>
      </c>
      <c r="Y10" s="313">
        <v>0</v>
      </c>
      <c r="Z10" s="313">
        <v>0</v>
      </c>
      <c r="AA10" s="314">
        <f t="shared" si="8"/>
        <v>0</v>
      </c>
      <c r="AB10" s="313">
        <v>0</v>
      </c>
      <c r="AC10" s="313">
        <v>0</v>
      </c>
      <c r="AD10" s="313">
        <v>0</v>
      </c>
      <c r="AE10" s="313">
        <v>0</v>
      </c>
      <c r="AF10" s="313">
        <v>0</v>
      </c>
      <c r="AG10" s="314">
        <f t="shared" si="9"/>
        <v>0</v>
      </c>
      <c r="AH10" s="313">
        <v>0</v>
      </c>
      <c r="AI10" s="313">
        <v>0</v>
      </c>
      <c r="AJ10" s="313">
        <v>0</v>
      </c>
      <c r="AK10" s="313">
        <v>0</v>
      </c>
      <c r="AL10" s="313">
        <v>0</v>
      </c>
    </row>
    <row r="11" spans="1:45" ht="25.5" outlineLevel="2" x14ac:dyDescent="0.25">
      <c r="A11" s="15" t="s">
        <v>30</v>
      </c>
      <c r="B11" s="16">
        <v>500116</v>
      </c>
      <c r="C11" s="306">
        <v>11501</v>
      </c>
      <c r="D11" s="49" t="s">
        <v>31</v>
      </c>
      <c r="E11" s="288">
        <v>2</v>
      </c>
      <c r="F11" s="307" t="s">
        <v>167</v>
      </c>
      <c r="G11" s="288" t="s">
        <v>26</v>
      </c>
      <c r="H11" s="308" t="s">
        <v>27</v>
      </c>
      <c r="I11" s="312">
        <f t="shared" si="0"/>
        <v>16454</v>
      </c>
      <c r="J11" s="313">
        <f t="shared" si="1"/>
        <v>3726</v>
      </c>
      <c r="K11" s="313">
        <f t="shared" si="2"/>
        <v>7472</v>
      </c>
      <c r="L11" s="313">
        <f t="shared" si="3"/>
        <v>154</v>
      </c>
      <c r="M11" s="313">
        <f t="shared" si="4"/>
        <v>4626</v>
      </c>
      <c r="N11" s="313">
        <f t="shared" si="5"/>
        <v>476</v>
      </c>
      <c r="O11" s="314">
        <f t="shared" si="6"/>
        <v>4114</v>
      </c>
      <c r="P11" s="313">
        <v>932</v>
      </c>
      <c r="Q11" s="313">
        <v>1868</v>
      </c>
      <c r="R11" s="313">
        <v>38</v>
      </c>
      <c r="S11" s="313">
        <v>1157</v>
      </c>
      <c r="T11" s="313">
        <v>119</v>
      </c>
      <c r="U11" s="314">
        <f t="shared" si="7"/>
        <v>4113</v>
      </c>
      <c r="V11" s="313">
        <v>931</v>
      </c>
      <c r="W11" s="313">
        <v>1868</v>
      </c>
      <c r="X11" s="313">
        <v>39</v>
      </c>
      <c r="Y11" s="313">
        <v>1156</v>
      </c>
      <c r="Z11" s="313">
        <v>119</v>
      </c>
      <c r="AA11" s="314">
        <f t="shared" si="8"/>
        <v>4114</v>
      </c>
      <c r="AB11" s="313">
        <v>932</v>
      </c>
      <c r="AC11" s="313">
        <v>1868</v>
      </c>
      <c r="AD11" s="313">
        <v>38</v>
      </c>
      <c r="AE11" s="313">
        <v>1157</v>
      </c>
      <c r="AF11" s="313">
        <v>119</v>
      </c>
      <c r="AG11" s="314">
        <f t="shared" si="9"/>
        <v>4113</v>
      </c>
      <c r="AH11" s="313">
        <v>931</v>
      </c>
      <c r="AI11" s="313">
        <v>1868</v>
      </c>
      <c r="AJ11" s="313">
        <v>39</v>
      </c>
      <c r="AK11" s="313">
        <v>1156</v>
      </c>
      <c r="AL11" s="313">
        <v>119</v>
      </c>
    </row>
    <row r="12" spans="1:45" ht="25.5" outlineLevel="2" x14ac:dyDescent="0.25">
      <c r="A12" s="15" t="s">
        <v>30</v>
      </c>
      <c r="B12" s="16">
        <v>500116</v>
      </c>
      <c r="C12" s="306">
        <v>11501</v>
      </c>
      <c r="D12" s="49" t="s">
        <v>31</v>
      </c>
      <c r="E12" s="288">
        <v>2</v>
      </c>
      <c r="F12" s="307" t="s">
        <v>167</v>
      </c>
      <c r="G12" s="288">
        <v>22</v>
      </c>
      <c r="H12" s="308" t="s">
        <v>28</v>
      </c>
      <c r="I12" s="312">
        <f t="shared" si="0"/>
        <v>2979</v>
      </c>
      <c r="J12" s="313">
        <f t="shared" si="1"/>
        <v>675</v>
      </c>
      <c r="K12" s="313">
        <f t="shared" si="2"/>
        <v>1347</v>
      </c>
      <c r="L12" s="313">
        <f t="shared" si="3"/>
        <v>33</v>
      </c>
      <c r="M12" s="313">
        <f t="shared" si="4"/>
        <v>839</v>
      </c>
      <c r="N12" s="313">
        <f t="shared" si="5"/>
        <v>85</v>
      </c>
      <c r="O12" s="314">
        <f t="shared" si="6"/>
        <v>745</v>
      </c>
      <c r="P12" s="313">
        <v>169</v>
      </c>
      <c r="Q12" s="313">
        <v>337</v>
      </c>
      <c r="R12" s="313">
        <v>9</v>
      </c>
      <c r="S12" s="313">
        <v>210</v>
      </c>
      <c r="T12" s="313">
        <v>20</v>
      </c>
      <c r="U12" s="314">
        <f t="shared" si="7"/>
        <v>745</v>
      </c>
      <c r="V12" s="313">
        <v>169</v>
      </c>
      <c r="W12" s="313">
        <v>337</v>
      </c>
      <c r="X12" s="313">
        <v>8</v>
      </c>
      <c r="Y12" s="313">
        <v>209</v>
      </c>
      <c r="Z12" s="313">
        <v>22</v>
      </c>
      <c r="AA12" s="314">
        <f t="shared" si="8"/>
        <v>745</v>
      </c>
      <c r="AB12" s="313">
        <v>169</v>
      </c>
      <c r="AC12" s="313">
        <v>337</v>
      </c>
      <c r="AD12" s="313">
        <v>8</v>
      </c>
      <c r="AE12" s="313">
        <v>210</v>
      </c>
      <c r="AF12" s="313">
        <v>21</v>
      </c>
      <c r="AG12" s="314">
        <f t="shared" si="9"/>
        <v>744</v>
      </c>
      <c r="AH12" s="313">
        <v>168</v>
      </c>
      <c r="AI12" s="313">
        <v>336</v>
      </c>
      <c r="AJ12" s="313">
        <v>8</v>
      </c>
      <c r="AK12" s="313">
        <v>210</v>
      </c>
      <c r="AL12" s="313">
        <v>22</v>
      </c>
    </row>
    <row r="13" spans="1:45" ht="25.5" outlineLevel="2" x14ac:dyDescent="0.25">
      <c r="A13" s="15" t="s">
        <v>30</v>
      </c>
      <c r="B13" s="16">
        <v>500116</v>
      </c>
      <c r="C13" s="306">
        <v>11501</v>
      </c>
      <c r="D13" s="49" t="s">
        <v>31</v>
      </c>
      <c r="E13" s="288">
        <v>2</v>
      </c>
      <c r="F13" s="307" t="s">
        <v>167</v>
      </c>
      <c r="G13" s="288" t="s">
        <v>168</v>
      </c>
      <c r="H13" s="308" t="s">
        <v>169</v>
      </c>
      <c r="I13" s="312">
        <f t="shared" si="0"/>
        <v>13475</v>
      </c>
      <c r="J13" s="313">
        <f t="shared" si="1"/>
        <v>3048</v>
      </c>
      <c r="K13" s="313">
        <f t="shared" si="2"/>
        <v>6088</v>
      </c>
      <c r="L13" s="313">
        <f t="shared" si="3"/>
        <v>145</v>
      </c>
      <c r="M13" s="313">
        <f t="shared" si="4"/>
        <v>3800</v>
      </c>
      <c r="N13" s="313">
        <f t="shared" si="5"/>
        <v>394</v>
      </c>
      <c r="O13" s="314">
        <f t="shared" si="6"/>
        <v>3369</v>
      </c>
      <c r="P13" s="313">
        <v>762</v>
      </c>
      <c r="Q13" s="313">
        <v>1522</v>
      </c>
      <c r="R13" s="313">
        <v>36</v>
      </c>
      <c r="S13" s="313">
        <v>950</v>
      </c>
      <c r="T13" s="313">
        <v>99</v>
      </c>
      <c r="U13" s="314">
        <f t="shared" si="7"/>
        <v>3368</v>
      </c>
      <c r="V13" s="313">
        <v>762</v>
      </c>
      <c r="W13" s="313">
        <v>1522</v>
      </c>
      <c r="X13" s="313">
        <v>36</v>
      </c>
      <c r="Y13" s="313">
        <v>950</v>
      </c>
      <c r="Z13" s="313">
        <v>98</v>
      </c>
      <c r="AA13" s="314">
        <f t="shared" si="8"/>
        <v>3369</v>
      </c>
      <c r="AB13" s="313">
        <v>762</v>
      </c>
      <c r="AC13" s="313">
        <v>1522</v>
      </c>
      <c r="AD13" s="313">
        <v>36</v>
      </c>
      <c r="AE13" s="313">
        <v>950</v>
      </c>
      <c r="AF13" s="313">
        <v>99</v>
      </c>
      <c r="AG13" s="314">
        <f t="shared" si="9"/>
        <v>3369</v>
      </c>
      <c r="AH13" s="313">
        <v>762</v>
      </c>
      <c r="AI13" s="313">
        <v>1522</v>
      </c>
      <c r="AJ13" s="313">
        <v>37</v>
      </c>
      <c r="AK13" s="313">
        <v>950</v>
      </c>
      <c r="AL13" s="313">
        <v>98</v>
      </c>
    </row>
    <row r="14" spans="1:45" ht="25.5" outlineLevel="2" x14ac:dyDescent="0.25">
      <c r="A14" s="15" t="s">
        <v>23</v>
      </c>
      <c r="B14" s="16">
        <v>500201</v>
      </c>
      <c r="C14" s="306">
        <v>20101</v>
      </c>
      <c r="D14" s="49" t="s">
        <v>32</v>
      </c>
      <c r="E14" s="288">
        <v>2</v>
      </c>
      <c r="F14" s="307" t="s">
        <v>167</v>
      </c>
      <c r="G14" s="288" t="s">
        <v>26</v>
      </c>
      <c r="H14" s="308" t="s">
        <v>27</v>
      </c>
      <c r="I14" s="312">
        <f t="shared" si="0"/>
        <v>5194</v>
      </c>
      <c r="J14" s="313">
        <f t="shared" si="1"/>
        <v>8</v>
      </c>
      <c r="K14" s="313">
        <f t="shared" si="2"/>
        <v>2982</v>
      </c>
      <c r="L14" s="313">
        <f t="shared" si="3"/>
        <v>155</v>
      </c>
      <c r="M14" s="313">
        <f t="shared" si="4"/>
        <v>2049</v>
      </c>
      <c r="N14" s="313">
        <f t="shared" si="5"/>
        <v>0</v>
      </c>
      <c r="O14" s="314">
        <f t="shared" si="6"/>
        <v>1299</v>
      </c>
      <c r="P14" s="313">
        <v>2</v>
      </c>
      <c r="Q14" s="313">
        <v>746</v>
      </c>
      <c r="R14" s="313">
        <v>38</v>
      </c>
      <c r="S14" s="313">
        <v>513</v>
      </c>
      <c r="T14" s="313">
        <v>0</v>
      </c>
      <c r="U14" s="314">
        <f t="shared" si="7"/>
        <v>1298</v>
      </c>
      <c r="V14" s="313">
        <v>2</v>
      </c>
      <c r="W14" s="313">
        <v>745</v>
      </c>
      <c r="X14" s="313">
        <v>39</v>
      </c>
      <c r="Y14" s="313">
        <v>512</v>
      </c>
      <c r="Z14" s="313">
        <v>0</v>
      </c>
      <c r="AA14" s="314">
        <f t="shared" si="8"/>
        <v>1299</v>
      </c>
      <c r="AB14" s="313">
        <v>2</v>
      </c>
      <c r="AC14" s="313">
        <v>746</v>
      </c>
      <c r="AD14" s="313">
        <v>39</v>
      </c>
      <c r="AE14" s="313">
        <v>512</v>
      </c>
      <c r="AF14" s="313">
        <v>0</v>
      </c>
      <c r="AG14" s="314">
        <f t="shared" si="9"/>
        <v>1298</v>
      </c>
      <c r="AH14" s="313">
        <v>2</v>
      </c>
      <c r="AI14" s="313">
        <v>745</v>
      </c>
      <c r="AJ14" s="313">
        <v>39</v>
      </c>
      <c r="AK14" s="313">
        <v>512</v>
      </c>
      <c r="AL14" s="313">
        <v>0</v>
      </c>
    </row>
    <row r="15" spans="1:45" ht="25.5" outlineLevel="2" x14ac:dyDescent="0.25">
      <c r="A15" s="15" t="s">
        <v>23</v>
      </c>
      <c r="B15" s="16">
        <v>500201</v>
      </c>
      <c r="C15" s="306">
        <v>20101</v>
      </c>
      <c r="D15" s="49" t="s">
        <v>32</v>
      </c>
      <c r="E15" s="288">
        <v>2</v>
      </c>
      <c r="F15" s="307" t="s">
        <v>167</v>
      </c>
      <c r="G15" s="288">
        <v>22</v>
      </c>
      <c r="H15" s="308" t="s">
        <v>28</v>
      </c>
      <c r="I15" s="312">
        <f t="shared" si="0"/>
        <v>964</v>
      </c>
      <c r="J15" s="313">
        <f t="shared" si="1"/>
        <v>0</v>
      </c>
      <c r="K15" s="313">
        <f t="shared" si="2"/>
        <v>552</v>
      </c>
      <c r="L15" s="313">
        <f t="shared" si="3"/>
        <v>24</v>
      </c>
      <c r="M15" s="313">
        <f t="shared" si="4"/>
        <v>388</v>
      </c>
      <c r="N15" s="313">
        <f t="shared" si="5"/>
        <v>0</v>
      </c>
      <c r="O15" s="314">
        <f t="shared" si="6"/>
        <v>241</v>
      </c>
      <c r="P15" s="313">
        <v>0</v>
      </c>
      <c r="Q15" s="313">
        <v>138</v>
      </c>
      <c r="R15" s="313">
        <v>6</v>
      </c>
      <c r="S15" s="313">
        <v>97</v>
      </c>
      <c r="T15" s="313">
        <v>0</v>
      </c>
      <c r="U15" s="314">
        <f t="shared" si="7"/>
        <v>241</v>
      </c>
      <c r="V15" s="313">
        <v>0</v>
      </c>
      <c r="W15" s="313">
        <v>138</v>
      </c>
      <c r="X15" s="313">
        <v>6</v>
      </c>
      <c r="Y15" s="313">
        <v>97</v>
      </c>
      <c r="Z15" s="313">
        <v>0</v>
      </c>
      <c r="AA15" s="314">
        <f t="shared" si="8"/>
        <v>241</v>
      </c>
      <c r="AB15" s="313">
        <v>0</v>
      </c>
      <c r="AC15" s="313">
        <v>138</v>
      </c>
      <c r="AD15" s="313">
        <v>6</v>
      </c>
      <c r="AE15" s="313">
        <v>97</v>
      </c>
      <c r="AF15" s="313">
        <v>0</v>
      </c>
      <c r="AG15" s="314">
        <f t="shared" si="9"/>
        <v>241</v>
      </c>
      <c r="AH15" s="313">
        <v>0</v>
      </c>
      <c r="AI15" s="313">
        <v>138</v>
      </c>
      <c r="AJ15" s="313">
        <v>6</v>
      </c>
      <c r="AK15" s="313">
        <v>97</v>
      </c>
      <c r="AL15" s="313">
        <v>0</v>
      </c>
    </row>
    <row r="16" spans="1:45" ht="25.5" outlineLevel="2" x14ac:dyDescent="0.25">
      <c r="A16" s="15" t="str">
        <f>VLOOKUP(C16,'[9]СВОД 130'!Q:S,3,0)</f>
        <v>ГУЗ</v>
      </c>
      <c r="B16" s="16">
        <v>500003</v>
      </c>
      <c r="C16" s="48">
        <v>31801</v>
      </c>
      <c r="D16" s="49" t="s">
        <v>33</v>
      </c>
      <c r="E16" s="288">
        <v>2</v>
      </c>
      <c r="F16" s="307" t="s">
        <v>167</v>
      </c>
      <c r="G16" s="288" t="s">
        <v>26</v>
      </c>
      <c r="H16" s="308" t="s">
        <v>27</v>
      </c>
      <c r="I16" s="312">
        <f t="shared" si="0"/>
        <v>4508</v>
      </c>
      <c r="J16" s="313">
        <f t="shared" si="1"/>
        <v>80</v>
      </c>
      <c r="K16" s="313">
        <f t="shared" si="2"/>
        <v>2500</v>
      </c>
      <c r="L16" s="313">
        <f t="shared" si="3"/>
        <v>0</v>
      </c>
      <c r="M16" s="313">
        <f t="shared" si="4"/>
        <v>1928</v>
      </c>
      <c r="N16" s="313">
        <f t="shared" si="5"/>
        <v>0</v>
      </c>
      <c r="O16" s="314">
        <f t="shared" si="6"/>
        <v>1127</v>
      </c>
      <c r="P16" s="313">
        <v>20</v>
      </c>
      <c r="Q16" s="313">
        <v>625</v>
      </c>
      <c r="R16" s="313">
        <v>0</v>
      </c>
      <c r="S16" s="313">
        <v>482</v>
      </c>
      <c r="T16" s="313">
        <v>0</v>
      </c>
      <c r="U16" s="314">
        <f t="shared" si="7"/>
        <v>1127</v>
      </c>
      <c r="V16" s="313">
        <v>20</v>
      </c>
      <c r="W16" s="313">
        <v>625</v>
      </c>
      <c r="X16" s="313">
        <v>0</v>
      </c>
      <c r="Y16" s="313">
        <v>482</v>
      </c>
      <c r="Z16" s="313">
        <v>0</v>
      </c>
      <c r="AA16" s="314">
        <f t="shared" si="8"/>
        <v>1127</v>
      </c>
      <c r="AB16" s="313">
        <v>20</v>
      </c>
      <c r="AC16" s="313">
        <v>625</v>
      </c>
      <c r="AD16" s="313">
        <v>0</v>
      </c>
      <c r="AE16" s="313">
        <v>482</v>
      </c>
      <c r="AF16" s="313">
        <v>0</v>
      </c>
      <c r="AG16" s="314">
        <f t="shared" si="9"/>
        <v>1127</v>
      </c>
      <c r="AH16" s="313">
        <v>20</v>
      </c>
      <c r="AI16" s="313">
        <v>625</v>
      </c>
      <c r="AJ16" s="313">
        <v>0</v>
      </c>
      <c r="AK16" s="313">
        <v>482</v>
      </c>
      <c r="AL16" s="313">
        <v>0</v>
      </c>
    </row>
    <row r="17" spans="1:38" ht="25.5" outlineLevel="2" x14ac:dyDescent="0.25">
      <c r="A17" s="15" t="str">
        <f>VLOOKUP(C17,'[9]СВОД 130'!Q:S,3,0)</f>
        <v>ГУЗ</v>
      </c>
      <c r="B17" s="16">
        <v>500003</v>
      </c>
      <c r="C17" s="48">
        <v>31801</v>
      </c>
      <c r="D17" s="49" t="s">
        <v>33</v>
      </c>
      <c r="E17" s="288">
        <v>2</v>
      </c>
      <c r="F17" s="307" t="s">
        <v>167</v>
      </c>
      <c r="G17" s="288">
        <v>22</v>
      </c>
      <c r="H17" s="308" t="s">
        <v>28</v>
      </c>
      <c r="I17" s="312">
        <f t="shared" si="0"/>
        <v>0</v>
      </c>
      <c r="J17" s="313">
        <f t="shared" si="1"/>
        <v>0</v>
      </c>
      <c r="K17" s="313">
        <f t="shared" si="2"/>
        <v>0</v>
      </c>
      <c r="L17" s="313">
        <f t="shared" si="3"/>
        <v>0</v>
      </c>
      <c r="M17" s="313">
        <f t="shared" si="4"/>
        <v>0</v>
      </c>
      <c r="N17" s="313">
        <f t="shared" si="5"/>
        <v>0</v>
      </c>
      <c r="O17" s="314">
        <f t="shared" si="6"/>
        <v>0</v>
      </c>
      <c r="P17" s="313">
        <v>0</v>
      </c>
      <c r="Q17" s="313">
        <v>0</v>
      </c>
      <c r="R17" s="313">
        <v>0</v>
      </c>
      <c r="S17" s="313">
        <v>0</v>
      </c>
      <c r="T17" s="313">
        <v>0</v>
      </c>
      <c r="U17" s="314">
        <f t="shared" si="7"/>
        <v>0</v>
      </c>
      <c r="V17" s="313">
        <v>0</v>
      </c>
      <c r="W17" s="313">
        <v>0</v>
      </c>
      <c r="X17" s="313">
        <v>0</v>
      </c>
      <c r="Y17" s="313">
        <v>0</v>
      </c>
      <c r="Z17" s="313">
        <v>0</v>
      </c>
      <c r="AA17" s="314">
        <f t="shared" si="8"/>
        <v>0</v>
      </c>
      <c r="AB17" s="313">
        <v>0</v>
      </c>
      <c r="AC17" s="313">
        <v>0</v>
      </c>
      <c r="AD17" s="313">
        <v>0</v>
      </c>
      <c r="AE17" s="313">
        <v>0</v>
      </c>
      <c r="AF17" s="313">
        <v>0</v>
      </c>
      <c r="AG17" s="314">
        <f t="shared" si="9"/>
        <v>0</v>
      </c>
      <c r="AH17" s="313">
        <v>0</v>
      </c>
      <c r="AI17" s="313">
        <v>0</v>
      </c>
      <c r="AJ17" s="313">
        <v>0</v>
      </c>
      <c r="AK17" s="313">
        <v>0</v>
      </c>
      <c r="AL17" s="313">
        <v>0</v>
      </c>
    </row>
    <row r="18" spans="1:38" ht="25.5" outlineLevel="2" x14ac:dyDescent="0.25">
      <c r="A18" s="15" t="s">
        <v>23</v>
      </c>
      <c r="B18" s="16">
        <v>500416</v>
      </c>
      <c r="C18" s="81">
        <v>41601</v>
      </c>
      <c r="D18" s="74" t="s">
        <v>34</v>
      </c>
      <c r="E18" s="288">
        <v>2</v>
      </c>
      <c r="F18" s="307" t="s">
        <v>167</v>
      </c>
      <c r="G18" s="288" t="s">
        <v>26</v>
      </c>
      <c r="H18" s="308" t="s">
        <v>27</v>
      </c>
      <c r="I18" s="312">
        <f t="shared" si="0"/>
        <v>8000</v>
      </c>
      <c r="J18" s="313">
        <f t="shared" si="1"/>
        <v>3110</v>
      </c>
      <c r="K18" s="313">
        <f t="shared" si="2"/>
        <v>3970</v>
      </c>
      <c r="L18" s="313">
        <f t="shared" si="3"/>
        <v>75</v>
      </c>
      <c r="M18" s="313">
        <f t="shared" si="4"/>
        <v>803</v>
      </c>
      <c r="N18" s="313">
        <f t="shared" si="5"/>
        <v>42</v>
      </c>
      <c r="O18" s="314">
        <f t="shared" si="6"/>
        <v>2000</v>
      </c>
      <c r="P18" s="313">
        <v>790</v>
      </c>
      <c r="Q18" s="313">
        <v>980</v>
      </c>
      <c r="R18" s="313">
        <v>19</v>
      </c>
      <c r="S18" s="313">
        <v>201</v>
      </c>
      <c r="T18" s="313">
        <v>10</v>
      </c>
      <c r="U18" s="314">
        <f t="shared" si="7"/>
        <v>2000</v>
      </c>
      <c r="V18" s="313">
        <v>740</v>
      </c>
      <c r="W18" s="313">
        <v>1030</v>
      </c>
      <c r="X18" s="313">
        <v>19</v>
      </c>
      <c r="Y18" s="313">
        <v>200</v>
      </c>
      <c r="Z18" s="313">
        <v>11</v>
      </c>
      <c r="AA18" s="314">
        <f t="shared" si="8"/>
        <v>2000</v>
      </c>
      <c r="AB18" s="313">
        <v>790</v>
      </c>
      <c r="AC18" s="313">
        <v>980</v>
      </c>
      <c r="AD18" s="313">
        <v>19</v>
      </c>
      <c r="AE18" s="313">
        <v>201</v>
      </c>
      <c r="AF18" s="313">
        <v>10</v>
      </c>
      <c r="AG18" s="314">
        <f t="shared" si="9"/>
        <v>2000</v>
      </c>
      <c r="AH18" s="313">
        <v>790</v>
      </c>
      <c r="AI18" s="313">
        <v>980</v>
      </c>
      <c r="AJ18" s="313">
        <v>18</v>
      </c>
      <c r="AK18" s="313">
        <v>201</v>
      </c>
      <c r="AL18" s="313">
        <v>11</v>
      </c>
    </row>
    <row r="19" spans="1:38" ht="25.5" outlineLevel="2" x14ac:dyDescent="0.25">
      <c r="A19" s="15" t="s">
        <v>23</v>
      </c>
      <c r="B19" s="16">
        <v>500416</v>
      </c>
      <c r="C19" s="81">
        <v>41601</v>
      </c>
      <c r="D19" s="74" t="s">
        <v>34</v>
      </c>
      <c r="E19" s="288">
        <v>2</v>
      </c>
      <c r="F19" s="307" t="s">
        <v>167</v>
      </c>
      <c r="G19" s="288">
        <v>22</v>
      </c>
      <c r="H19" s="308" t="s">
        <v>28</v>
      </c>
      <c r="I19" s="312">
        <f t="shared" si="0"/>
        <v>1436</v>
      </c>
      <c r="J19" s="313">
        <f t="shared" si="1"/>
        <v>573</v>
      </c>
      <c r="K19" s="313">
        <f t="shared" si="2"/>
        <v>698</v>
      </c>
      <c r="L19" s="313">
        <f t="shared" si="3"/>
        <v>12</v>
      </c>
      <c r="M19" s="313">
        <f t="shared" si="4"/>
        <v>150</v>
      </c>
      <c r="N19" s="313">
        <f t="shared" si="5"/>
        <v>3</v>
      </c>
      <c r="O19" s="314">
        <f t="shared" si="6"/>
        <v>359</v>
      </c>
      <c r="P19" s="313">
        <v>197</v>
      </c>
      <c r="Q19" s="313">
        <v>120</v>
      </c>
      <c r="R19" s="313">
        <v>0</v>
      </c>
      <c r="S19" s="313">
        <v>42</v>
      </c>
      <c r="T19" s="313">
        <v>0</v>
      </c>
      <c r="U19" s="314">
        <f t="shared" si="7"/>
        <v>359</v>
      </c>
      <c r="V19" s="313">
        <v>92</v>
      </c>
      <c r="W19" s="313">
        <v>226</v>
      </c>
      <c r="X19" s="313">
        <v>4</v>
      </c>
      <c r="Y19" s="313">
        <v>36</v>
      </c>
      <c r="Z19" s="313">
        <v>1</v>
      </c>
      <c r="AA19" s="314">
        <f t="shared" si="8"/>
        <v>359</v>
      </c>
      <c r="AB19" s="313">
        <v>142</v>
      </c>
      <c r="AC19" s="313">
        <v>176</v>
      </c>
      <c r="AD19" s="313">
        <v>4</v>
      </c>
      <c r="AE19" s="313">
        <v>36</v>
      </c>
      <c r="AF19" s="313">
        <v>1</v>
      </c>
      <c r="AG19" s="314">
        <f t="shared" si="9"/>
        <v>359</v>
      </c>
      <c r="AH19" s="313">
        <v>142</v>
      </c>
      <c r="AI19" s="313">
        <v>176</v>
      </c>
      <c r="AJ19" s="313">
        <v>4</v>
      </c>
      <c r="AK19" s="313">
        <v>36</v>
      </c>
      <c r="AL19" s="313">
        <v>1</v>
      </c>
    </row>
    <row r="20" spans="1:38" ht="25.5" outlineLevel="2" x14ac:dyDescent="0.25">
      <c r="A20" s="15" t="s">
        <v>23</v>
      </c>
      <c r="B20" s="16">
        <v>500501</v>
      </c>
      <c r="C20" s="306">
        <v>50101</v>
      </c>
      <c r="D20" s="49" t="s">
        <v>35</v>
      </c>
      <c r="E20" s="288">
        <v>2</v>
      </c>
      <c r="F20" s="307" t="s">
        <v>167</v>
      </c>
      <c r="G20" s="288" t="s">
        <v>26</v>
      </c>
      <c r="H20" s="308" t="s">
        <v>27</v>
      </c>
      <c r="I20" s="312">
        <f t="shared" si="0"/>
        <v>4098</v>
      </c>
      <c r="J20" s="313">
        <f t="shared" si="1"/>
        <v>3630</v>
      </c>
      <c r="K20" s="313">
        <f t="shared" si="2"/>
        <v>184</v>
      </c>
      <c r="L20" s="313">
        <f t="shared" si="3"/>
        <v>8</v>
      </c>
      <c r="M20" s="313">
        <f t="shared" si="4"/>
        <v>268</v>
      </c>
      <c r="N20" s="313">
        <f t="shared" si="5"/>
        <v>8</v>
      </c>
      <c r="O20" s="314">
        <f t="shared" si="6"/>
        <v>1025</v>
      </c>
      <c r="P20" s="313">
        <v>908</v>
      </c>
      <c r="Q20" s="313">
        <v>46</v>
      </c>
      <c r="R20" s="313">
        <v>2</v>
      </c>
      <c r="S20" s="313">
        <v>67</v>
      </c>
      <c r="T20" s="313">
        <v>2</v>
      </c>
      <c r="U20" s="314">
        <f t="shared" si="7"/>
        <v>1024</v>
      </c>
      <c r="V20" s="313">
        <v>907</v>
      </c>
      <c r="W20" s="313">
        <v>46</v>
      </c>
      <c r="X20" s="313">
        <v>2</v>
      </c>
      <c r="Y20" s="313">
        <v>67</v>
      </c>
      <c r="Z20" s="313">
        <v>2</v>
      </c>
      <c r="AA20" s="314">
        <f t="shared" si="8"/>
        <v>1025</v>
      </c>
      <c r="AB20" s="313">
        <v>908</v>
      </c>
      <c r="AC20" s="313">
        <v>46</v>
      </c>
      <c r="AD20" s="313">
        <v>2</v>
      </c>
      <c r="AE20" s="313">
        <v>67</v>
      </c>
      <c r="AF20" s="313">
        <v>2</v>
      </c>
      <c r="AG20" s="314">
        <f t="shared" si="9"/>
        <v>1024</v>
      </c>
      <c r="AH20" s="313">
        <v>907</v>
      </c>
      <c r="AI20" s="313">
        <v>46</v>
      </c>
      <c r="AJ20" s="313">
        <v>2</v>
      </c>
      <c r="AK20" s="313">
        <v>67</v>
      </c>
      <c r="AL20" s="313">
        <v>2</v>
      </c>
    </row>
    <row r="21" spans="1:38" ht="25.5" outlineLevel="2" x14ac:dyDescent="0.25">
      <c r="A21" s="15" t="s">
        <v>23</v>
      </c>
      <c r="B21" s="16">
        <v>500501</v>
      </c>
      <c r="C21" s="306">
        <v>50101</v>
      </c>
      <c r="D21" s="49" t="s">
        <v>35</v>
      </c>
      <c r="E21" s="288">
        <v>2</v>
      </c>
      <c r="F21" s="307" t="s">
        <v>167</v>
      </c>
      <c r="G21" s="288">
        <v>22</v>
      </c>
      <c r="H21" s="308" t="s">
        <v>28</v>
      </c>
      <c r="I21" s="312">
        <f t="shared" si="0"/>
        <v>683</v>
      </c>
      <c r="J21" s="313">
        <f t="shared" si="1"/>
        <v>611</v>
      </c>
      <c r="K21" s="313">
        <f t="shared" si="2"/>
        <v>24</v>
      </c>
      <c r="L21" s="313">
        <f t="shared" si="3"/>
        <v>0</v>
      </c>
      <c r="M21" s="313">
        <f t="shared" si="4"/>
        <v>48</v>
      </c>
      <c r="N21" s="313">
        <f t="shared" si="5"/>
        <v>0</v>
      </c>
      <c r="O21" s="314">
        <f t="shared" si="6"/>
        <v>171</v>
      </c>
      <c r="P21" s="313">
        <v>150</v>
      </c>
      <c r="Q21" s="313">
        <v>9</v>
      </c>
      <c r="R21" s="313">
        <v>0</v>
      </c>
      <c r="S21" s="313">
        <v>12</v>
      </c>
      <c r="T21" s="313">
        <v>0</v>
      </c>
      <c r="U21" s="314">
        <f t="shared" si="7"/>
        <v>171</v>
      </c>
      <c r="V21" s="313">
        <v>154</v>
      </c>
      <c r="W21" s="313">
        <v>5</v>
      </c>
      <c r="X21" s="313">
        <v>0</v>
      </c>
      <c r="Y21" s="313">
        <v>12</v>
      </c>
      <c r="Z21" s="313">
        <v>0</v>
      </c>
      <c r="AA21" s="314">
        <f t="shared" si="8"/>
        <v>171</v>
      </c>
      <c r="AB21" s="313">
        <v>154</v>
      </c>
      <c r="AC21" s="313">
        <v>5</v>
      </c>
      <c r="AD21" s="313">
        <v>0</v>
      </c>
      <c r="AE21" s="313">
        <v>12</v>
      </c>
      <c r="AF21" s="313">
        <v>0</v>
      </c>
      <c r="AG21" s="314">
        <f t="shared" si="9"/>
        <v>170</v>
      </c>
      <c r="AH21" s="313">
        <v>153</v>
      </c>
      <c r="AI21" s="313">
        <v>5</v>
      </c>
      <c r="AJ21" s="313">
        <v>0</v>
      </c>
      <c r="AK21" s="313">
        <v>12</v>
      </c>
      <c r="AL21" s="313">
        <v>0</v>
      </c>
    </row>
    <row r="22" spans="1:38" ht="25.5" outlineLevel="2" x14ac:dyDescent="0.25">
      <c r="A22" s="15" t="s">
        <v>23</v>
      </c>
      <c r="B22" s="16">
        <v>500601</v>
      </c>
      <c r="C22" s="306">
        <v>60101</v>
      </c>
      <c r="D22" s="49" t="s">
        <v>36</v>
      </c>
      <c r="E22" s="288">
        <v>2</v>
      </c>
      <c r="F22" s="307" t="s">
        <v>167</v>
      </c>
      <c r="G22" s="288" t="s">
        <v>26</v>
      </c>
      <c r="H22" s="308" t="s">
        <v>27</v>
      </c>
      <c r="I22" s="312">
        <f t="shared" si="0"/>
        <v>7076</v>
      </c>
      <c r="J22" s="313">
        <f t="shared" si="1"/>
        <v>47</v>
      </c>
      <c r="K22" s="313">
        <f t="shared" si="2"/>
        <v>3305</v>
      </c>
      <c r="L22" s="313">
        <f t="shared" si="3"/>
        <v>0</v>
      </c>
      <c r="M22" s="313">
        <f t="shared" si="4"/>
        <v>3724</v>
      </c>
      <c r="N22" s="313">
        <f t="shared" si="5"/>
        <v>0</v>
      </c>
      <c r="O22" s="314">
        <f t="shared" si="6"/>
        <v>1769</v>
      </c>
      <c r="P22" s="313">
        <v>23</v>
      </c>
      <c r="Q22" s="313">
        <v>815</v>
      </c>
      <c r="R22" s="313">
        <v>0</v>
      </c>
      <c r="S22" s="313">
        <v>931</v>
      </c>
      <c r="T22" s="313">
        <v>0</v>
      </c>
      <c r="U22" s="314">
        <f t="shared" si="7"/>
        <v>1769</v>
      </c>
      <c r="V22" s="313">
        <v>8</v>
      </c>
      <c r="W22" s="313">
        <v>830</v>
      </c>
      <c r="X22" s="313">
        <v>0</v>
      </c>
      <c r="Y22" s="313">
        <v>931</v>
      </c>
      <c r="Z22" s="313">
        <v>0</v>
      </c>
      <c r="AA22" s="314">
        <f t="shared" si="8"/>
        <v>1769</v>
      </c>
      <c r="AB22" s="313">
        <v>8</v>
      </c>
      <c r="AC22" s="313">
        <v>830</v>
      </c>
      <c r="AD22" s="313">
        <v>0</v>
      </c>
      <c r="AE22" s="313">
        <v>931</v>
      </c>
      <c r="AF22" s="313">
        <v>0</v>
      </c>
      <c r="AG22" s="314">
        <f t="shared" si="9"/>
        <v>1769</v>
      </c>
      <c r="AH22" s="313">
        <v>8</v>
      </c>
      <c r="AI22" s="313">
        <v>830</v>
      </c>
      <c r="AJ22" s="313">
        <v>0</v>
      </c>
      <c r="AK22" s="313">
        <v>931</v>
      </c>
      <c r="AL22" s="313">
        <v>0</v>
      </c>
    </row>
    <row r="23" spans="1:38" ht="25.5" outlineLevel="2" x14ac:dyDescent="0.25">
      <c r="A23" s="15" t="s">
        <v>23</v>
      </c>
      <c r="B23" s="16">
        <v>500601</v>
      </c>
      <c r="C23" s="306">
        <v>60101</v>
      </c>
      <c r="D23" s="49" t="s">
        <v>36</v>
      </c>
      <c r="E23" s="288">
        <v>2</v>
      </c>
      <c r="F23" s="307" t="s">
        <v>167</v>
      </c>
      <c r="G23" s="288">
        <v>22</v>
      </c>
      <c r="H23" s="308" t="s">
        <v>28</v>
      </c>
      <c r="I23" s="312">
        <f t="shared" si="0"/>
        <v>1800</v>
      </c>
      <c r="J23" s="313">
        <f t="shared" si="1"/>
        <v>21</v>
      </c>
      <c r="K23" s="313">
        <f t="shared" si="2"/>
        <v>851</v>
      </c>
      <c r="L23" s="313">
        <f t="shared" si="3"/>
        <v>0</v>
      </c>
      <c r="M23" s="313">
        <f t="shared" si="4"/>
        <v>928</v>
      </c>
      <c r="N23" s="313">
        <f t="shared" si="5"/>
        <v>0</v>
      </c>
      <c r="O23" s="314">
        <f t="shared" si="6"/>
        <v>450</v>
      </c>
      <c r="P23" s="313">
        <v>9</v>
      </c>
      <c r="Q23" s="313">
        <v>209</v>
      </c>
      <c r="R23" s="313">
        <v>0</v>
      </c>
      <c r="S23" s="313">
        <v>232</v>
      </c>
      <c r="T23" s="313">
        <v>0</v>
      </c>
      <c r="U23" s="314">
        <f t="shared" si="7"/>
        <v>450</v>
      </c>
      <c r="V23" s="313">
        <v>4</v>
      </c>
      <c r="W23" s="313">
        <v>214</v>
      </c>
      <c r="X23" s="313">
        <v>0</v>
      </c>
      <c r="Y23" s="313">
        <v>232</v>
      </c>
      <c r="Z23" s="313">
        <v>0</v>
      </c>
      <c r="AA23" s="314">
        <f t="shared" si="8"/>
        <v>450</v>
      </c>
      <c r="AB23" s="313">
        <v>4</v>
      </c>
      <c r="AC23" s="313">
        <v>214</v>
      </c>
      <c r="AD23" s="313">
        <v>0</v>
      </c>
      <c r="AE23" s="313">
        <v>232</v>
      </c>
      <c r="AF23" s="313">
        <v>0</v>
      </c>
      <c r="AG23" s="314">
        <f t="shared" si="9"/>
        <v>450</v>
      </c>
      <c r="AH23" s="313">
        <v>4</v>
      </c>
      <c r="AI23" s="313">
        <v>214</v>
      </c>
      <c r="AJ23" s="313">
        <v>0</v>
      </c>
      <c r="AK23" s="313">
        <v>232</v>
      </c>
      <c r="AL23" s="313">
        <v>0</v>
      </c>
    </row>
    <row r="24" spans="1:38" ht="25.5" outlineLevel="2" x14ac:dyDescent="0.25">
      <c r="A24" s="15" t="s">
        <v>30</v>
      </c>
      <c r="B24" s="16">
        <v>500611</v>
      </c>
      <c r="C24" s="306">
        <v>61001</v>
      </c>
      <c r="D24" s="49" t="s">
        <v>170</v>
      </c>
      <c r="E24" s="288">
        <v>2</v>
      </c>
      <c r="F24" s="307" t="s">
        <v>167</v>
      </c>
      <c r="G24" s="288" t="s">
        <v>26</v>
      </c>
      <c r="H24" s="308" t="s">
        <v>27</v>
      </c>
      <c r="I24" s="312">
        <f t="shared" si="0"/>
        <v>1800</v>
      </c>
      <c r="J24" s="313">
        <f t="shared" si="1"/>
        <v>432</v>
      </c>
      <c r="K24" s="313">
        <f t="shared" si="2"/>
        <v>784</v>
      </c>
      <c r="L24" s="313">
        <f t="shared" si="3"/>
        <v>40</v>
      </c>
      <c r="M24" s="313">
        <f t="shared" si="4"/>
        <v>528</v>
      </c>
      <c r="N24" s="313">
        <f t="shared" si="5"/>
        <v>16</v>
      </c>
      <c r="O24" s="314">
        <f t="shared" si="6"/>
        <v>450</v>
      </c>
      <c r="P24" s="313">
        <v>108</v>
      </c>
      <c r="Q24" s="313">
        <v>196</v>
      </c>
      <c r="R24" s="313">
        <v>10</v>
      </c>
      <c r="S24" s="313">
        <v>132</v>
      </c>
      <c r="T24" s="313">
        <v>4</v>
      </c>
      <c r="U24" s="314">
        <f t="shared" si="7"/>
        <v>450</v>
      </c>
      <c r="V24" s="313">
        <v>108</v>
      </c>
      <c r="W24" s="313">
        <v>196</v>
      </c>
      <c r="X24" s="313">
        <v>10</v>
      </c>
      <c r="Y24" s="313">
        <v>132</v>
      </c>
      <c r="Z24" s="313">
        <v>4</v>
      </c>
      <c r="AA24" s="314">
        <f t="shared" si="8"/>
        <v>450</v>
      </c>
      <c r="AB24" s="313">
        <v>108</v>
      </c>
      <c r="AC24" s="313">
        <v>196</v>
      </c>
      <c r="AD24" s="313">
        <v>10</v>
      </c>
      <c r="AE24" s="313">
        <v>132</v>
      </c>
      <c r="AF24" s="313">
        <v>4</v>
      </c>
      <c r="AG24" s="314">
        <f t="shared" si="9"/>
        <v>450</v>
      </c>
      <c r="AH24" s="313">
        <v>108</v>
      </c>
      <c r="AI24" s="313">
        <v>196</v>
      </c>
      <c r="AJ24" s="313">
        <v>10</v>
      </c>
      <c r="AK24" s="313">
        <v>132</v>
      </c>
      <c r="AL24" s="313">
        <v>4</v>
      </c>
    </row>
    <row r="25" spans="1:38" ht="25.5" outlineLevel="2" x14ac:dyDescent="0.25">
      <c r="A25" s="15" t="s">
        <v>30</v>
      </c>
      <c r="B25" s="16">
        <v>500611</v>
      </c>
      <c r="C25" s="306">
        <v>61001</v>
      </c>
      <c r="D25" s="49" t="s">
        <v>170</v>
      </c>
      <c r="E25" s="288">
        <v>2</v>
      </c>
      <c r="F25" s="307" t="s">
        <v>167</v>
      </c>
      <c r="G25" s="288">
        <v>22</v>
      </c>
      <c r="H25" s="308" t="s">
        <v>28</v>
      </c>
      <c r="I25" s="312">
        <f t="shared" si="0"/>
        <v>0</v>
      </c>
      <c r="J25" s="313">
        <f t="shared" si="1"/>
        <v>0</v>
      </c>
      <c r="K25" s="313">
        <f t="shared" si="2"/>
        <v>0</v>
      </c>
      <c r="L25" s="313">
        <f t="shared" si="3"/>
        <v>0</v>
      </c>
      <c r="M25" s="313">
        <f t="shared" si="4"/>
        <v>0</v>
      </c>
      <c r="N25" s="313">
        <f t="shared" si="5"/>
        <v>0</v>
      </c>
      <c r="O25" s="314">
        <f t="shared" si="6"/>
        <v>0</v>
      </c>
      <c r="P25" s="313">
        <v>0</v>
      </c>
      <c r="Q25" s="313">
        <v>0</v>
      </c>
      <c r="R25" s="313">
        <v>0</v>
      </c>
      <c r="S25" s="313">
        <v>0</v>
      </c>
      <c r="T25" s="313">
        <v>0</v>
      </c>
      <c r="U25" s="314">
        <f t="shared" si="7"/>
        <v>0</v>
      </c>
      <c r="V25" s="313">
        <v>0</v>
      </c>
      <c r="W25" s="313">
        <v>0</v>
      </c>
      <c r="X25" s="313">
        <v>0</v>
      </c>
      <c r="Y25" s="313">
        <v>0</v>
      </c>
      <c r="Z25" s="313">
        <v>0</v>
      </c>
      <c r="AA25" s="314">
        <f t="shared" si="8"/>
        <v>0</v>
      </c>
      <c r="AB25" s="313">
        <v>0</v>
      </c>
      <c r="AC25" s="313">
        <v>0</v>
      </c>
      <c r="AD25" s="313">
        <v>0</v>
      </c>
      <c r="AE25" s="313">
        <v>0</v>
      </c>
      <c r="AF25" s="313">
        <v>0</v>
      </c>
      <c r="AG25" s="314">
        <f t="shared" si="9"/>
        <v>0</v>
      </c>
      <c r="AH25" s="313">
        <v>0</v>
      </c>
      <c r="AI25" s="313">
        <v>0</v>
      </c>
      <c r="AJ25" s="313">
        <v>0</v>
      </c>
      <c r="AK25" s="313">
        <v>0</v>
      </c>
      <c r="AL25" s="313">
        <v>0</v>
      </c>
    </row>
    <row r="26" spans="1:38" ht="25.5" outlineLevel="2" x14ac:dyDescent="0.25">
      <c r="A26" s="15" t="s">
        <v>23</v>
      </c>
      <c r="B26" s="16">
        <v>500701</v>
      </c>
      <c r="C26" s="306">
        <v>70101</v>
      </c>
      <c r="D26" s="49" t="s">
        <v>37</v>
      </c>
      <c r="E26" s="288">
        <v>2</v>
      </c>
      <c r="F26" s="307" t="s">
        <v>167</v>
      </c>
      <c r="G26" s="288" t="s">
        <v>26</v>
      </c>
      <c r="H26" s="308" t="s">
        <v>27</v>
      </c>
      <c r="I26" s="312">
        <f t="shared" si="0"/>
        <v>6565</v>
      </c>
      <c r="J26" s="313">
        <f t="shared" si="1"/>
        <v>6305</v>
      </c>
      <c r="K26" s="313">
        <f t="shared" si="2"/>
        <v>164</v>
      </c>
      <c r="L26" s="313">
        <f t="shared" si="3"/>
        <v>1</v>
      </c>
      <c r="M26" s="313">
        <f t="shared" si="4"/>
        <v>95</v>
      </c>
      <c r="N26" s="313">
        <f t="shared" si="5"/>
        <v>0</v>
      </c>
      <c r="O26" s="314">
        <f t="shared" si="6"/>
        <v>1641</v>
      </c>
      <c r="P26" s="313">
        <v>1576</v>
      </c>
      <c r="Q26" s="313">
        <v>41</v>
      </c>
      <c r="R26" s="313">
        <v>0</v>
      </c>
      <c r="S26" s="313">
        <v>24</v>
      </c>
      <c r="T26" s="313">
        <v>0</v>
      </c>
      <c r="U26" s="314">
        <f t="shared" si="7"/>
        <v>1642</v>
      </c>
      <c r="V26" s="313">
        <v>1577</v>
      </c>
      <c r="W26" s="313">
        <v>41</v>
      </c>
      <c r="X26" s="313">
        <v>0</v>
      </c>
      <c r="Y26" s="313">
        <v>24</v>
      </c>
      <c r="Z26" s="313">
        <v>0</v>
      </c>
      <c r="AA26" s="314">
        <f t="shared" si="8"/>
        <v>1641</v>
      </c>
      <c r="AB26" s="313">
        <v>1576</v>
      </c>
      <c r="AC26" s="313">
        <v>41</v>
      </c>
      <c r="AD26" s="313">
        <v>1</v>
      </c>
      <c r="AE26" s="313">
        <v>23</v>
      </c>
      <c r="AF26" s="313">
        <v>0</v>
      </c>
      <c r="AG26" s="314">
        <f t="shared" si="9"/>
        <v>1641</v>
      </c>
      <c r="AH26" s="313">
        <v>1576</v>
      </c>
      <c r="AI26" s="313">
        <v>41</v>
      </c>
      <c r="AJ26" s="313">
        <v>0</v>
      </c>
      <c r="AK26" s="313">
        <v>24</v>
      </c>
      <c r="AL26" s="313">
        <v>0</v>
      </c>
    </row>
    <row r="27" spans="1:38" ht="25.5" outlineLevel="2" x14ac:dyDescent="0.25">
      <c r="A27" s="15" t="s">
        <v>23</v>
      </c>
      <c r="B27" s="16">
        <v>500701</v>
      </c>
      <c r="C27" s="306">
        <v>70101</v>
      </c>
      <c r="D27" s="49" t="s">
        <v>37</v>
      </c>
      <c r="E27" s="288">
        <v>2</v>
      </c>
      <c r="F27" s="307" t="s">
        <v>167</v>
      </c>
      <c r="G27" s="288">
        <v>22</v>
      </c>
      <c r="H27" s="308" t="s">
        <v>28</v>
      </c>
      <c r="I27" s="312">
        <f t="shared" si="0"/>
        <v>1777</v>
      </c>
      <c r="J27" s="313">
        <f t="shared" si="1"/>
        <v>1725</v>
      </c>
      <c r="K27" s="313">
        <f t="shared" si="2"/>
        <v>41</v>
      </c>
      <c r="L27" s="313">
        <f t="shared" si="3"/>
        <v>1</v>
      </c>
      <c r="M27" s="313">
        <f t="shared" si="4"/>
        <v>10</v>
      </c>
      <c r="N27" s="313">
        <f t="shared" si="5"/>
        <v>0</v>
      </c>
      <c r="O27" s="314">
        <f t="shared" si="6"/>
        <v>444</v>
      </c>
      <c r="P27" s="313">
        <v>431</v>
      </c>
      <c r="Q27" s="313">
        <v>10</v>
      </c>
      <c r="R27" s="313">
        <v>0</v>
      </c>
      <c r="S27" s="313">
        <v>3</v>
      </c>
      <c r="T27" s="313">
        <v>0</v>
      </c>
      <c r="U27" s="314">
        <f t="shared" si="7"/>
        <v>445</v>
      </c>
      <c r="V27" s="313">
        <v>432</v>
      </c>
      <c r="W27" s="313">
        <v>10</v>
      </c>
      <c r="X27" s="313">
        <v>0</v>
      </c>
      <c r="Y27" s="313">
        <v>3</v>
      </c>
      <c r="Z27" s="313">
        <v>0</v>
      </c>
      <c r="AA27" s="314">
        <f t="shared" si="8"/>
        <v>444</v>
      </c>
      <c r="AB27" s="313">
        <v>431</v>
      </c>
      <c r="AC27" s="313">
        <v>10</v>
      </c>
      <c r="AD27" s="313">
        <v>1</v>
      </c>
      <c r="AE27" s="313">
        <v>2</v>
      </c>
      <c r="AF27" s="313">
        <v>0</v>
      </c>
      <c r="AG27" s="314">
        <f t="shared" si="9"/>
        <v>444</v>
      </c>
      <c r="AH27" s="313">
        <v>431</v>
      </c>
      <c r="AI27" s="313">
        <v>11</v>
      </c>
      <c r="AJ27" s="313">
        <v>0</v>
      </c>
      <c r="AK27" s="313">
        <v>2</v>
      </c>
      <c r="AL27" s="313">
        <v>0</v>
      </c>
    </row>
    <row r="28" spans="1:38" ht="25.5" outlineLevel="2" x14ac:dyDescent="0.25">
      <c r="A28" s="15" t="s">
        <v>38</v>
      </c>
      <c r="B28" s="16">
        <v>500702</v>
      </c>
      <c r="C28" s="306">
        <v>70301</v>
      </c>
      <c r="D28" s="49" t="s">
        <v>39</v>
      </c>
      <c r="E28" s="288">
        <v>2</v>
      </c>
      <c r="F28" s="307" t="s">
        <v>167</v>
      </c>
      <c r="G28" s="288" t="s">
        <v>26</v>
      </c>
      <c r="H28" s="308" t="s">
        <v>27</v>
      </c>
      <c r="I28" s="312">
        <f t="shared" si="0"/>
        <v>490</v>
      </c>
      <c r="J28" s="313">
        <f t="shared" si="1"/>
        <v>116</v>
      </c>
      <c r="K28" s="313">
        <f t="shared" si="2"/>
        <v>215</v>
      </c>
      <c r="L28" s="313">
        <f t="shared" si="3"/>
        <v>12</v>
      </c>
      <c r="M28" s="313">
        <f t="shared" si="4"/>
        <v>143</v>
      </c>
      <c r="N28" s="313">
        <f t="shared" si="5"/>
        <v>4</v>
      </c>
      <c r="O28" s="314">
        <f t="shared" si="6"/>
        <v>123</v>
      </c>
      <c r="P28" s="313">
        <v>29</v>
      </c>
      <c r="Q28" s="313">
        <v>54</v>
      </c>
      <c r="R28" s="313">
        <v>3</v>
      </c>
      <c r="S28" s="313">
        <v>36</v>
      </c>
      <c r="T28" s="313">
        <v>1</v>
      </c>
      <c r="U28" s="314">
        <f t="shared" si="7"/>
        <v>122</v>
      </c>
      <c r="V28" s="313">
        <v>29</v>
      </c>
      <c r="W28" s="313">
        <v>53</v>
      </c>
      <c r="X28" s="313">
        <v>3</v>
      </c>
      <c r="Y28" s="313">
        <v>36</v>
      </c>
      <c r="Z28" s="313">
        <v>1</v>
      </c>
      <c r="AA28" s="314">
        <f t="shared" si="8"/>
        <v>123</v>
      </c>
      <c r="AB28" s="313">
        <v>29</v>
      </c>
      <c r="AC28" s="313">
        <v>54</v>
      </c>
      <c r="AD28" s="313">
        <v>3</v>
      </c>
      <c r="AE28" s="313">
        <v>36</v>
      </c>
      <c r="AF28" s="313">
        <v>1</v>
      </c>
      <c r="AG28" s="314">
        <f t="shared" si="9"/>
        <v>122</v>
      </c>
      <c r="AH28" s="313">
        <v>29</v>
      </c>
      <c r="AI28" s="313">
        <v>54</v>
      </c>
      <c r="AJ28" s="313">
        <v>3</v>
      </c>
      <c r="AK28" s="313">
        <v>35</v>
      </c>
      <c r="AL28" s="313">
        <v>1</v>
      </c>
    </row>
    <row r="29" spans="1:38" ht="25.5" outlineLevel="2" x14ac:dyDescent="0.25">
      <c r="A29" s="15" t="s">
        <v>38</v>
      </c>
      <c r="B29" s="16">
        <v>500702</v>
      </c>
      <c r="C29" s="306">
        <v>70301</v>
      </c>
      <c r="D29" s="49" t="s">
        <v>39</v>
      </c>
      <c r="E29" s="288">
        <v>2</v>
      </c>
      <c r="F29" s="307" t="s">
        <v>167</v>
      </c>
      <c r="G29" s="288">
        <v>22</v>
      </c>
      <c r="H29" s="308" t="s">
        <v>28</v>
      </c>
      <c r="I29" s="312">
        <f t="shared" si="0"/>
        <v>0</v>
      </c>
      <c r="J29" s="313">
        <f t="shared" si="1"/>
        <v>0</v>
      </c>
      <c r="K29" s="313">
        <f t="shared" si="2"/>
        <v>0</v>
      </c>
      <c r="L29" s="313">
        <f t="shared" si="3"/>
        <v>0</v>
      </c>
      <c r="M29" s="313">
        <f t="shared" si="4"/>
        <v>0</v>
      </c>
      <c r="N29" s="313">
        <f t="shared" si="5"/>
        <v>0</v>
      </c>
      <c r="O29" s="314">
        <f t="shared" si="6"/>
        <v>0</v>
      </c>
      <c r="P29" s="313">
        <v>0</v>
      </c>
      <c r="Q29" s="313">
        <v>0</v>
      </c>
      <c r="R29" s="313">
        <v>0</v>
      </c>
      <c r="S29" s="313">
        <v>0</v>
      </c>
      <c r="T29" s="313">
        <v>0</v>
      </c>
      <c r="U29" s="314">
        <f t="shared" si="7"/>
        <v>0</v>
      </c>
      <c r="V29" s="313">
        <v>0</v>
      </c>
      <c r="W29" s="313">
        <v>0</v>
      </c>
      <c r="X29" s="313">
        <v>0</v>
      </c>
      <c r="Y29" s="313">
        <v>0</v>
      </c>
      <c r="Z29" s="313">
        <v>0</v>
      </c>
      <c r="AA29" s="314">
        <f t="shared" si="8"/>
        <v>0</v>
      </c>
      <c r="AB29" s="313">
        <v>0</v>
      </c>
      <c r="AC29" s="313">
        <v>0</v>
      </c>
      <c r="AD29" s="313">
        <v>0</v>
      </c>
      <c r="AE29" s="313">
        <v>0</v>
      </c>
      <c r="AF29" s="313">
        <v>0</v>
      </c>
      <c r="AG29" s="314">
        <f t="shared" si="9"/>
        <v>0</v>
      </c>
      <c r="AH29" s="313">
        <v>0</v>
      </c>
      <c r="AI29" s="313">
        <v>0</v>
      </c>
      <c r="AJ29" s="313">
        <v>0</v>
      </c>
      <c r="AK29" s="313">
        <v>0</v>
      </c>
      <c r="AL29" s="313">
        <v>0</v>
      </c>
    </row>
    <row r="30" spans="1:38" ht="25.5" outlineLevel="2" x14ac:dyDescent="0.25">
      <c r="A30" s="15" t="s">
        <v>23</v>
      </c>
      <c r="B30" s="16">
        <v>500801</v>
      </c>
      <c r="C30" s="306">
        <v>80101</v>
      </c>
      <c r="D30" s="49" t="s">
        <v>40</v>
      </c>
      <c r="E30" s="288">
        <v>2</v>
      </c>
      <c r="F30" s="307" t="s">
        <v>167</v>
      </c>
      <c r="G30" s="288" t="s">
        <v>26</v>
      </c>
      <c r="H30" s="308" t="s">
        <v>27</v>
      </c>
      <c r="I30" s="312">
        <f t="shared" si="0"/>
        <v>6200</v>
      </c>
      <c r="J30" s="313">
        <f t="shared" si="1"/>
        <v>196</v>
      </c>
      <c r="K30" s="313">
        <f t="shared" si="2"/>
        <v>2272</v>
      </c>
      <c r="L30" s="313">
        <f t="shared" si="3"/>
        <v>0</v>
      </c>
      <c r="M30" s="313">
        <f t="shared" si="4"/>
        <v>3732</v>
      </c>
      <c r="N30" s="313">
        <f t="shared" si="5"/>
        <v>0</v>
      </c>
      <c r="O30" s="314">
        <f t="shared" si="6"/>
        <v>1550</v>
      </c>
      <c r="P30" s="313">
        <v>157</v>
      </c>
      <c r="Q30" s="313">
        <v>460</v>
      </c>
      <c r="R30" s="313">
        <v>0</v>
      </c>
      <c r="S30" s="313">
        <v>933</v>
      </c>
      <c r="T30" s="313">
        <v>0</v>
      </c>
      <c r="U30" s="314">
        <f t="shared" si="7"/>
        <v>1550</v>
      </c>
      <c r="V30" s="313">
        <v>13</v>
      </c>
      <c r="W30" s="313">
        <v>604</v>
      </c>
      <c r="X30" s="313">
        <v>0</v>
      </c>
      <c r="Y30" s="313">
        <v>933</v>
      </c>
      <c r="Z30" s="313">
        <v>0</v>
      </c>
      <c r="AA30" s="314">
        <f t="shared" si="8"/>
        <v>1550</v>
      </c>
      <c r="AB30" s="313">
        <v>13</v>
      </c>
      <c r="AC30" s="313">
        <v>604</v>
      </c>
      <c r="AD30" s="313">
        <v>0</v>
      </c>
      <c r="AE30" s="313">
        <v>933</v>
      </c>
      <c r="AF30" s="313">
        <v>0</v>
      </c>
      <c r="AG30" s="314">
        <f t="shared" si="9"/>
        <v>1550</v>
      </c>
      <c r="AH30" s="313">
        <v>13</v>
      </c>
      <c r="AI30" s="313">
        <v>604</v>
      </c>
      <c r="AJ30" s="313">
        <v>0</v>
      </c>
      <c r="AK30" s="313">
        <v>933</v>
      </c>
      <c r="AL30" s="313">
        <v>0</v>
      </c>
    </row>
    <row r="31" spans="1:38" ht="25.5" outlineLevel="2" x14ac:dyDescent="0.25">
      <c r="A31" s="15" t="s">
        <v>23</v>
      </c>
      <c r="B31" s="16">
        <v>500801</v>
      </c>
      <c r="C31" s="306">
        <v>80101</v>
      </c>
      <c r="D31" s="49" t="s">
        <v>40</v>
      </c>
      <c r="E31" s="288">
        <v>2</v>
      </c>
      <c r="F31" s="307" t="s">
        <v>167</v>
      </c>
      <c r="G31" s="288">
        <v>22</v>
      </c>
      <c r="H31" s="308" t="s">
        <v>28</v>
      </c>
      <c r="I31" s="312">
        <f t="shared" si="0"/>
        <v>78</v>
      </c>
      <c r="J31" s="313">
        <f t="shared" si="1"/>
        <v>12</v>
      </c>
      <c r="K31" s="313">
        <f t="shared" si="2"/>
        <v>21</v>
      </c>
      <c r="L31" s="313">
        <f t="shared" si="3"/>
        <v>0</v>
      </c>
      <c r="M31" s="313">
        <f t="shared" si="4"/>
        <v>45</v>
      </c>
      <c r="N31" s="313">
        <f t="shared" si="5"/>
        <v>0</v>
      </c>
      <c r="O31" s="314">
        <f t="shared" si="6"/>
        <v>20</v>
      </c>
      <c r="P31" s="313">
        <v>12</v>
      </c>
      <c r="Q31" s="313">
        <v>3</v>
      </c>
      <c r="R31" s="313">
        <v>0</v>
      </c>
      <c r="S31" s="313">
        <v>5</v>
      </c>
      <c r="T31" s="313">
        <v>0</v>
      </c>
      <c r="U31" s="314">
        <f t="shared" si="7"/>
        <v>19</v>
      </c>
      <c r="V31" s="313">
        <v>0</v>
      </c>
      <c r="W31" s="313">
        <v>6</v>
      </c>
      <c r="X31" s="313">
        <v>0</v>
      </c>
      <c r="Y31" s="313">
        <v>13</v>
      </c>
      <c r="Z31" s="313">
        <v>0</v>
      </c>
      <c r="AA31" s="314">
        <f t="shared" si="8"/>
        <v>20</v>
      </c>
      <c r="AB31" s="313">
        <v>0</v>
      </c>
      <c r="AC31" s="313">
        <v>6</v>
      </c>
      <c r="AD31" s="313">
        <v>0</v>
      </c>
      <c r="AE31" s="313">
        <v>14</v>
      </c>
      <c r="AF31" s="313">
        <v>0</v>
      </c>
      <c r="AG31" s="314">
        <f t="shared" si="9"/>
        <v>19</v>
      </c>
      <c r="AH31" s="313">
        <v>0</v>
      </c>
      <c r="AI31" s="313">
        <v>6</v>
      </c>
      <c r="AJ31" s="313">
        <v>0</v>
      </c>
      <c r="AK31" s="313">
        <v>13</v>
      </c>
      <c r="AL31" s="313">
        <v>0</v>
      </c>
    </row>
    <row r="32" spans="1:38" ht="25.5" outlineLevel="2" x14ac:dyDescent="0.25">
      <c r="A32" s="15" t="s">
        <v>23</v>
      </c>
      <c r="B32" s="16">
        <v>500803</v>
      </c>
      <c r="C32" s="306">
        <v>80301</v>
      </c>
      <c r="D32" s="49" t="s">
        <v>41</v>
      </c>
      <c r="E32" s="288">
        <v>2</v>
      </c>
      <c r="F32" s="307" t="s">
        <v>167</v>
      </c>
      <c r="G32" s="288" t="s">
        <v>26</v>
      </c>
      <c r="H32" s="308" t="s">
        <v>27</v>
      </c>
      <c r="I32" s="312">
        <f t="shared" si="0"/>
        <v>560</v>
      </c>
      <c r="J32" s="313">
        <f t="shared" si="1"/>
        <v>27</v>
      </c>
      <c r="K32" s="313">
        <f t="shared" si="2"/>
        <v>219</v>
      </c>
      <c r="L32" s="313">
        <f t="shared" si="3"/>
        <v>0</v>
      </c>
      <c r="M32" s="313">
        <f t="shared" si="4"/>
        <v>314</v>
      </c>
      <c r="N32" s="313">
        <f t="shared" si="5"/>
        <v>0</v>
      </c>
      <c r="O32" s="314">
        <f t="shared" si="6"/>
        <v>140</v>
      </c>
      <c r="P32" s="313">
        <v>18</v>
      </c>
      <c r="Q32" s="313">
        <v>54</v>
      </c>
      <c r="R32" s="313">
        <v>0</v>
      </c>
      <c r="S32" s="313">
        <v>68</v>
      </c>
      <c r="T32" s="313">
        <v>0</v>
      </c>
      <c r="U32" s="314">
        <f t="shared" si="7"/>
        <v>140</v>
      </c>
      <c r="V32" s="313">
        <v>3</v>
      </c>
      <c r="W32" s="313">
        <v>55</v>
      </c>
      <c r="X32" s="313">
        <v>0</v>
      </c>
      <c r="Y32" s="313">
        <v>82</v>
      </c>
      <c r="Z32" s="313">
        <v>0</v>
      </c>
      <c r="AA32" s="314">
        <f t="shared" si="8"/>
        <v>140</v>
      </c>
      <c r="AB32" s="313">
        <v>3</v>
      </c>
      <c r="AC32" s="313">
        <v>55</v>
      </c>
      <c r="AD32" s="313">
        <v>0</v>
      </c>
      <c r="AE32" s="313">
        <v>82</v>
      </c>
      <c r="AF32" s="313">
        <v>0</v>
      </c>
      <c r="AG32" s="314">
        <f t="shared" si="9"/>
        <v>140</v>
      </c>
      <c r="AH32" s="313">
        <v>3</v>
      </c>
      <c r="AI32" s="313">
        <v>55</v>
      </c>
      <c r="AJ32" s="313">
        <v>0</v>
      </c>
      <c r="AK32" s="313">
        <v>82</v>
      </c>
      <c r="AL32" s="313">
        <v>0</v>
      </c>
    </row>
    <row r="33" spans="1:38" ht="25.5" outlineLevel="2" x14ac:dyDescent="0.25">
      <c r="A33" s="15" t="s">
        <v>23</v>
      </c>
      <c r="B33" s="16">
        <v>500803</v>
      </c>
      <c r="C33" s="306">
        <v>80301</v>
      </c>
      <c r="D33" s="49" t="s">
        <v>41</v>
      </c>
      <c r="E33" s="288">
        <v>2</v>
      </c>
      <c r="F33" s="307" t="s">
        <v>167</v>
      </c>
      <c r="G33" s="288">
        <v>22</v>
      </c>
      <c r="H33" s="308" t="s">
        <v>28</v>
      </c>
      <c r="I33" s="312">
        <f t="shared" si="0"/>
        <v>0</v>
      </c>
      <c r="J33" s="313">
        <f t="shared" si="1"/>
        <v>0</v>
      </c>
      <c r="K33" s="313">
        <f t="shared" si="2"/>
        <v>0</v>
      </c>
      <c r="L33" s="313">
        <f t="shared" si="3"/>
        <v>0</v>
      </c>
      <c r="M33" s="313">
        <f t="shared" si="4"/>
        <v>0</v>
      </c>
      <c r="N33" s="313">
        <f t="shared" si="5"/>
        <v>0</v>
      </c>
      <c r="O33" s="314">
        <f t="shared" si="6"/>
        <v>0</v>
      </c>
      <c r="P33" s="313">
        <v>0</v>
      </c>
      <c r="Q33" s="313">
        <v>0</v>
      </c>
      <c r="R33" s="313">
        <v>0</v>
      </c>
      <c r="S33" s="313">
        <v>0</v>
      </c>
      <c r="T33" s="313">
        <v>0</v>
      </c>
      <c r="U33" s="314">
        <f t="shared" si="7"/>
        <v>0</v>
      </c>
      <c r="V33" s="313">
        <v>0</v>
      </c>
      <c r="W33" s="313">
        <v>0</v>
      </c>
      <c r="X33" s="313">
        <v>0</v>
      </c>
      <c r="Y33" s="313">
        <v>0</v>
      </c>
      <c r="Z33" s="313">
        <v>0</v>
      </c>
      <c r="AA33" s="314">
        <f t="shared" si="8"/>
        <v>0</v>
      </c>
      <c r="AB33" s="313">
        <v>0</v>
      </c>
      <c r="AC33" s="313">
        <v>0</v>
      </c>
      <c r="AD33" s="313">
        <v>0</v>
      </c>
      <c r="AE33" s="313">
        <v>0</v>
      </c>
      <c r="AF33" s="313">
        <v>0</v>
      </c>
      <c r="AG33" s="314">
        <f t="shared" si="9"/>
        <v>0</v>
      </c>
      <c r="AH33" s="313">
        <v>0</v>
      </c>
      <c r="AI33" s="313">
        <v>0</v>
      </c>
      <c r="AJ33" s="313">
        <v>0</v>
      </c>
      <c r="AK33" s="313">
        <v>0</v>
      </c>
      <c r="AL33" s="313">
        <v>0</v>
      </c>
    </row>
    <row r="34" spans="1:38" ht="25.5" outlineLevel="2" x14ac:dyDescent="0.25">
      <c r="A34" s="15" t="s">
        <v>30</v>
      </c>
      <c r="B34" s="16">
        <v>500904</v>
      </c>
      <c r="C34" s="306">
        <v>90601</v>
      </c>
      <c r="D34" s="49" t="s">
        <v>42</v>
      </c>
      <c r="E34" s="288">
        <v>2</v>
      </c>
      <c r="F34" s="307" t="s">
        <v>167</v>
      </c>
      <c r="G34" s="288" t="s">
        <v>26</v>
      </c>
      <c r="H34" s="308" t="s">
        <v>27</v>
      </c>
      <c r="I34" s="312">
        <f t="shared" si="0"/>
        <v>1619</v>
      </c>
      <c r="J34" s="313">
        <f t="shared" si="1"/>
        <v>312</v>
      </c>
      <c r="K34" s="313">
        <f t="shared" si="2"/>
        <v>760</v>
      </c>
      <c r="L34" s="313">
        <f t="shared" si="3"/>
        <v>30</v>
      </c>
      <c r="M34" s="313">
        <f t="shared" si="4"/>
        <v>504</v>
      </c>
      <c r="N34" s="313">
        <f t="shared" si="5"/>
        <v>13</v>
      </c>
      <c r="O34" s="314">
        <f t="shared" si="6"/>
        <v>405</v>
      </c>
      <c r="P34" s="313">
        <v>21</v>
      </c>
      <c r="Q34" s="313">
        <v>230</v>
      </c>
      <c r="R34" s="313">
        <v>0</v>
      </c>
      <c r="S34" s="313">
        <v>153</v>
      </c>
      <c r="T34" s="313">
        <v>1</v>
      </c>
      <c r="U34" s="314">
        <f t="shared" si="7"/>
        <v>405</v>
      </c>
      <c r="V34" s="313">
        <v>97</v>
      </c>
      <c r="W34" s="313">
        <v>177</v>
      </c>
      <c r="X34" s="313">
        <v>10</v>
      </c>
      <c r="Y34" s="313">
        <v>117</v>
      </c>
      <c r="Z34" s="313">
        <v>4</v>
      </c>
      <c r="AA34" s="314">
        <f t="shared" si="8"/>
        <v>405</v>
      </c>
      <c r="AB34" s="313">
        <v>97</v>
      </c>
      <c r="AC34" s="313">
        <v>177</v>
      </c>
      <c r="AD34" s="313">
        <v>10</v>
      </c>
      <c r="AE34" s="313">
        <v>117</v>
      </c>
      <c r="AF34" s="313">
        <v>4</v>
      </c>
      <c r="AG34" s="314">
        <f t="shared" si="9"/>
        <v>404</v>
      </c>
      <c r="AH34" s="313">
        <v>97</v>
      </c>
      <c r="AI34" s="313">
        <v>176</v>
      </c>
      <c r="AJ34" s="313">
        <v>10</v>
      </c>
      <c r="AK34" s="313">
        <v>117</v>
      </c>
      <c r="AL34" s="313">
        <v>4</v>
      </c>
    </row>
    <row r="35" spans="1:38" ht="25.5" outlineLevel="2" x14ac:dyDescent="0.25">
      <c r="A35" s="15" t="s">
        <v>30</v>
      </c>
      <c r="B35" s="16">
        <v>500904</v>
      </c>
      <c r="C35" s="306">
        <v>90601</v>
      </c>
      <c r="D35" s="49" t="s">
        <v>42</v>
      </c>
      <c r="E35" s="288">
        <v>2</v>
      </c>
      <c r="F35" s="307" t="s">
        <v>167</v>
      </c>
      <c r="G35" s="288">
        <v>22</v>
      </c>
      <c r="H35" s="308" t="s">
        <v>28</v>
      </c>
      <c r="I35" s="312">
        <f t="shared" si="0"/>
        <v>0</v>
      </c>
      <c r="J35" s="313">
        <f t="shared" si="1"/>
        <v>0</v>
      </c>
      <c r="K35" s="313">
        <f t="shared" si="2"/>
        <v>0</v>
      </c>
      <c r="L35" s="313">
        <f t="shared" si="3"/>
        <v>0</v>
      </c>
      <c r="M35" s="313">
        <f t="shared" si="4"/>
        <v>0</v>
      </c>
      <c r="N35" s="313">
        <f t="shared" si="5"/>
        <v>0</v>
      </c>
      <c r="O35" s="314">
        <f t="shared" si="6"/>
        <v>0</v>
      </c>
      <c r="P35" s="313">
        <v>0</v>
      </c>
      <c r="Q35" s="313">
        <v>0</v>
      </c>
      <c r="R35" s="313">
        <v>0</v>
      </c>
      <c r="S35" s="313">
        <v>0</v>
      </c>
      <c r="T35" s="313">
        <v>0</v>
      </c>
      <c r="U35" s="314">
        <f t="shared" si="7"/>
        <v>0</v>
      </c>
      <c r="V35" s="313">
        <v>0</v>
      </c>
      <c r="W35" s="313">
        <v>0</v>
      </c>
      <c r="X35" s="313">
        <v>0</v>
      </c>
      <c r="Y35" s="313">
        <v>0</v>
      </c>
      <c r="Z35" s="313">
        <v>0</v>
      </c>
      <c r="AA35" s="314">
        <f t="shared" si="8"/>
        <v>0</v>
      </c>
      <c r="AB35" s="313">
        <v>0</v>
      </c>
      <c r="AC35" s="313">
        <v>0</v>
      </c>
      <c r="AD35" s="313">
        <v>0</v>
      </c>
      <c r="AE35" s="313">
        <v>0</v>
      </c>
      <c r="AF35" s="313">
        <v>0</v>
      </c>
      <c r="AG35" s="314">
        <f t="shared" si="9"/>
        <v>0</v>
      </c>
      <c r="AH35" s="313">
        <v>0</v>
      </c>
      <c r="AI35" s="313">
        <v>0</v>
      </c>
      <c r="AJ35" s="313">
        <v>0</v>
      </c>
      <c r="AK35" s="313">
        <v>0</v>
      </c>
      <c r="AL35" s="313">
        <v>0</v>
      </c>
    </row>
    <row r="36" spans="1:38" ht="25.5" outlineLevel="2" x14ac:dyDescent="0.25">
      <c r="A36" s="15" t="s">
        <v>23</v>
      </c>
      <c r="B36" s="16">
        <v>501001</v>
      </c>
      <c r="C36" s="306">
        <v>100101</v>
      </c>
      <c r="D36" s="49" t="s">
        <v>43</v>
      </c>
      <c r="E36" s="288">
        <v>2</v>
      </c>
      <c r="F36" s="307" t="s">
        <v>167</v>
      </c>
      <c r="G36" s="288" t="s">
        <v>26</v>
      </c>
      <c r="H36" s="308" t="s">
        <v>27</v>
      </c>
      <c r="I36" s="312">
        <f t="shared" si="0"/>
        <v>2818</v>
      </c>
      <c r="J36" s="313">
        <f t="shared" si="1"/>
        <v>316</v>
      </c>
      <c r="K36" s="313">
        <f t="shared" si="2"/>
        <v>556</v>
      </c>
      <c r="L36" s="313">
        <f t="shared" si="3"/>
        <v>0</v>
      </c>
      <c r="M36" s="313">
        <f t="shared" si="4"/>
        <v>1946</v>
      </c>
      <c r="N36" s="313">
        <f t="shared" si="5"/>
        <v>0</v>
      </c>
      <c r="O36" s="314">
        <f t="shared" si="6"/>
        <v>705</v>
      </c>
      <c r="P36" s="313">
        <v>79</v>
      </c>
      <c r="Q36" s="313">
        <v>139</v>
      </c>
      <c r="R36" s="313">
        <v>0</v>
      </c>
      <c r="S36" s="313">
        <v>487</v>
      </c>
      <c r="T36" s="313">
        <v>0</v>
      </c>
      <c r="U36" s="314">
        <f t="shared" si="7"/>
        <v>704</v>
      </c>
      <c r="V36" s="313">
        <v>79</v>
      </c>
      <c r="W36" s="313">
        <v>139</v>
      </c>
      <c r="X36" s="313">
        <v>0</v>
      </c>
      <c r="Y36" s="313">
        <v>486</v>
      </c>
      <c r="Z36" s="313">
        <v>0</v>
      </c>
      <c r="AA36" s="314">
        <f t="shared" si="8"/>
        <v>705</v>
      </c>
      <c r="AB36" s="313">
        <v>79</v>
      </c>
      <c r="AC36" s="313">
        <v>139</v>
      </c>
      <c r="AD36" s="313">
        <v>0</v>
      </c>
      <c r="AE36" s="313">
        <v>487</v>
      </c>
      <c r="AF36" s="313">
        <v>0</v>
      </c>
      <c r="AG36" s="314">
        <f t="shared" si="9"/>
        <v>704</v>
      </c>
      <c r="AH36" s="313">
        <v>79</v>
      </c>
      <c r="AI36" s="313">
        <v>139</v>
      </c>
      <c r="AJ36" s="313">
        <v>0</v>
      </c>
      <c r="AK36" s="313">
        <v>486</v>
      </c>
      <c r="AL36" s="313">
        <v>0</v>
      </c>
    </row>
    <row r="37" spans="1:38" ht="25.5" outlineLevel="2" x14ac:dyDescent="0.25">
      <c r="A37" s="15" t="s">
        <v>23</v>
      </c>
      <c r="B37" s="16">
        <v>501001</v>
      </c>
      <c r="C37" s="306">
        <v>100101</v>
      </c>
      <c r="D37" s="49" t="s">
        <v>43</v>
      </c>
      <c r="E37" s="288">
        <v>2</v>
      </c>
      <c r="F37" s="307" t="s">
        <v>167</v>
      </c>
      <c r="G37" s="288">
        <v>22</v>
      </c>
      <c r="H37" s="308" t="s">
        <v>28</v>
      </c>
      <c r="I37" s="312">
        <f t="shared" si="0"/>
        <v>872</v>
      </c>
      <c r="J37" s="313">
        <f t="shared" si="1"/>
        <v>103</v>
      </c>
      <c r="K37" s="313">
        <f t="shared" si="2"/>
        <v>169</v>
      </c>
      <c r="L37" s="313">
        <f t="shared" si="3"/>
        <v>0</v>
      </c>
      <c r="M37" s="313">
        <f t="shared" si="4"/>
        <v>600</v>
      </c>
      <c r="N37" s="313">
        <f t="shared" si="5"/>
        <v>0</v>
      </c>
      <c r="O37" s="314">
        <f t="shared" si="6"/>
        <v>218</v>
      </c>
      <c r="P37" s="313">
        <v>28</v>
      </c>
      <c r="Q37" s="313">
        <v>40</v>
      </c>
      <c r="R37" s="313">
        <v>0</v>
      </c>
      <c r="S37" s="313">
        <v>150</v>
      </c>
      <c r="T37" s="313">
        <v>0</v>
      </c>
      <c r="U37" s="314">
        <f t="shared" si="7"/>
        <v>218</v>
      </c>
      <c r="V37" s="313">
        <v>25</v>
      </c>
      <c r="W37" s="313">
        <v>43</v>
      </c>
      <c r="X37" s="313">
        <v>0</v>
      </c>
      <c r="Y37" s="313">
        <v>150</v>
      </c>
      <c r="Z37" s="313">
        <v>0</v>
      </c>
      <c r="AA37" s="314">
        <f t="shared" si="8"/>
        <v>218</v>
      </c>
      <c r="AB37" s="313">
        <v>25</v>
      </c>
      <c r="AC37" s="313">
        <v>43</v>
      </c>
      <c r="AD37" s="313">
        <v>0</v>
      </c>
      <c r="AE37" s="313">
        <v>150</v>
      </c>
      <c r="AF37" s="313">
        <v>0</v>
      </c>
      <c r="AG37" s="314">
        <f t="shared" si="9"/>
        <v>218</v>
      </c>
      <c r="AH37" s="313">
        <v>25</v>
      </c>
      <c r="AI37" s="313">
        <v>43</v>
      </c>
      <c r="AJ37" s="313">
        <v>0</v>
      </c>
      <c r="AK37" s="313">
        <v>150</v>
      </c>
      <c r="AL37" s="313">
        <v>0</v>
      </c>
    </row>
    <row r="38" spans="1:38" ht="25.5" outlineLevel="2" x14ac:dyDescent="0.25">
      <c r="A38" s="15" t="s">
        <v>38</v>
      </c>
      <c r="B38" s="16">
        <v>501002</v>
      </c>
      <c r="C38" s="306">
        <v>100201</v>
      </c>
      <c r="D38" s="49" t="s">
        <v>388</v>
      </c>
      <c r="E38" s="288">
        <v>2</v>
      </c>
      <c r="F38" s="307" t="s">
        <v>167</v>
      </c>
      <c r="G38" s="288" t="s">
        <v>26</v>
      </c>
      <c r="H38" s="308" t="s">
        <v>27</v>
      </c>
      <c r="I38" s="312">
        <f t="shared" si="0"/>
        <v>414</v>
      </c>
      <c r="J38" s="313">
        <f t="shared" si="1"/>
        <v>10</v>
      </c>
      <c r="K38" s="313">
        <f t="shared" si="2"/>
        <v>69</v>
      </c>
      <c r="L38" s="313">
        <f t="shared" si="3"/>
        <v>0</v>
      </c>
      <c r="M38" s="313">
        <f t="shared" si="4"/>
        <v>335</v>
      </c>
      <c r="N38" s="313">
        <f t="shared" si="5"/>
        <v>0</v>
      </c>
      <c r="O38" s="314">
        <f t="shared" si="6"/>
        <v>104</v>
      </c>
      <c r="P38" s="313">
        <v>4</v>
      </c>
      <c r="Q38" s="313">
        <v>18</v>
      </c>
      <c r="R38" s="313">
        <v>0</v>
      </c>
      <c r="S38" s="313">
        <v>82</v>
      </c>
      <c r="T38" s="313">
        <v>0</v>
      </c>
      <c r="U38" s="314">
        <f t="shared" si="7"/>
        <v>103</v>
      </c>
      <c r="V38" s="313">
        <v>2</v>
      </c>
      <c r="W38" s="313">
        <v>17</v>
      </c>
      <c r="X38" s="313">
        <v>0</v>
      </c>
      <c r="Y38" s="313">
        <v>84</v>
      </c>
      <c r="Z38" s="313">
        <v>0</v>
      </c>
      <c r="AA38" s="314">
        <f t="shared" si="8"/>
        <v>104</v>
      </c>
      <c r="AB38" s="313">
        <v>2</v>
      </c>
      <c r="AC38" s="313">
        <v>17</v>
      </c>
      <c r="AD38" s="313">
        <v>0</v>
      </c>
      <c r="AE38" s="313">
        <v>85</v>
      </c>
      <c r="AF38" s="313">
        <v>0</v>
      </c>
      <c r="AG38" s="314">
        <f t="shared" si="9"/>
        <v>103</v>
      </c>
      <c r="AH38" s="313">
        <v>2</v>
      </c>
      <c r="AI38" s="313">
        <v>17</v>
      </c>
      <c r="AJ38" s="313">
        <v>0</v>
      </c>
      <c r="AK38" s="313">
        <v>84</v>
      </c>
      <c r="AL38" s="313">
        <v>0</v>
      </c>
    </row>
    <row r="39" spans="1:38" ht="25.5" outlineLevel="2" x14ac:dyDescent="0.25">
      <c r="A39" s="15" t="s">
        <v>38</v>
      </c>
      <c r="B39" s="16">
        <v>501002</v>
      </c>
      <c r="C39" s="306">
        <v>100201</v>
      </c>
      <c r="D39" s="49" t="s">
        <v>171</v>
      </c>
      <c r="E39" s="288">
        <v>2</v>
      </c>
      <c r="F39" s="307" t="s">
        <v>167</v>
      </c>
      <c r="G39" s="288">
        <v>22</v>
      </c>
      <c r="H39" s="308" t="s">
        <v>28</v>
      </c>
      <c r="I39" s="312">
        <f t="shared" si="0"/>
        <v>0</v>
      </c>
      <c r="J39" s="313">
        <f t="shared" si="1"/>
        <v>0</v>
      </c>
      <c r="K39" s="313">
        <f t="shared" si="2"/>
        <v>0</v>
      </c>
      <c r="L39" s="313">
        <f t="shared" si="3"/>
        <v>0</v>
      </c>
      <c r="M39" s="313">
        <f t="shared" si="4"/>
        <v>0</v>
      </c>
      <c r="N39" s="313">
        <f t="shared" si="5"/>
        <v>0</v>
      </c>
      <c r="O39" s="314">
        <f t="shared" si="6"/>
        <v>0</v>
      </c>
      <c r="P39" s="313">
        <v>0</v>
      </c>
      <c r="Q39" s="313">
        <v>0</v>
      </c>
      <c r="R39" s="313">
        <v>0</v>
      </c>
      <c r="S39" s="313">
        <v>0</v>
      </c>
      <c r="T39" s="313">
        <v>0</v>
      </c>
      <c r="U39" s="314">
        <f t="shared" si="7"/>
        <v>0</v>
      </c>
      <c r="V39" s="313">
        <v>0</v>
      </c>
      <c r="W39" s="313">
        <v>0</v>
      </c>
      <c r="X39" s="313">
        <v>0</v>
      </c>
      <c r="Y39" s="313">
        <v>0</v>
      </c>
      <c r="Z39" s="313">
        <v>0</v>
      </c>
      <c r="AA39" s="314">
        <f t="shared" si="8"/>
        <v>0</v>
      </c>
      <c r="AB39" s="313">
        <v>0</v>
      </c>
      <c r="AC39" s="313">
        <v>0</v>
      </c>
      <c r="AD39" s="313">
        <v>0</v>
      </c>
      <c r="AE39" s="313">
        <v>0</v>
      </c>
      <c r="AF39" s="313">
        <v>0</v>
      </c>
      <c r="AG39" s="314">
        <f t="shared" si="9"/>
        <v>0</v>
      </c>
      <c r="AH39" s="313">
        <v>0</v>
      </c>
      <c r="AI39" s="313">
        <v>0</v>
      </c>
      <c r="AJ39" s="313">
        <v>0</v>
      </c>
      <c r="AK39" s="313">
        <v>0</v>
      </c>
      <c r="AL39" s="313">
        <v>0</v>
      </c>
    </row>
    <row r="40" spans="1:38" ht="25.5" outlineLevel="2" x14ac:dyDescent="0.25">
      <c r="A40" s="15" t="s">
        <v>30</v>
      </c>
      <c r="B40" s="16">
        <v>501008</v>
      </c>
      <c r="C40" s="306">
        <v>100801</v>
      </c>
      <c r="D40" s="49" t="s">
        <v>172</v>
      </c>
      <c r="E40" s="288">
        <v>2</v>
      </c>
      <c r="F40" s="307" t="s">
        <v>167</v>
      </c>
      <c r="G40" s="288" t="s">
        <v>26</v>
      </c>
      <c r="H40" s="308" t="s">
        <v>27</v>
      </c>
      <c r="I40" s="312">
        <f t="shared" si="0"/>
        <v>101</v>
      </c>
      <c r="J40" s="313">
        <f t="shared" si="1"/>
        <v>8</v>
      </c>
      <c r="K40" s="313">
        <f t="shared" si="2"/>
        <v>18</v>
      </c>
      <c r="L40" s="313">
        <f t="shared" si="3"/>
        <v>0</v>
      </c>
      <c r="M40" s="313">
        <f t="shared" si="4"/>
        <v>75</v>
      </c>
      <c r="N40" s="313">
        <f t="shared" si="5"/>
        <v>0</v>
      </c>
      <c r="O40" s="314">
        <f t="shared" si="6"/>
        <v>25</v>
      </c>
      <c r="P40" s="313">
        <v>2</v>
      </c>
      <c r="Q40" s="313">
        <v>5</v>
      </c>
      <c r="R40" s="313">
        <v>0</v>
      </c>
      <c r="S40" s="313">
        <v>18</v>
      </c>
      <c r="T40" s="313">
        <v>0</v>
      </c>
      <c r="U40" s="314">
        <f t="shared" si="7"/>
        <v>26</v>
      </c>
      <c r="V40" s="313">
        <v>2</v>
      </c>
      <c r="W40" s="313">
        <v>5</v>
      </c>
      <c r="X40" s="313">
        <v>0</v>
      </c>
      <c r="Y40" s="313">
        <v>19</v>
      </c>
      <c r="Z40" s="313">
        <v>0</v>
      </c>
      <c r="AA40" s="314">
        <f t="shared" si="8"/>
        <v>25</v>
      </c>
      <c r="AB40" s="313">
        <v>2</v>
      </c>
      <c r="AC40" s="313">
        <v>4</v>
      </c>
      <c r="AD40" s="313">
        <v>0</v>
      </c>
      <c r="AE40" s="313">
        <v>19</v>
      </c>
      <c r="AF40" s="313">
        <v>0</v>
      </c>
      <c r="AG40" s="314">
        <f t="shared" si="9"/>
        <v>25</v>
      </c>
      <c r="AH40" s="313">
        <v>2</v>
      </c>
      <c r="AI40" s="313">
        <v>4</v>
      </c>
      <c r="AJ40" s="313">
        <v>0</v>
      </c>
      <c r="AK40" s="313">
        <v>19</v>
      </c>
      <c r="AL40" s="313">
        <v>0</v>
      </c>
    </row>
    <row r="41" spans="1:38" ht="38.25" customHeight="1" outlineLevel="2" x14ac:dyDescent="0.25">
      <c r="A41" s="15" t="s">
        <v>30</v>
      </c>
      <c r="B41" s="16">
        <v>501008</v>
      </c>
      <c r="C41" s="306">
        <v>100801</v>
      </c>
      <c r="D41" s="49" t="s">
        <v>172</v>
      </c>
      <c r="E41" s="288">
        <v>2</v>
      </c>
      <c r="F41" s="307" t="s">
        <v>167</v>
      </c>
      <c r="G41" s="288">
        <v>22</v>
      </c>
      <c r="H41" s="308" t="s">
        <v>28</v>
      </c>
      <c r="I41" s="312">
        <f t="shared" si="0"/>
        <v>0</v>
      </c>
      <c r="J41" s="313">
        <f t="shared" si="1"/>
        <v>0</v>
      </c>
      <c r="K41" s="313">
        <f t="shared" si="2"/>
        <v>0</v>
      </c>
      <c r="L41" s="313">
        <f t="shared" si="3"/>
        <v>0</v>
      </c>
      <c r="M41" s="313">
        <f t="shared" si="4"/>
        <v>0</v>
      </c>
      <c r="N41" s="313">
        <f t="shared" si="5"/>
        <v>0</v>
      </c>
      <c r="O41" s="314">
        <f t="shared" si="6"/>
        <v>0</v>
      </c>
      <c r="P41" s="313">
        <v>0</v>
      </c>
      <c r="Q41" s="313">
        <v>0</v>
      </c>
      <c r="R41" s="313">
        <v>0</v>
      </c>
      <c r="S41" s="313">
        <v>0</v>
      </c>
      <c r="T41" s="313">
        <v>0</v>
      </c>
      <c r="U41" s="314">
        <f t="shared" si="7"/>
        <v>0</v>
      </c>
      <c r="V41" s="313">
        <v>0</v>
      </c>
      <c r="W41" s="313">
        <v>0</v>
      </c>
      <c r="X41" s="313">
        <v>0</v>
      </c>
      <c r="Y41" s="313">
        <v>0</v>
      </c>
      <c r="Z41" s="313">
        <v>0</v>
      </c>
      <c r="AA41" s="314">
        <f t="shared" si="8"/>
        <v>0</v>
      </c>
      <c r="AB41" s="313">
        <v>0</v>
      </c>
      <c r="AC41" s="313">
        <v>0</v>
      </c>
      <c r="AD41" s="313">
        <v>0</v>
      </c>
      <c r="AE41" s="313">
        <v>0</v>
      </c>
      <c r="AF41" s="313">
        <v>0</v>
      </c>
      <c r="AG41" s="314">
        <f t="shared" si="9"/>
        <v>0</v>
      </c>
      <c r="AH41" s="313">
        <v>0</v>
      </c>
      <c r="AI41" s="313">
        <v>0</v>
      </c>
      <c r="AJ41" s="313">
        <v>0</v>
      </c>
      <c r="AK41" s="313">
        <v>0</v>
      </c>
      <c r="AL41" s="313">
        <v>0</v>
      </c>
    </row>
    <row r="42" spans="1:38" ht="38.25" customHeight="1" outlineLevel="2" x14ac:dyDescent="0.25">
      <c r="A42" s="15" t="s">
        <v>23</v>
      </c>
      <c r="B42" s="16">
        <v>501101</v>
      </c>
      <c r="C42" s="306">
        <v>110101</v>
      </c>
      <c r="D42" s="49" t="s">
        <v>45</v>
      </c>
      <c r="E42" s="288">
        <v>2</v>
      </c>
      <c r="F42" s="307" t="s">
        <v>167</v>
      </c>
      <c r="G42" s="288" t="s">
        <v>26</v>
      </c>
      <c r="H42" s="308" t="s">
        <v>27</v>
      </c>
      <c r="I42" s="312">
        <f t="shared" si="0"/>
        <v>2815</v>
      </c>
      <c r="J42" s="313">
        <f t="shared" si="1"/>
        <v>32</v>
      </c>
      <c r="K42" s="313">
        <f t="shared" si="2"/>
        <v>2111</v>
      </c>
      <c r="L42" s="313">
        <f t="shared" si="3"/>
        <v>24</v>
      </c>
      <c r="M42" s="313">
        <f t="shared" si="4"/>
        <v>644</v>
      </c>
      <c r="N42" s="313">
        <f t="shared" si="5"/>
        <v>4</v>
      </c>
      <c r="O42" s="314">
        <f t="shared" si="6"/>
        <v>704</v>
      </c>
      <c r="P42" s="313">
        <v>8</v>
      </c>
      <c r="Q42" s="313">
        <v>528</v>
      </c>
      <c r="R42" s="313">
        <v>6</v>
      </c>
      <c r="S42" s="313">
        <v>161</v>
      </c>
      <c r="T42" s="313">
        <v>1</v>
      </c>
      <c r="U42" s="314">
        <f t="shared" si="7"/>
        <v>704</v>
      </c>
      <c r="V42" s="313">
        <v>8</v>
      </c>
      <c r="W42" s="313">
        <v>528</v>
      </c>
      <c r="X42" s="313">
        <v>6</v>
      </c>
      <c r="Y42" s="313">
        <v>161</v>
      </c>
      <c r="Z42" s="313">
        <v>1</v>
      </c>
      <c r="AA42" s="314">
        <f t="shared" si="8"/>
        <v>704</v>
      </c>
      <c r="AB42" s="313">
        <v>8</v>
      </c>
      <c r="AC42" s="313">
        <v>528</v>
      </c>
      <c r="AD42" s="313">
        <v>6</v>
      </c>
      <c r="AE42" s="313">
        <v>161</v>
      </c>
      <c r="AF42" s="313">
        <v>1</v>
      </c>
      <c r="AG42" s="314">
        <f t="shared" si="9"/>
        <v>703</v>
      </c>
      <c r="AH42" s="313">
        <v>8</v>
      </c>
      <c r="AI42" s="313">
        <v>527</v>
      </c>
      <c r="AJ42" s="313">
        <v>6</v>
      </c>
      <c r="AK42" s="313">
        <v>161</v>
      </c>
      <c r="AL42" s="313">
        <v>1</v>
      </c>
    </row>
    <row r="43" spans="1:38" ht="25.5" outlineLevel="2" x14ac:dyDescent="0.25">
      <c r="A43" s="15" t="s">
        <v>23</v>
      </c>
      <c r="B43" s="16">
        <v>501101</v>
      </c>
      <c r="C43" s="306">
        <v>110101</v>
      </c>
      <c r="D43" s="49" t="s">
        <v>45</v>
      </c>
      <c r="E43" s="288">
        <v>2</v>
      </c>
      <c r="F43" s="307" t="s">
        <v>167</v>
      </c>
      <c r="G43" s="288">
        <v>22</v>
      </c>
      <c r="H43" s="308" t="s">
        <v>28</v>
      </c>
      <c r="I43" s="312">
        <f t="shared" si="0"/>
        <v>541</v>
      </c>
      <c r="J43" s="313">
        <f t="shared" si="1"/>
        <v>3</v>
      </c>
      <c r="K43" s="313">
        <f t="shared" si="2"/>
        <v>427</v>
      </c>
      <c r="L43" s="313">
        <f t="shared" si="3"/>
        <v>3</v>
      </c>
      <c r="M43" s="313">
        <f t="shared" si="4"/>
        <v>108</v>
      </c>
      <c r="N43" s="313">
        <f t="shared" si="5"/>
        <v>0</v>
      </c>
      <c r="O43" s="314">
        <f t="shared" si="6"/>
        <v>135</v>
      </c>
      <c r="P43" s="313">
        <v>0</v>
      </c>
      <c r="Q43" s="313">
        <v>123</v>
      </c>
      <c r="R43" s="313">
        <v>0</v>
      </c>
      <c r="S43" s="313">
        <v>12</v>
      </c>
      <c r="T43" s="313">
        <v>0</v>
      </c>
      <c r="U43" s="314">
        <f t="shared" si="7"/>
        <v>136</v>
      </c>
      <c r="V43" s="313">
        <v>1</v>
      </c>
      <c r="W43" s="313">
        <v>102</v>
      </c>
      <c r="X43" s="313">
        <v>1</v>
      </c>
      <c r="Y43" s="313">
        <v>32</v>
      </c>
      <c r="Z43" s="313">
        <v>0</v>
      </c>
      <c r="AA43" s="314">
        <f t="shared" si="8"/>
        <v>135</v>
      </c>
      <c r="AB43" s="313">
        <v>1</v>
      </c>
      <c r="AC43" s="313">
        <v>101</v>
      </c>
      <c r="AD43" s="313">
        <v>1</v>
      </c>
      <c r="AE43" s="313">
        <v>32</v>
      </c>
      <c r="AF43" s="313">
        <v>0</v>
      </c>
      <c r="AG43" s="314">
        <f t="shared" si="9"/>
        <v>135</v>
      </c>
      <c r="AH43" s="313">
        <v>1</v>
      </c>
      <c r="AI43" s="313">
        <v>101</v>
      </c>
      <c r="AJ43" s="313">
        <v>1</v>
      </c>
      <c r="AK43" s="313">
        <v>32</v>
      </c>
      <c r="AL43" s="313">
        <v>0</v>
      </c>
    </row>
    <row r="44" spans="1:38" ht="25.5" outlineLevel="2" x14ac:dyDescent="0.25">
      <c r="A44" s="15" t="s">
        <v>23</v>
      </c>
      <c r="B44" s="16">
        <v>501301</v>
      </c>
      <c r="C44" s="306">
        <v>130101</v>
      </c>
      <c r="D44" s="49" t="s">
        <v>46</v>
      </c>
      <c r="E44" s="288">
        <v>2</v>
      </c>
      <c r="F44" s="307" t="s">
        <v>167</v>
      </c>
      <c r="G44" s="288" t="s">
        <v>26</v>
      </c>
      <c r="H44" s="308" t="s">
        <v>27</v>
      </c>
      <c r="I44" s="312">
        <f t="shared" si="0"/>
        <v>2963</v>
      </c>
      <c r="J44" s="313">
        <f t="shared" si="1"/>
        <v>212</v>
      </c>
      <c r="K44" s="313">
        <f t="shared" si="2"/>
        <v>146</v>
      </c>
      <c r="L44" s="313">
        <f t="shared" si="3"/>
        <v>8</v>
      </c>
      <c r="M44" s="313">
        <f t="shared" si="4"/>
        <v>2592</v>
      </c>
      <c r="N44" s="313">
        <f t="shared" si="5"/>
        <v>5</v>
      </c>
      <c r="O44" s="314">
        <f t="shared" si="6"/>
        <v>741</v>
      </c>
      <c r="P44" s="313">
        <v>53</v>
      </c>
      <c r="Q44" s="313">
        <v>36</v>
      </c>
      <c r="R44" s="313">
        <v>2</v>
      </c>
      <c r="S44" s="313">
        <v>648</v>
      </c>
      <c r="T44" s="313">
        <v>2</v>
      </c>
      <c r="U44" s="314">
        <f t="shared" si="7"/>
        <v>741</v>
      </c>
      <c r="V44" s="313">
        <v>53</v>
      </c>
      <c r="W44" s="313">
        <v>37</v>
      </c>
      <c r="X44" s="313">
        <v>2</v>
      </c>
      <c r="Y44" s="313">
        <v>648</v>
      </c>
      <c r="Z44" s="313">
        <v>1</v>
      </c>
      <c r="AA44" s="314">
        <f t="shared" si="8"/>
        <v>741</v>
      </c>
      <c r="AB44" s="313">
        <v>53</v>
      </c>
      <c r="AC44" s="313">
        <v>37</v>
      </c>
      <c r="AD44" s="313">
        <v>2</v>
      </c>
      <c r="AE44" s="313">
        <v>648</v>
      </c>
      <c r="AF44" s="313">
        <v>1</v>
      </c>
      <c r="AG44" s="314">
        <f t="shared" si="9"/>
        <v>740</v>
      </c>
      <c r="AH44" s="313">
        <v>53</v>
      </c>
      <c r="AI44" s="313">
        <v>36</v>
      </c>
      <c r="AJ44" s="313">
        <v>2</v>
      </c>
      <c r="AK44" s="313">
        <v>648</v>
      </c>
      <c r="AL44" s="313">
        <v>1</v>
      </c>
    </row>
    <row r="45" spans="1:38" ht="25.5" outlineLevel="2" x14ac:dyDescent="0.25">
      <c r="A45" s="15" t="s">
        <v>23</v>
      </c>
      <c r="B45" s="16">
        <v>501301</v>
      </c>
      <c r="C45" s="306">
        <v>130101</v>
      </c>
      <c r="D45" s="49" t="s">
        <v>46</v>
      </c>
      <c r="E45" s="288">
        <v>2</v>
      </c>
      <c r="F45" s="307" t="s">
        <v>167</v>
      </c>
      <c r="G45" s="288">
        <v>22</v>
      </c>
      <c r="H45" s="308" t="s">
        <v>28</v>
      </c>
      <c r="I45" s="312">
        <f t="shared" si="0"/>
        <v>401</v>
      </c>
      <c r="J45" s="313">
        <f t="shared" si="1"/>
        <v>28</v>
      </c>
      <c r="K45" s="313">
        <f t="shared" si="2"/>
        <v>18</v>
      </c>
      <c r="L45" s="313">
        <f t="shared" si="3"/>
        <v>3</v>
      </c>
      <c r="M45" s="313">
        <f t="shared" si="4"/>
        <v>349</v>
      </c>
      <c r="N45" s="313">
        <f t="shared" si="5"/>
        <v>3</v>
      </c>
      <c r="O45" s="314">
        <f t="shared" si="6"/>
        <v>100</v>
      </c>
      <c r="P45" s="313">
        <v>7</v>
      </c>
      <c r="Q45" s="313">
        <v>4</v>
      </c>
      <c r="R45" s="313">
        <v>0</v>
      </c>
      <c r="S45" s="313">
        <v>89</v>
      </c>
      <c r="T45" s="313">
        <v>0</v>
      </c>
      <c r="U45" s="314">
        <f t="shared" si="7"/>
        <v>101</v>
      </c>
      <c r="V45" s="313">
        <v>7</v>
      </c>
      <c r="W45" s="313">
        <v>5</v>
      </c>
      <c r="X45" s="313">
        <v>1</v>
      </c>
      <c r="Y45" s="313">
        <v>87</v>
      </c>
      <c r="Z45" s="313">
        <v>1</v>
      </c>
      <c r="AA45" s="314">
        <f t="shared" si="8"/>
        <v>100</v>
      </c>
      <c r="AB45" s="313">
        <v>7</v>
      </c>
      <c r="AC45" s="313">
        <v>5</v>
      </c>
      <c r="AD45" s="313">
        <v>1</v>
      </c>
      <c r="AE45" s="313">
        <v>86</v>
      </c>
      <c r="AF45" s="313">
        <v>1</v>
      </c>
      <c r="AG45" s="314">
        <f t="shared" si="9"/>
        <v>100</v>
      </c>
      <c r="AH45" s="313">
        <v>7</v>
      </c>
      <c r="AI45" s="313">
        <v>4</v>
      </c>
      <c r="AJ45" s="313">
        <v>1</v>
      </c>
      <c r="AK45" s="313">
        <v>87</v>
      </c>
      <c r="AL45" s="313">
        <v>1</v>
      </c>
    </row>
    <row r="46" spans="1:38" ht="25.5" outlineLevel="2" x14ac:dyDescent="0.25">
      <c r="A46" s="15" t="s">
        <v>23</v>
      </c>
      <c r="B46" s="16">
        <v>501411</v>
      </c>
      <c r="C46" s="306">
        <v>141101</v>
      </c>
      <c r="D46" s="49" t="s">
        <v>47</v>
      </c>
      <c r="E46" s="288">
        <v>2</v>
      </c>
      <c r="F46" s="307" t="s">
        <v>167</v>
      </c>
      <c r="G46" s="288" t="s">
        <v>26</v>
      </c>
      <c r="H46" s="308" t="s">
        <v>27</v>
      </c>
      <c r="I46" s="312">
        <f t="shared" si="0"/>
        <v>2008</v>
      </c>
      <c r="J46" s="313">
        <f t="shared" si="1"/>
        <v>280</v>
      </c>
      <c r="K46" s="313">
        <f t="shared" si="2"/>
        <v>1588</v>
      </c>
      <c r="L46" s="313">
        <f t="shared" si="3"/>
        <v>0</v>
      </c>
      <c r="M46" s="313">
        <f t="shared" si="4"/>
        <v>140</v>
      </c>
      <c r="N46" s="313">
        <f t="shared" si="5"/>
        <v>0</v>
      </c>
      <c r="O46" s="314">
        <f t="shared" si="6"/>
        <v>502</v>
      </c>
      <c r="P46" s="313">
        <v>70</v>
      </c>
      <c r="Q46" s="313">
        <v>397</v>
      </c>
      <c r="R46" s="313">
        <v>0</v>
      </c>
      <c r="S46" s="313">
        <v>35</v>
      </c>
      <c r="T46" s="313">
        <v>0</v>
      </c>
      <c r="U46" s="314">
        <f t="shared" si="7"/>
        <v>502</v>
      </c>
      <c r="V46" s="313">
        <v>70</v>
      </c>
      <c r="W46" s="313">
        <v>397</v>
      </c>
      <c r="X46" s="313">
        <v>0</v>
      </c>
      <c r="Y46" s="313">
        <v>35</v>
      </c>
      <c r="Z46" s="313">
        <v>0</v>
      </c>
      <c r="AA46" s="314">
        <f t="shared" si="8"/>
        <v>502</v>
      </c>
      <c r="AB46" s="313">
        <v>70</v>
      </c>
      <c r="AC46" s="313">
        <v>397</v>
      </c>
      <c r="AD46" s="313">
        <v>0</v>
      </c>
      <c r="AE46" s="313">
        <v>35</v>
      </c>
      <c r="AF46" s="313">
        <v>0</v>
      </c>
      <c r="AG46" s="314">
        <f t="shared" si="9"/>
        <v>502</v>
      </c>
      <c r="AH46" s="313">
        <v>70</v>
      </c>
      <c r="AI46" s="313">
        <v>397</v>
      </c>
      <c r="AJ46" s="313">
        <v>0</v>
      </c>
      <c r="AK46" s="313">
        <v>35</v>
      </c>
      <c r="AL46" s="313">
        <v>0</v>
      </c>
    </row>
    <row r="47" spans="1:38" ht="25.5" outlineLevel="2" x14ac:dyDescent="0.25">
      <c r="A47" s="15" t="s">
        <v>23</v>
      </c>
      <c r="B47" s="16">
        <v>501411</v>
      </c>
      <c r="C47" s="306">
        <v>141101</v>
      </c>
      <c r="D47" s="49" t="s">
        <v>47</v>
      </c>
      <c r="E47" s="288">
        <v>2</v>
      </c>
      <c r="F47" s="307" t="s">
        <v>167</v>
      </c>
      <c r="G47" s="288">
        <v>22</v>
      </c>
      <c r="H47" s="308" t="s">
        <v>28</v>
      </c>
      <c r="I47" s="312">
        <f t="shared" si="0"/>
        <v>584</v>
      </c>
      <c r="J47" s="313">
        <f t="shared" si="1"/>
        <v>72</v>
      </c>
      <c r="K47" s="313">
        <f t="shared" si="2"/>
        <v>468</v>
      </c>
      <c r="L47" s="313">
        <f t="shared" si="3"/>
        <v>0</v>
      </c>
      <c r="M47" s="313">
        <f t="shared" si="4"/>
        <v>44</v>
      </c>
      <c r="N47" s="313">
        <f t="shared" si="5"/>
        <v>0</v>
      </c>
      <c r="O47" s="314">
        <f t="shared" si="6"/>
        <v>146</v>
      </c>
      <c r="P47" s="313">
        <v>18</v>
      </c>
      <c r="Q47" s="313">
        <v>114</v>
      </c>
      <c r="R47" s="313">
        <v>0</v>
      </c>
      <c r="S47" s="313">
        <v>14</v>
      </c>
      <c r="T47" s="313">
        <v>0</v>
      </c>
      <c r="U47" s="314">
        <f t="shared" si="7"/>
        <v>146</v>
      </c>
      <c r="V47" s="313">
        <v>18</v>
      </c>
      <c r="W47" s="313">
        <v>118</v>
      </c>
      <c r="X47" s="313">
        <v>0</v>
      </c>
      <c r="Y47" s="313">
        <v>10</v>
      </c>
      <c r="Z47" s="313">
        <v>0</v>
      </c>
      <c r="AA47" s="314">
        <f t="shared" si="8"/>
        <v>146</v>
      </c>
      <c r="AB47" s="313">
        <v>18</v>
      </c>
      <c r="AC47" s="313">
        <v>118</v>
      </c>
      <c r="AD47" s="313">
        <v>0</v>
      </c>
      <c r="AE47" s="313">
        <v>10</v>
      </c>
      <c r="AF47" s="313">
        <v>0</v>
      </c>
      <c r="AG47" s="314">
        <f t="shared" si="9"/>
        <v>146</v>
      </c>
      <c r="AH47" s="313">
        <v>18</v>
      </c>
      <c r="AI47" s="313">
        <v>118</v>
      </c>
      <c r="AJ47" s="313">
        <v>0</v>
      </c>
      <c r="AK47" s="313">
        <v>10</v>
      </c>
      <c r="AL47" s="313">
        <v>0</v>
      </c>
    </row>
    <row r="48" spans="1:38" ht="25.5" outlineLevel="2" x14ac:dyDescent="0.25">
      <c r="A48" s="15" t="s">
        <v>23</v>
      </c>
      <c r="B48" s="16">
        <v>501501</v>
      </c>
      <c r="C48" s="306">
        <v>150101</v>
      </c>
      <c r="D48" s="49" t="s">
        <v>48</v>
      </c>
      <c r="E48" s="288">
        <v>2</v>
      </c>
      <c r="F48" s="307" t="s">
        <v>167</v>
      </c>
      <c r="G48" s="288" t="s">
        <v>26</v>
      </c>
      <c r="H48" s="308" t="s">
        <v>27</v>
      </c>
      <c r="I48" s="312">
        <f t="shared" si="0"/>
        <v>5932</v>
      </c>
      <c r="J48" s="313">
        <f t="shared" si="1"/>
        <v>5089</v>
      </c>
      <c r="K48" s="313">
        <f t="shared" si="2"/>
        <v>264</v>
      </c>
      <c r="L48" s="313">
        <f t="shared" si="3"/>
        <v>19</v>
      </c>
      <c r="M48" s="313">
        <f t="shared" si="4"/>
        <v>554</v>
      </c>
      <c r="N48" s="313">
        <f t="shared" si="5"/>
        <v>6</v>
      </c>
      <c r="O48" s="314">
        <f t="shared" si="6"/>
        <v>1483</v>
      </c>
      <c r="P48" s="313">
        <v>1264</v>
      </c>
      <c r="Q48" s="313">
        <v>66</v>
      </c>
      <c r="R48" s="313">
        <v>10</v>
      </c>
      <c r="S48" s="313">
        <v>137</v>
      </c>
      <c r="T48" s="313">
        <v>6</v>
      </c>
      <c r="U48" s="314">
        <f t="shared" si="7"/>
        <v>1483</v>
      </c>
      <c r="V48" s="313">
        <v>1275</v>
      </c>
      <c r="W48" s="313">
        <v>66</v>
      </c>
      <c r="X48" s="313">
        <v>3</v>
      </c>
      <c r="Y48" s="313">
        <v>139</v>
      </c>
      <c r="Z48" s="313">
        <v>0</v>
      </c>
      <c r="AA48" s="314">
        <f t="shared" si="8"/>
        <v>1483</v>
      </c>
      <c r="AB48" s="313">
        <v>1275</v>
      </c>
      <c r="AC48" s="313">
        <v>66</v>
      </c>
      <c r="AD48" s="313">
        <v>3</v>
      </c>
      <c r="AE48" s="313">
        <v>139</v>
      </c>
      <c r="AF48" s="313">
        <v>0</v>
      </c>
      <c r="AG48" s="314">
        <f t="shared" si="9"/>
        <v>1483</v>
      </c>
      <c r="AH48" s="313">
        <v>1275</v>
      </c>
      <c r="AI48" s="313">
        <v>66</v>
      </c>
      <c r="AJ48" s="313">
        <v>3</v>
      </c>
      <c r="AK48" s="313">
        <v>139</v>
      </c>
      <c r="AL48" s="313">
        <v>0</v>
      </c>
    </row>
    <row r="49" spans="1:38" ht="25.5" outlineLevel="2" x14ac:dyDescent="0.25">
      <c r="A49" s="15" t="s">
        <v>23</v>
      </c>
      <c r="B49" s="16">
        <v>501501</v>
      </c>
      <c r="C49" s="306">
        <v>150101</v>
      </c>
      <c r="D49" s="49" t="s">
        <v>48</v>
      </c>
      <c r="E49" s="288">
        <v>2</v>
      </c>
      <c r="F49" s="307" t="s">
        <v>167</v>
      </c>
      <c r="G49" s="288">
        <v>22</v>
      </c>
      <c r="H49" s="308" t="s">
        <v>28</v>
      </c>
      <c r="I49" s="312">
        <f t="shared" si="0"/>
        <v>2391</v>
      </c>
      <c r="J49" s="313">
        <f t="shared" si="1"/>
        <v>2054</v>
      </c>
      <c r="K49" s="313">
        <f t="shared" si="2"/>
        <v>117</v>
      </c>
      <c r="L49" s="313">
        <f t="shared" si="3"/>
        <v>8</v>
      </c>
      <c r="M49" s="313">
        <f t="shared" si="4"/>
        <v>206</v>
      </c>
      <c r="N49" s="313">
        <f t="shared" si="5"/>
        <v>6</v>
      </c>
      <c r="O49" s="314">
        <f t="shared" si="6"/>
        <v>598</v>
      </c>
      <c r="P49" s="313">
        <v>519</v>
      </c>
      <c r="Q49" s="313">
        <v>32</v>
      </c>
      <c r="R49" s="313">
        <v>5</v>
      </c>
      <c r="S49" s="313">
        <v>36</v>
      </c>
      <c r="T49" s="313">
        <v>6</v>
      </c>
      <c r="U49" s="314">
        <f t="shared" si="7"/>
        <v>598</v>
      </c>
      <c r="V49" s="313">
        <v>512</v>
      </c>
      <c r="W49" s="313">
        <v>28</v>
      </c>
      <c r="X49" s="313">
        <v>1</v>
      </c>
      <c r="Y49" s="313">
        <v>57</v>
      </c>
      <c r="Z49" s="313">
        <v>0</v>
      </c>
      <c r="AA49" s="314">
        <f t="shared" si="8"/>
        <v>598</v>
      </c>
      <c r="AB49" s="313">
        <v>512</v>
      </c>
      <c r="AC49" s="313">
        <v>28</v>
      </c>
      <c r="AD49" s="313">
        <v>1</v>
      </c>
      <c r="AE49" s="313">
        <v>57</v>
      </c>
      <c r="AF49" s="313">
        <v>0</v>
      </c>
      <c r="AG49" s="314">
        <f t="shared" si="9"/>
        <v>597</v>
      </c>
      <c r="AH49" s="313">
        <v>511</v>
      </c>
      <c r="AI49" s="313">
        <v>29</v>
      </c>
      <c r="AJ49" s="313">
        <v>1</v>
      </c>
      <c r="AK49" s="313">
        <v>56</v>
      </c>
      <c r="AL49" s="313">
        <v>0</v>
      </c>
    </row>
    <row r="50" spans="1:38" ht="25.5" outlineLevel="2" x14ac:dyDescent="0.25">
      <c r="A50" s="15" t="s">
        <v>38</v>
      </c>
      <c r="B50" s="16">
        <v>501505</v>
      </c>
      <c r="C50" s="306">
        <v>150601</v>
      </c>
      <c r="D50" s="49" t="s">
        <v>173</v>
      </c>
      <c r="E50" s="288">
        <v>2</v>
      </c>
      <c r="F50" s="307" t="s">
        <v>167</v>
      </c>
      <c r="G50" s="288" t="s">
        <v>26</v>
      </c>
      <c r="H50" s="308" t="s">
        <v>27</v>
      </c>
      <c r="I50" s="312">
        <f t="shared" si="0"/>
        <v>213</v>
      </c>
      <c r="J50" s="313">
        <f t="shared" si="1"/>
        <v>205</v>
      </c>
      <c r="K50" s="313">
        <f t="shared" si="2"/>
        <v>4</v>
      </c>
      <c r="L50" s="313">
        <f t="shared" si="3"/>
        <v>0</v>
      </c>
      <c r="M50" s="313">
        <f t="shared" si="4"/>
        <v>4</v>
      </c>
      <c r="N50" s="313">
        <f t="shared" si="5"/>
        <v>0</v>
      </c>
      <c r="O50" s="314">
        <f t="shared" si="6"/>
        <v>53</v>
      </c>
      <c r="P50" s="313">
        <v>51</v>
      </c>
      <c r="Q50" s="313">
        <v>1</v>
      </c>
      <c r="R50" s="313">
        <v>0</v>
      </c>
      <c r="S50" s="313">
        <v>1</v>
      </c>
      <c r="T50" s="313">
        <v>0</v>
      </c>
      <c r="U50" s="314">
        <f t="shared" si="7"/>
        <v>54</v>
      </c>
      <c r="V50" s="313">
        <v>52</v>
      </c>
      <c r="W50" s="313">
        <v>1</v>
      </c>
      <c r="X50" s="313">
        <v>0</v>
      </c>
      <c r="Y50" s="313">
        <v>1</v>
      </c>
      <c r="Z50" s="313">
        <v>0</v>
      </c>
      <c r="AA50" s="314">
        <f t="shared" si="8"/>
        <v>53</v>
      </c>
      <c r="AB50" s="313">
        <v>51</v>
      </c>
      <c r="AC50" s="313">
        <v>1</v>
      </c>
      <c r="AD50" s="313">
        <v>0</v>
      </c>
      <c r="AE50" s="313">
        <v>1</v>
      </c>
      <c r="AF50" s="313">
        <v>0</v>
      </c>
      <c r="AG50" s="314">
        <f t="shared" si="9"/>
        <v>53</v>
      </c>
      <c r="AH50" s="313">
        <v>51</v>
      </c>
      <c r="AI50" s="313">
        <v>1</v>
      </c>
      <c r="AJ50" s="313">
        <v>0</v>
      </c>
      <c r="AK50" s="313">
        <v>1</v>
      </c>
      <c r="AL50" s="313">
        <v>0</v>
      </c>
    </row>
    <row r="51" spans="1:38" ht="25.5" outlineLevel="2" x14ac:dyDescent="0.25">
      <c r="A51" s="15" t="s">
        <v>38</v>
      </c>
      <c r="B51" s="16">
        <v>501505</v>
      </c>
      <c r="C51" s="306">
        <v>150601</v>
      </c>
      <c r="D51" s="49" t="s">
        <v>173</v>
      </c>
      <c r="E51" s="288">
        <v>2</v>
      </c>
      <c r="F51" s="307" t="s">
        <v>167</v>
      </c>
      <c r="G51" s="288">
        <v>22</v>
      </c>
      <c r="H51" s="308" t="s">
        <v>28</v>
      </c>
      <c r="I51" s="312">
        <f t="shared" si="0"/>
        <v>0</v>
      </c>
      <c r="J51" s="313">
        <f t="shared" si="1"/>
        <v>0</v>
      </c>
      <c r="K51" s="313">
        <f t="shared" si="2"/>
        <v>0</v>
      </c>
      <c r="L51" s="313">
        <f t="shared" si="3"/>
        <v>0</v>
      </c>
      <c r="M51" s="313">
        <f t="shared" si="4"/>
        <v>0</v>
      </c>
      <c r="N51" s="313">
        <f t="shared" si="5"/>
        <v>0</v>
      </c>
      <c r="O51" s="314">
        <f t="shared" si="6"/>
        <v>0</v>
      </c>
      <c r="P51" s="313">
        <v>0</v>
      </c>
      <c r="Q51" s="313">
        <v>0</v>
      </c>
      <c r="R51" s="313">
        <v>0</v>
      </c>
      <c r="S51" s="313">
        <v>0</v>
      </c>
      <c r="T51" s="313">
        <v>0</v>
      </c>
      <c r="U51" s="314">
        <f t="shared" si="7"/>
        <v>0</v>
      </c>
      <c r="V51" s="313">
        <v>0</v>
      </c>
      <c r="W51" s="313">
        <v>0</v>
      </c>
      <c r="X51" s="313">
        <v>0</v>
      </c>
      <c r="Y51" s="313">
        <v>0</v>
      </c>
      <c r="Z51" s="313">
        <v>0</v>
      </c>
      <c r="AA51" s="314">
        <f t="shared" si="8"/>
        <v>0</v>
      </c>
      <c r="AB51" s="313">
        <v>0</v>
      </c>
      <c r="AC51" s="313">
        <v>0</v>
      </c>
      <c r="AD51" s="313">
        <v>0</v>
      </c>
      <c r="AE51" s="313">
        <v>0</v>
      </c>
      <c r="AF51" s="313">
        <v>0</v>
      </c>
      <c r="AG51" s="314">
        <f t="shared" si="9"/>
        <v>0</v>
      </c>
      <c r="AH51" s="313">
        <v>0</v>
      </c>
      <c r="AI51" s="313">
        <v>0</v>
      </c>
      <c r="AJ51" s="313">
        <v>0</v>
      </c>
      <c r="AK51" s="313">
        <v>0</v>
      </c>
      <c r="AL51" s="313">
        <v>0</v>
      </c>
    </row>
    <row r="52" spans="1:38" ht="25.5" outlineLevel="2" x14ac:dyDescent="0.25">
      <c r="A52" s="15" t="s">
        <v>23</v>
      </c>
      <c r="B52" s="16">
        <v>501506</v>
      </c>
      <c r="C52" s="306">
        <v>150701</v>
      </c>
      <c r="D52" s="49" t="s">
        <v>49</v>
      </c>
      <c r="E52" s="288">
        <v>2</v>
      </c>
      <c r="F52" s="307" t="s">
        <v>167</v>
      </c>
      <c r="G52" s="288" t="s">
        <v>26</v>
      </c>
      <c r="H52" s="308" t="s">
        <v>27</v>
      </c>
      <c r="I52" s="312">
        <f t="shared" si="0"/>
        <v>110</v>
      </c>
      <c r="J52" s="313">
        <f t="shared" si="1"/>
        <v>95</v>
      </c>
      <c r="K52" s="313">
        <f t="shared" si="2"/>
        <v>8</v>
      </c>
      <c r="L52" s="313">
        <f t="shared" si="3"/>
        <v>0</v>
      </c>
      <c r="M52" s="313">
        <f t="shared" si="4"/>
        <v>7</v>
      </c>
      <c r="N52" s="313">
        <f t="shared" si="5"/>
        <v>0</v>
      </c>
      <c r="O52" s="314">
        <f t="shared" si="6"/>
        <v>28</v>
      </c>
      <c r="P52" s="313">
        <v>25</v>
      </c>
      <c r="Q52" s="313">
        <v>2</v>
      </c>
      <c r="R52" s="313">
        <v>0</v>
      </c>
      <c r="S52" s="313">
        <v>1</v>
      </c>
      <c r="T52" s="313">
        <v>0</v>
      </c>
      <c r="U52" s="314">
        <f t="shared" si="7"/>
        <v>27</v>
      </c>
      <c r="V52" s="313">
        <v>23</v>
      </c>
      <c r="W52" s="313">
        <v>2</v>
      </c>
      <c r="X52" s="313">
        <v>0</v>
      </c>
      <c r="Y52" s="313">
        <v>2</v>
      </c>
      <c r="Z52" s="313">
        <v>0</v>
      </c>
      <c r="AA52" s="314">
        <f t="shared" si="8"/>
        <v>28</v>
      </c>
      <c r="AB52" s="313">
        <v>24</v>
      </c>
      <c r="AC52" s="313">
        <v>2</v>
      </c>
      <c r="AD52" s="313">
        <v>0</v>
      </c>
      <c r="AE52" s="313">
        <v>2</v>
      </c>
      <c r="AF52" s="313">
        <v>0</v>
      </c>
      <c r="AG52" s="314">
        <f t="shared" si="9"/>
        <v>27</v>
      </c>
      <c r="AH52" s="313">
        <v>23</v>
      </c>
      <c r="AI52" s="313">
        <v>2</v>
      </c>
      <c r="AJ52" s="313">
        <v>0</v>
      </c>
      <c r="AK52" s="313">
        <v>2</v>
      </c>
      <c r="AL52" s="313">
        <v>0</v>
      </c>
    </row>
    <row r="53" spans="1:38" ht="25.5" outlineLevel="2" x14ac:dyDescent="0.25">
      <c r="A53" s="15" t="s">
        <v>23</v>
      </c>
      <c r="B53" s="16">
        <v>501506</v>
      </c>
      <c r="C53" s="306">
        <v>150701</v>
      </c>
      <c r="D53" s="49" t="s">
        <v>49</v>
      </c>
      <c r="E53" s="288">
        <v>2</v>
      </c>
      <c r="F53" s="307" t="s">
        <v>167</v>
      </c>
      <c r="G53" s="288">
        <v>22</v>
      </c>
      <c r="H53" s="308" t="s">
        <v>28</v>
      </c>
      <c r="I53" s="312">
        <f t="shared" si="0"/>
        <v>0</v>
      </c>
      <c r="J53" s="313">
        <f t="shared" si="1"/>
        <v>0</v>
      </c>
      <c r="K53" s="313">
        <f t="shared" si="2"/>
        <v>0</v>
      </c>
      <c r="L53" s="313">
        <f t="shared" si="3"/>
        <v>0</v>
      </c>
      <c r="M53" s="313">
        <f t="shared" si="4"/>
        <v>0</v>
      </c>
      <c r="N53" s="313">
        <f t="shared" si="5"/>
        <v>0</v>
      </c>
      <c r="O53" s="314">
        <f t="shared" si="6"/>
        <v>0</v>
      </c>
      <c r="P53" s="313">
        <v>0</v>
      </c>
      <c r="Q53" s="313">
        <v>0</v>
      </c>
      <c r="R53" s="313">
        <v>0</v>
      </c>
      <c r="S53" s="313">
        <v>0</v>
      </c>
      <c r="T53" s="313">
        <v>0</v>
      </c>
      <c r="U53" s="314">
        <f t="shared" si="7"/>
        <v>0</v>
      </c>
      <c r="V53" s="313">
        <v>0</v>
      </c>
      <c r="W53" s="313">
        <v>0</v>
      </c>
      <c r="X53" s="313">
        <v>0</v>
      </c>
      <c r="Y53" s="313">
        <v>0</v>
      </c>
      <c r="Z53" s="313">
        <v>0</v>
      </c>
      <c r="AA53" s="314">
        <f t="shared" si="8"/>
        <v>0</v>
      </c>
      <c r="AB53" s="313">
        <v>0</v>
      </c>
      <c r="AC53" s="313">
        <v>0</v>
      </c>
      <c r="AD53" s="313">
        <v>0</v>
      </c>
      <c r="AE53" s="313">
        <v>0</v>
      </c>
      <c r="AF53" s="313">
        <v>0</v>
      </c>
      <c r="AG53" s="314">
        <f t="shared" si="9"/>
        <v>0</v>
      </c>
      <c r="AH53" s="313">
        <v>0</v>
      </c>
      <c r="AI53" s="313">
        <v>0</v>
      </c>
      <c r="AJ53" s="313">
        <v>0</v>
      </c>
      <c r="AK53" s="313">
        <v>0</v>
      </c>
      <c r="AL53" s="313">
        <v>0</v>
      </c>
    </row>
    <row r="54" spans="1:38" ht="25.5" outlineLevel="2" x14ac:dyDescent="0.25">
      <c r="A54" s="15" t="s">
        <v>30</v>
      </c>
      <c r="B54" s="16">
        <v>501519</v>
      </c>
      <c r="C54" s="306">
        <v>151901</v>
      </c>
      <c r="D54" s="49" t="s">
        <v>50</v>
      </c>
      <c r="E54" s="288">
        <v>2</v>
      </c>
      <c r="F54" s="307" t="s">
        <v>167</v>
      </c>
      <c r="G54" s="288" t="s">
        <v>26</v>
      </c>
      <c r="H54" s="308" t="s">
        <v>27</v>
      </c>
      <c r="I54" s="312">
        <f t="shared" si="0"/>
        <v>124</v>
      </c>
      <c r="J54" s="313">
        <f t="shared" si="1"/>
        <v>37</v>
      </c>
      <c r="K54" s="313">
        <f t="shared" si="2"/>
        <v>60</v>
      </c>
      <c r="L54" s="313">
        <f t="shared" si="3"/>
        <v>0</v>
      </c>
      <c r="M54" s="313">
        <f t="shared" si="4"/>
        <v>27</v>
      </c>
      <c r="N54" s="313">
        <f t="shared" si="5"/>
        <v>0</v>
      </c>
      <c r="O54" s="314">
        <f t="shared" si="6"/>
        <v>31</v>
      </c>
      <c r="P54" s="313">
        <v>10</v>
      </c>
      <c r="Q54" s="313">
        <v>15</v>
      </c>
      <c r="R54" s="313">
        <v>0</v>
      </c>
      <c r="S54" s="313">
        <v>6</v>
      </c>
      <c r="T54" s="313">
        <v>0</v>
      </c>
      <c r="U54" s="314">
        <f t="shared" si="7"/>
        <v>31</v>
      </c>
      <c r="V54" s="313">
        <v>9</v>
      </c>
      <c r="W54" s="313">
        <v>15</v>
      </c>
      <c r="X54" s="313">
        <v>0</v>
      </c>
      <c r="Y54" s="313">
        <v>7</v>
      </c>
      <c r="Z54" s="313">
        <v>0</v>
      </c>
      <c r="AA54" s="314">
        <f t="shared" si="8"/>
        <v>31</v>
      </c>
      <c r="AB54" s="313">
        <v>9</v>
      </c>
      <c r="AC54" s="313">
        <v>15</v>
      </c>
      <c r="AD54" s="313">
        <v>0</v>
      </c>
      <c r="AE54" s="313">
        <v>7</v>
      </c>
      <c r="AF54" s="313">
        <v>0</v>
      </c>
      <c r="AG54" s="314">
        <f t="shared" si="9"/>
        <v>31</v>
      </c>
      <c r="AH54" s="313">
        <v>9</v>
      </c>
      <c r="AI54" s="313">
        <v>15</v>
      </c>
      <c r="AJ54" s="313">
        <v>0</v>
      </c>
      <c r="AK54" s="313">
        <v>7</v>
      </c>
      <c r="AL54" s="313">
        <v>0</v>
      </c>
    </row>
    <row r="55" spans="1:38" ht="25.5" outlineLevel="2" x14ac:dyDescent="0.25">
      <c r="A55" s="15" t="s">
        <v>30</v>
      </c>
      <c r="B55" s="16">
        <v>501519</v>
      </c>
      <c r="C55" s="306">
        <v>151901</v>
      </c>
      <c r="D55" s="49" t="s">
        <v>50</v>
      </c>
      <c r="E55" s="288">
        <v>2</v>
      </c>
      <c r="F55" s="307" t="s">
        <v>167</v>
      </c>
      <c r="G55" s="288">
        <v>22</v>
      </c>
      <c r="H55" s="308" t="s">
        <v>28</v>
      </c>
      <c r="I55" s="312">
        <f t="shared" si="0"/>
        <v>0</v>
      </c>
      <c r="J55" s="313">
        <f t="shared" si="1"/>
        <v>0</v>
      </c>
      <c r="K55" s="313">
        <f t="shared" si="2"/>
        <v>0</v>
      </c>
      <c r="L55" s="313">
        <f t="shared" si="3"/>
        <v>0</v>
      </c>
      <c r="M55" s="313">
        <f t="shared" si="4"/>
        <v>0</v>
      </c>
      <c r="N55" s="313">
        <f t="shared" si="5"/>
        <v>0</v>
      </c>
      <c r="O55" s="314">
        <f t="shared" si="6"/>
        <v>0</v>
      </c>
      <c r="P55" s="313">
        <v>0</v>
      </c>
      <c r="Q55" s="313">
        <v>0</v>
      </c>
      <c r="R55" s="313">
        <v>0</v>
      </c>
      <c r="S55" s="313">
        <v>0</v>
      </c>
      <c r="T55" s="313">
        <v>0</v>
      </c>
      <c r="U55" s="314">
        <f t="shared" si="7"/>
        <v>0</v>
      </c>
      <c r="V55" s="313">
        <v>0</v>
      </c>
      <c r="W55" s="313">
        <v>0</v>
      </c>
      <c r="X55" s="313">
        <v>0</v>
      </c>
      <c r="Y55" s="313">
        <v>0</v>
      </c>
      <c r="Z55" s="313">
        <v>0</v>
      </c>
      <c r="AA55" s="314">
        <f t="shared" si="8"/>
        <v>0</v>
      </c>
      <c r="AB55" s="313">
        <v>0</v>
      </c>
      <c r="AC55" s="313">
        <v>0</v>
      </c>
      <c r="AD55" s="313">
        <v>0</v>
      </c>
      <c r="AE55" s="313">
        <v>0</v>
      </c>
      <c r="AF55" s="313">
        <v>0</v>
      </c>
      <c r="AG55" s="314">
        <f t="shared" si="9"/>
        <v>0</v>
      </c>
      <c r="AH55" s="313">
        <v>0</v>
      </c>
      <c r="AI55" s="313">
        <v>0</v>
      </c>
      <c r="AJ55" s="313">
        <v>0</v>
      </c>
      <c r="AK55" s="313">
        <v>0</v>
      </c>
      <c r="AL55" s="313">
        <v>0</v>
      </c>
    </row>
    <row r="56" spans="1:38" ht="25.5" outlineLevel="2" x14ac:dyDescent="0.25">
      <c r="A56" s="15" t="s">
        <v>23</v>
      </c>
      <c r="B56" s="16">
        <v>501601</v>
      </c>
      <c r="C56" s="306">
        <v>160101</v>
      </c>
      <c r="D56" s="49" t="s">
        <v>51</v>
      </c>
      <c r="E56" s="288">
        <v>2</v>
      </c>
      <c r="F56" s="307" t="s">
        <v>167</v>
      </c>
      <c r="G56" s="288" t="s">
        <v>26</v>
      </c>
      <c r="H56" s="308" t="s">
        <v>27</v>
      </c>
      <c r="I56" s="312">
        <f t="shared" si="0"/>
        <v>1255</v>
      </c>
      <c r="J56" s="313">
        <f t="shared" si="1"/>
        <v>12</v>
      </c>
      <c r="K56" s="313">
        <f t="shared" si="2"/>
        <v>1179</v>
      </c>
      <c r="L56" s="313">
        <f t="shared" si="3"/>
        <v>0</v>
      </c>
      <c r="M56" s="313">
        <f t="shared" si="4"/>
        <v>64</v>
      </c>
      <c r="N56" s="313">
        <f t="shared" si="5"/>
        <v>0</v>
      </c>
      <c r="O56" s="314">
        <f t="shared" si="6"/>
        <v>314</v>
      </c>
      <c r="P56" s="313">
        <v>3</v>
      </c>
      <c r="Q56" s="313">
        <v>295</v>
      </c>
      <c r="R56" s="313">
        <v>0</v>
      </c>
      <c r="S56" s="313">
        <v>16</v>
      </c>
      <c r="T56" s="313">
        <v>0</v>
      </c>
      <c r="U56" s="314">
        <f t="shared" si="7"/>
        <v>314</v>
      </c>
      <c r="V56" s="313">
        <v>3</v>
      </c>
      <c r="W56" s="313">
        <v>295</v>
      </c>
      <c r="X56" s="313">
        <v>0</v>
      </c>
      <c r="Y56" s="313">
        <v>16</v>
      </c>
      <c r="Z56" s="313">
        <v>0</v>
      </c>
      <c r="AA56" s="314">
        <f t="shared" si="8"/>
        <v>314</v>
      </c>
      <c r="AB56" s="313">
        <v>3</v>
      </c>
      <c r="AC56" s="313">
        <v>295</v>
      </c>
      <c r="AD56" s="313">
        <v>0</v>
      </c>
      <c r="AE56" s="313">
        <v>16</v>
      </c>
      <c r="AF56" s="313">
        <v>0</v>
      </c>
      <c r="AG56" s="314">
        <f t="shared" si="9"/>
        <v>313</v>
      </c>
      <c r="AH56" s="313">
        <v>3</v>
      </c>
      <c r="AI56" s="313">
        <v>294</v>
      </c>
      <c r="AJ56" s="313">
        <v>0</v>
      </c>
      <c r="AK56" s="313">
        <v>16</v>
      </c>
      <c r="AL56" s="313">
        <v>0</v>
      </c>
    </row>
    <row r="57" spans="1:38" ht="25.5" outlineLevel="2" x14ac:dyDescent="0.25">
      <c r="A57" s="15" t="s">
        <v>23</v>
      </c>
      <c r="B57" s="16">
        <v>501601</v>
      </c>
      <c r="C57" s="306">
        <v>160101</v>
      </c>
      <c r="D57" s="49" t="s">
        <v>51</v>
      </c>
      <c r="E57" s="288">
        <v>2</v>
      </c>
      <c r="F57" s="307" t="s">
        <v>167</v>
      </c>
      <c r="G57" s="288">
        <v>22</v>
      </c>
      <c r="H57" s="308" t="s">
        <v>28</v>
      </c>
      <c r="I57" s="312">
        <f t="shared" si="0"/>
        <v>442</v>
      </c>
      <c r="J57" s="313">
        <f t="shared" si="1"/>
        <v>4</v>
      </c>
      <c r="K57" s="313">
        <f t="shared" si="2"/>
        <v>420</v>
      </c>
      <c r="L57" s="313">
        <f t="shared" si="3"/>
        <v>0</v>
      </c>
      <c r="M57" s="313">
        <f t="shared" si="4"/>
        <v>18</v>
      </c>
      <c r="N57" s="313">
        <f t="shared" si="5"/>
        <v>0</v>
      </c>
      <c r="O57" s="314">
        <f t="shared" si="6"/>
        <v>111</v>
      </c>
      <c r="P57" s="313">
        <v>1</v>
      </c>
      <c r="Q57" s="313">
        <v>104</v>
      </c>
      <c r="R57" s="313">
        <v>0</v>
      </c>
      <c r="S57" s="313">
        <v>6</v>
      </c>
      <c r="T57" s="313">
        <v>0</v>
      </c>
      <c r="U57" s="314">
        <f t="shared" si="7"/>
        <v>110</v>
      </c>
      <c r="V57" s="313">
        <v>1</v>
      </c>
      <c r="W57" s="313">
        <v>105</v>
      </c>
      <c r="X57" s="313">
        <v>0</v>
      </c>
      <c r="Y57" s="313">
        <v>4</v>
      </c>
      <c r="Z57" s="313">
        <v>0</v>
      </c>
      <c r="AA57" s="314">
        <f t="shared" si="8"/>
        <v>111</v>
      </c>
      <c r="AB57" s="313">
        <v>1</v>
      </c>
      <c r="AC57" s="313">
        <v>106</v>
      </c>
      <c r="AD57" s="313">
        <v>0</v>
      </c>
      <c r="AE57" s="313">
        <v>4</v>
      </c>
      <c r="AF57" s="313">
        <v>0</v>
      </c>
      <c r="AG57" s="314">
        <f t="shared" si="9"/>
        <v>110</v>
      </c>
      <c r="AH57" s="313">
        <v>1</v>
      </c>
      <c r="AI57" s="313">
        <v>105</v>
      </c>
      <c r="AJ57" s="313">
        <v>0</v>
      </c>
      <c r="AK57" s="313">
        <v>4</v>
      </c>
      <c r="AL57" s="313">
        <v>0</v>
      </c>
    </row>
    <row r="58" spans="1:38" ht="25.5" outlineLevel="2" x14ac:dyDescent="0.25">
      <c r="A58" s="15" t="s">
        <v>30</v>
      </c>
      <c r="B58" s="16">
        <v>501602</v>
      </c>
      <c r="C58" s="306">
        <v>160201</v>
      </c>
      <c r="D58" s="49" t="s">
        <v>174</v>
      </c>
      <c r="E58" s="288">
        <v>2</v>
      </c>
      <c r="F58" s="307" t="s">
        <v>167</v>
      </c>
      <c r="G58" s="288" t="s">
        <v>26</v>
      </c>
      <c r="H58" s="308" t="s">
        <v>27</v>
      </c>
      <c r="I58" s="312">
        <f t="shared" si="0"/>
        <v>401</v>
      </c>
      <c r="J58" s="313">
        <f t="shared" si="1"/>
        <v>4</v>
      </c>
      <c r="K58" s="313">
        <f t="shared" si="2"/>
        <v>380</v>
      </c>
      <c r="L58" s="313">
        <f t="shared" si="3"/>
        <v>0</v>
      </c>
      <c r="M58" s="313">
        <f t="shared" si="4"/>
        <v>17</v>
      </c>
      <c r="N58" s="313">
        <f t="shared" si="5"/>
        <v>0</v>
      </c>
      <c r="O58" s="314">
        <f t="shared" si="6"/>
        <v>100</v>
      </c>
      <c r="P58" s="313">
        <v>1</v>
      </c>
      <c r="Q58" s="313">
        <v>94</v>
      </c>
      <c r="R58" s="313">
        <v>0</v>
      </c>
      <c r="S58" s="313">
        <v>5</v>
      </c>
      <c r="T58" s="313">
        <v>0</v>
      </c>
      <c r="U58" s="314">
        <f t="shared" si="7"/>
        <v>101</v>
      </c>
      <c r="V58" s="313">
        <v>1</v>
      </c>
      <c r="W58" s="313">
        <v>96</v>
      </c>
      <c r="X58" s="313">
        <v>0</v>
      </c>
      <c r="Y58" s="313">
        <v>4</v>
      </c>
      <c r="Z58" s="313">
        <v>0</v>
      </c>
      <c r="AA58" s="314">
        <f t="shared" si="8"/>
        <v>100</v>
      </c>
      <c r="AB58" s="313">
        <v>1</v>
      </c>
      <c r="AC58" s="313">
        <v>95</v>
      </c>
      <c r="AD58" s="313">
        <v>0</v>
      </c>
      <c r="AE58" s="313">
        <v>4</v>
      </c>
      <c r="AF58" s="313">
        <v>0</v>
      </c>
      <c r="AG58" s="314">
        <f t="shared" si="9"/>
        <v>100</v>
      </c>
      <c r="AH58" s="313">
        <v>1</v>
      </c>
      <c r="AI58" s="313">
        <v>95</v>
      </c>
      <c r="AJ58" s="313">
        <v>0</v>
      </c>
      <c r="AK58" s="313">
        <v>4</v>
      </c>
      <c r="AL58" s="313">
        <v>0</v>
      </c>
    </row>
    <row r="59" spans="1:38" ht="25.5" outlineLevel="2" x14ac:dyDescent="0.25">
      <c r="A59" s="15" t="s">
        <v>30</v>
      </c>
      <c r="B59" s="16">
        <v>501602</v>
      </c>
      <c r="C59" s="306">
        <v>160201</v>
      </c>
      <c r="D59" s="49" t="s">
        <v>174</v>
      </c>
      <c r="E59" s="288">
        <v>2</v>
      </c>
      <c r="F59" s="307" t="s">
        <v>167</v>
      </c>
      <c r="G59" s="288">
        <v>22</v>
      </c>
      <c r="H59" s="308" t="s">
        <v>28</v>
      </c>
      <c r="I59" s="312">
        <f t="shared" si="0"/>
        <v>0</v>
      </c>
      <c r="J59" s="313">
        <f t="shared" si="1"/>
        <v>0</v>
      </c>
      <c r="K59" s="313">
        <f t="shared" si="2"/>
        <v>0</v>
      </c>
      <c r="L59" s="313">
        <f t="shared" si="3"/>
        <v>0</v>
      </c>
      <c r="M59" s="313">
        <f t="shared" si="4"/>
        <v>0</v>
      </c>
      <c r="N59" s="313">
        <f t="shared" si="5"/>
        <v>0</v>
      </c>
      <c r="O59" s="314">
        <f t="shared" si="6"/>
        <v>0</v>
      </c>
      <c r="P59" s="313">
        <v>0</v>
      </c>
      <c r="Q59" s="313">
        <v>0</v>
      </c>
      <c r="R59" s="313">
        <v>0</v>
      </c>
      <c r="S59" s="313">
        <v>0</v>
      </c>
      <c r="T59" s="313">
        <v>0</v>
      </c>
      <c r="U59" s="314">
        <f t="shared" si="7"/>
        <v>0</v>
      </c>
      <c r="V59" s="313">
        <v>0</v>
      </c>
      <c r="W59" s="313">
        <v>0</v>
      </c>
      <c r="X59" s="313">
        <v>0</v>
      </c>
      <c r="Y59" s="313">
        <v>0</v>
      </c>
      <c r="Z59" s="313">
        <v>0</v>
      </c>
      <c r="AA59" s="314">
        <f t="shared" si="8"/>
        <v>0</v>
      </c>
      <c r="AB59" s="313">
        <v>0</v>
      </c>
      <c r="AC59" s="313">
        <v>0</v>
      </c>
      <c r="AD59" s="313">
        <v>0</v>
      </c>
      <c r="AE59" s="313">
        <v>0</v>
      </c>
      <c r="AF59" s="313">
        <v>0</v>
      </c>
      <c r="AG59" s="314">
        <f t="shared" si="9"/>
        <v>0</v>
      </c>
      <c r="AH59" s="313">
        <v>0</v>
      </c>
      <c r="AI59" s="313">
        <v>0</v>
      </c>
      <c r="AJ59" s="313">
        <v>0</v>
      </c>
      <c r="AK59" s="313">
        <v>0</v>
      </c>
      <c r="AL59" s="313">
        <v>0</v>
      </c>
    </row>
    <row r="60" spans="1:38" ht="25.5" outlineLevel="2" x14ac:dyDescent="0.25">
      <c r="A60" s="15" t="s">
        <v>23</v>
      </c>
      <c r="B60" s="16">
        <v>501701</v>
      </c>
      <c r="C60" s="306">
        <v>170101</v>
      </c>
      <c r="D60" s="49" t="s">
        <v>52</v>
      </c>
      <c r="E60" s="288">
        <v>2</v>
      </c>
      <c r="F60" s="307" t="s">
        <v>167</v>
      </c>
      <c r="G60" s="288" t="s">
        <v>26</v>
      </c>
      <c r="H60" s="308" t="s">
        <v>27</v>
      </c>
      <c r="I60" s="312">
        <f t="shared" si="0"/>
        <v>9216</v>
      </c>
      <c r="J60" s="313">
        <f t="shared" si="1"/>
        <v>94</v>
      </c>
      <c r="K60" s="313">
        <f t="shared" si="2"/>
        <v>8532</v>
      </c>
      <c r="L60" s="313">
        <f t="shared" si="3"/>
        <v>5</v>
      </c>
      <c r="M60" s="313">
        <f t="shared" si="4"/>
        <v>580</v>
      </c>
      <c r="N60" s="313">
        <f t="shared" si="5"/>
        <v>5</v>
      </c>
      <c r="O60" s="314">
        <f t="shared" si="6"/>
        <v>2304</v>
      </c>
      <c r="P60" s="313">
        <v>49</v>
      </c>
      <c r="Q60" s="313">
        <v>2085</v>
      </c>
      <c r="R60" s="313">
        <v>5</v>
      </c>
      <c r="S60" s="313">
        <v>160</v>
      </c>
      <c r="T60" s="313">
        <v>5</v>
      </c>
      <c r="U60" s="314">
        <f t="shared" si="7"/>
        <v>2304</v>
      </c>
      <c r="V60" s="313">
        <v>15</v>
      </c>
      <c r="W60" s="313">
        <v>2149</v>
      </c>
      <c r="X60" s="313">
        <v>0</v>
      </c>
      <c r="Y60" s="313">
        <v>140</v>
      </c>
      <c r="Z60" s="313">
        <v>0</v>
      </c>
      <c r="AA60" s="314">
        <f t="shared" si="8"/>
        <v>2304</v>
      </c>
      <c r="AB60" s="313">
        <v>15</v>
      </c>
      <c r="AC60" s="313">
        <v>2149</v>
      </c>
      <c r="AD60" s="313">
        <v>0</v>
      </c>
      <c r="AE60" s="313">
        <v>140</v>
      </c>
      <c r="AF60" s="313">
        <v>0</v>
      </c>
      <c r="AG60" s="314">
        <f t="shared" si="9"/>
        <v>2304</v>
      </c>
      <c r="AH60" s="313">
        <v>15</v>
      </c>
      <c r="AI60" s="313">
        <v>2149</v>
      </c>
      <c r="AJ60" s="313">
        <v>0</v>
      </c>
      <c r="AK60" s="313">
        <v>140</v>
      </c>
      <c r="AL60" s="313">
        <v>0</v>
      </c>
    </row>
    <row r="61" spans="1:38" ht="25.5" outlineLevel="2" x14ac:dyDescent="0.25">
      <c r="A61" s="15" t="s">
        <v>23</v>
      </c>
      <c r="B61" s="16">
        <v>501701</v>
      </c>
      <c r="C61" s="306">
        <v>170101</v>
      </c>
      <c r="D61" s="49" t="s">
        <v>52</v>
      </c>
      <c r="E61" s="288">
        <v>2</v>
      </c>
      <c r="F61" s="307" t="s">
        <v>167</v>
      </c>
      <c r="G61" s="288">
        <v>22</v>
      </c>
      <c r="H61" s="308" t="s">
        <v>28</v>
      </c>
      <c r="I61" s="312">
        <f t="shared" si="0"/>
        <v>2352</v>
      </c>
      <c r="J61" s="313">
        <f t="shared" si="1"/>
        <v>48</v>
      </c>
      <c r="K61" s="313">
        <f t="shared" si="2"/>
        <v>2024</v>
      </c>
      <c r="L61" s="313">
        <f t="shared" si="3"/>
        <v>1</v>
      </c>
      <c r="M61" s="313">
        <f t="shared" si="4"/>
        <v>278</v>
      </c>
      <c r="N61" s="313">
        <f t="shared" si="5"/>
        <v>1</v>
      </c>
      <c r="O61" s="314">
        <f t="shared" si="6"/>
        <v>588</v>
      </c>
      <c r="P61" s="313">
        <v>30</v>
      </c>
      <c r="Q61" s="313">
        <v>398</v>
      </c>
      <c r="R61" s="313">
        <v>1</v>
      </c>
      <c r="S61" s="313">
        <v>158</v>
      </c>
      <c r="T61" s="313">
        <v>1</v>
      </c>
      <c r="U61" s="314">
        <f t="shared" si="7"/>
        <v>588</v>
      </c>
      <c r="V61" s="313">
        <v>6</v>
      </c>
      <c r="W61" s="313">
        <v>542</v>
      </c>
      <c r="X61" s="313">
        <v>0</v>
      </c>
      <c r="Y61" s="313">
        <v>40</v>
      </c>
      <c r="Z61" s="313">
        <v>0</v>
      </c>
      <c r="AA61" s="314">
        <f t="shared" si="8"/>
        <v>588</v>
      </c>
      <c r="AB61" s="313">
        <v>6</v>
      </c>
      <c r="AC61" s="313">
        <v>542</v>
      </c>
      <c r="AD61" s="313">
        <v>0</v>
      </c>
      <c r="AE61" s="313">
        <v>40</v>
      </c>
      <c r="AF61" s="313">
        <v>0</v>
      </c>
      <c r="AG61" s="314">
        <f t="shared" si="9"/>
        <v>588</v>
      </c>
      <c r="AH61" s="313">
        <v>6</v>
      </c>
      <c r="AI61" s="313">
        <v>542</v>
      </c>
      <c r="AJ61" s="313">
        <v>0</v>
      </c>
      <c r="AK61" s="313">
        <v>40</v>
      </c>
      <c r="AL61" s="313">
        <v>0</v>
      </c>
    </row>
    <row r="62" spans="1:38" ht="25.5" outlineLevel="2" x14ac:dyDescent="0.25">
      <c r="A62" s="15" t="s">
        <v>30</v>
      </c>
      <c r="B62" s="16">
        <v>501707</v>
      </c>
      <c r="C62" s="306">
        <v>171001</v>
      </c>
      <c r="D62" s="49" t="s">
        <v>175</v>
      </c>
      <c r="E62" s="288">
        <v>2</v>
      </c>
      <c r="F62" s="307" t="s">
        <v>167</v>
      </c>
      <c r="G62" s="288" t="s">
        <v>26</v>
      </c>
      <c r="H62" s="308" t="s">
        <v>27</v>
      </c>
      <c r="I62" s="312">
        <f t="shared" si="0"/>
        <v>284</v>
      </c>
      <c r="J62" s="313">
        <f t="shared" si="1"/>
        <v>41</v>
      </c>
      <c r="K62" s="313">
        <f t="shared" si="2"/>
        <v>88</v>
      </c>
      <c r="L62" s="313">
        <f t="shared" si="3"/>
        <v>54</v>
      </c>
      <c r="M62" s="313">
        <f t="shared" si="4"/>
        <v>47</v>
      </c>
      <c r="N62" s="313">
        <f t="shared" si="5"/>
        <v>54</v>
      </c>
      <c r="O62" s="314">
        <f t="shared" si="6"/>
        <v>71</v>
      </c>
      <c r="P62" s="313">
        <v>5</v>
      </c>
      <c r="Q62" s="313">
        <v>52</v>
      </c>
      <c r="R62" s="313">
        <v>0</v>
      </c>
      <c r="S62" s="313">
        <v>14</v>
      </c>
      <c r="T62" s="313">
        <v>0</v>
      </c>
      <c r="U62" s="314">
        <f t="shared" si="7"/>
        <v>71</v>
      </c>
      <c r="V62" s="313">
        <v>12</v>
      </c>
      <c r="W62" s="313">
        <v>12</v>
      </c>
      <c r="X62" s="313">
        <v>18</v>
      </c>
      <c r="Y62" s="313">
        <v>11</v>
      </c>
      <c r="Z62" s="313">
        <v>18</v>
      </c>
      <c r="AA62" s="314">
        <f t="shared" si="8"/>
        <v>71</v>
      </c>
      <c r="AB62" s="313">
        <v>12</v>
      </c>
      <c r="AC62" s="313">
        <v>12</v>
      </c>
      <c r="AD62" s="313">
        <v>18</v>
      </c>
      <c r="AE62" s="313">
        <v>11</v>
      </c>
      <c r="AF62" s="313">
        <v>18</v>
      </c>
      <c r="AG62" s="314">
        <f t="shared" si="9"/>
        <v>71</v>
      </c>
      <c r="AH62" s="313">
        <v>12</v>
      </c>
      <c r="AI62" s="313">
        <v>12</v>
      </c>
      <c r="AJ62" s="313">
        <v>18</v>
      </c>
      <c r="AK62" s="313">
        <v>11</v>
      </c>
      <c r="AL62" s="313">
        <v>18</v>
      </c>
    </row>
    <row r="63" spans="1:38" ht="25.5" outlineLevel="2" x14ac:dyDescent="0.25">
      <c r="A63" s="15" t="s">
        <v>30</v>
      </c>
      <c r="B63" s="16">
        <v>501707</v>
      </c>
      <c r="C63" s="306">
        <v>171001</v>
      </c>
      <c r="D63" s="49" t="s">
        <v>175</v>
      </c>
      <c r="E63" s="288">
        <v>2</v>
      </c>
      <c r="F63" s="307" t="s">
        <v>167</v>
      </c>
      <c r="G63" s="288">
        <v>22</v>
      </c>
      <c r="H63" s="308" t="s">
        <v>28</v>
      </c>
      <c r="I63" s="312">
        <f t="shared" si="0"/>
        <v>0</v>
      </c>
      <c r="J63" s="313">
        <f t="shared" si="1"/>
        <v>0</v>
      </c>
      <c r="K63" s="313">
        <f t="shared" si="2"/>
        <v>0</v>
      </c>
      <c r="L63" s="313">
        <f t="shared" si="3"/>
        <v>0</v>
      </c>
      <c r="M63" s="313">
        <f t="shared" si="4"/>
        <v>0</v>
      </c>
      <c r="N63" s="313">
        <f t="shared" si="5"/>
        <v>0</v>
      </c>
      <c r="O63" s="314">
        <f t="shared" si="6"/>
        <v>0</v>
      </c>
      <c r="P63" s="313">
        <v>0</v>
      </c>
      <c r="Q63" s="313">
        <v>0</v>
      </c>
      <c r="R63" s="313">
        <v>0</v>
      </c>
      <c r="S63" s="313">
        <v>0</v>
      </c>
      <c r="T63" s="313">
        <v>0</v>
      </c>
      <c r="U63" s="314">
        <f t="shared" si="7"/>
        <v>0</v>
      </c>
      <c r="V63" s="313">
        <v>0</v>
      </c>
      <c r="W63" s="313">
        <v>0</v>
      </c>
      <c r="X63" s="313">
        <v>0</v>
      </c>
      <c r="Y63" s="313">
        <v>0</v>
      </c>
      <c r="Z63" s="313">
        <v>0</v>
      </c>
      <c r="AA63" s="314">
        <f t="shared" si="8"/>
        <v>0</v>
      </c>
      <c r="AB63" s="313">
        <v>0</v>
      </c>
      <c r="AC63" s="313">
        <v>0</v>
      </c>
      <c r="AD63" s="313">
        <v>0</v>
      </c>
      <c r="AE63" s="313">
        <v>0</v>
      </c>
      <c r="AF63" s="313">
        <v>0</v>
      </c>
      <c r="AG63" s="314">
        <f t="shared" si="9"/>
        <v>0</v>
      </c>
      <c r="AH63" s="313">
        <v>0</v>
      </c>
      <c r="AI63" s="313">
        <v>0</v>
      </c>
      <c r="AJ63" s="313">
        <v>0</v>
      </c>
      <c r="AK63" s="313">
        <v>0</v>
      </c>
      <c r="AL63" s="313">
        <v>0</v>
      </c>
    </row>
    <row r="64" spans="1:38" ht="25.5" outlineLevel="2" x14ac:dyDescent="0.25">
      <c r="A64" s="15" t="s">
        <v>23</v>
      </c>
      <c r="B64" s="16">
        <v>501901</v>
      </c>
      <c r="C64" s="306">
        <v>190101</v>
      </c>
      <c r="D64" s="49" t="s">
        <v>56</v>
      </c>
      <c r="E64" s="288">
        <v>2</v>
      </c>
      <c r="F64" s="307" t="s">
        <v>167</v>
      </c>
      <c r="G64" s="288" t="s">
        <v>26</v>
      </c>
      <c r="H64" s="308" t="s">
        <v>27</v>
      </c>
      <c r="I64" s="312">
        <f t="shared" si="0"/>
        <v>5158</v>
      </c>
      <c r="J64" s="313">
        <f t="shared" si="1"/>
        <v>56</v>
      </c>
      <c r="K64" s="313">
        <f t="shared" si="2"/>
        <v>2078</v>
      </c>
      <c r="L64" s="313">
        <f t="shared" si="3"/>
        <v>0</v>
      </c>
      <c r="M64" s="313">
        <f t="shared" si="4"/>
        <v>3024</v>
      </c>
      <c r="N64" s="313">
        <f t="shared" si="5"/>
        <v>0</v>
      </c>
      <c r="O64" s="314">
        <f t="shared" si="6"/>
        <v>1290</v>
      </c>
      <c r="P64" s="313">
        <v>14</v>
      </c>
      <c r="Q64" s="313">
        <v>520</v>
      </c>
      <c r="R64" s="313">
        <v>0</v>
      </c>
      <c r="S64" s="313">
        <v>756</v>
      </c>
      <c r="T64" s="313">
        <v>0</v>
      </c>
      <c r="U64" s="314">
        <f t="shared" si="7"/>
        <v>1289</v>
      </c>
      <c r="V64" s="313">
        <v>14</v>
      </c>
      <c r="W64" s="313">
        <v>519</v>
      </c>
      <c r="X64" s="313">
        <v>0</v>
      </c>
      <c r="Y64" s="313">
        <v>756</v>
      </c>
      <c r="Z64" s="313">
        <v>0</v>
      </c>
      <c r="AA64" s="314">
        <f t="shared" si="8"/>
        <v>1290</v>
      </c>
      <c r="AB64" s="313">
        <v>14</v>
      </c>
      <c r="AC64" s="313">
        <v>520</v>
      </c>
      <c r="AD64" s="313">
        <v>0</v>
      </c>
      <c r="AE64" s="313">
        <v>756</v>
      </c>
      <c r="AF64" s="313">
        <v>0</v>
      </c>
      <c r="AG64" s="314">
        <f t="shared" si="9"/>
        <v>1289</v>
      </c>
      <c r="AH64" s="313">
        <v>14</v>
      </c>
      <c r="AI64" s="313">
        <v>519</v>
      </c>
      <c r="AJ64" s="313">
        <v>0</v>
      </c>
      <c r="AK64" s="313">
        <v>756</v>
      </c>
      <c r="AL64" s="313">
        <v>0</v>
      </c>
    </row>
    <row r="65" spans="1:38" ht="25.5" outlineLevel="2" x14ac:dyDescent="0.25">
      <c r="A65" s="15" t="s">
        <v>23</v>
      </c>
      <c r="B65" s="16">
        <v>501901</v>
      </c>
      <c r="C65" s="306">
        <v>190101</v>
      </c>
      <c r="D65" s="49" t="s">
        <v>56</v>
      </c>
      <c r="E65" s="288">
        <v>2</v>
      </c>
      <c r="F65" s="307" t="s">
        <v>167</v>
      </c>
      <c r="G65" s="288">
        <v>22</v>
      </c>
      <c r="H65" s="308" t="s">
        <v>28</v>
      </c>
      <c r="I65" s="312">
        <f t="shared" si="0"/>
        <v>126</v>
      </c>
      <c r="J65" s="313">
        <f t="shared" si="1"/>
        <v>0</v>
      </c>
      <c r="K65" s="313">
        <f t="shared" si="2"/>
        <v>53</v>
      </c>
      <c r="L65" s="313">
        <f t="shared" si="3"/>
        <v>0</v>
      </c>
      <c r="M65" s="313">
        <f t="shared" si="4"/>
        <v>73</v>
      </c>
      <c r="N65" s="313">
        <f t="shared" si="5"/>
        <v>0</v>
      </c>
      <c r="O65" s="314">
        <f t="shared" si="6"/>
        <v>32</v>
      </c>
      <c r="P65" s="313">
        <v>0</v>
      </c>
      <c r="Q65" s="313">
        <v>16</v>
      </c>
      <c r="R65" s="313">
        <v>0</v>
      </c>
      <c r="S65" s="313">
        <v>16</v>
      </c>
      <c r="T65" s="313">
        <v>0</v>
      </c>
      <c r="U65" s="314">
        <f t="shared" si="7"/>
        <v>31</v>
      </c>
      <c r="V65" s="313">
        <v>0</v>
      </c>
      <c r="W65" s="313">
        <v>12</v>
      </c>
      <c r="X65" s="313">
        <v>0</v>
      </c>
      <c r="Y65" s="313">
        <v>19</v>
      </c>
      <c r="Z65" s="313">
        <v>0</v>
      </c>
      <c r="AA65" s="314">
        <f t="shared" si="8"/>
        <v>32</v>
      </c>
      <c r="AB65" s="313">
        <v>0</v>
      </c>
      <c r="AC65" s="313">
        <v>13</v>
      </c>
      <c r="AD65" s="313">
        <v>0</v>
      </c>
      <c r="AE65" s="313">
        <v>19</v>
      </c>
      <c r="AF65" s="313">
        <v>0</v>
      </c>
      <c r="AG65" s="314">
        <f t="shared" si="9"/>
        <v>31</v>
      </c>
      <c r="AH65" s="313">
        <v>0</v>
      </c>
      <c r="AI65" s="313">
        <v>12</v>
      </c>
      <c r="AJ65" s="313">
        <v>0</v>
      </c>
      <c r="AK65" s="313">
        <v>19</v>
      </c>
      <c r="AL65" s="313">
        <v>0</v>
      </c>
    </row>
    <row r="66" spans="1:38" ht="25.5" outlineLevel="2" x14ac:dyDescent="0.25">
      <c r="A66" s="15" t="s">
        <v>30</v>
      </c>
      <c r="B66" s="16">
        <v>501912</v>
      </c>
      <c r="C66" s="306">
        <v>191201</v>
      </c>
      <c r="D66" s="49" t="s">
        <v>57</v>
      </c>
      <c r="E66" s="288">
        <v>2</v>
      </c>
      <c r="F66" s="307" t="s">
        <v>167</v>
      </c>
      <c r="G66" s="288" t="s">
        <v>26</v>
      </c>
      <c r="H66" s="308" t="s">
        <v>27</v>
      </c>
      <c r="I66" s="312">
        <f t="shared" si="0"/>
        <v>50</v>
      </c>
      <c r="J66" s="313">
        <f t="shared" si="1"/>
        <v>0</v>
      </c>
      <c r="K66" s="313">
        <f t="shared" si="2"/>
        <v>22</v>
      </c>
      <c r="L66" s="313">
        <f t="shared" si="3"/>
        <v>0</v>
      </c>
      <c r="M66" s="313">
        <f t="shared" si="4"/>
        <v>28</v>
      </c>
      <c r="N66" s="313">
        <f t="shared" si="5"/>
        <v>0</v>
      </c>
      <c r="O66" s="314">
        <f t="shared" si="6"/>
        <v>13</v>
      </c>
      <c r="P66" s="313">
        <v>0</v>
      </c>
      <c r="Q66" s="313">
        <v>7</v>
      </c>
      <c r="R66" s="313">
        <v>0</v>
      </c>
      <c r="S66" s="313">
        <v>6</v>
      </c>
      <c r="T66" s="313">
        <v>0</v>
      </c>
      <c r="U66" s="314">
        <f t="shared" si="7"/>
        <v>12</v>
      </c>
      <c r="V66" s="313">
        <v>0</v>
      </c>
      <c r="W66" s="313">
        <v>5</v>
      </c>
      <c r="X66" s="313">
        <v>0</v>
      </c>
      <c r="Y66" s="313">
        <v>7</v>
      </c>
      <c r="Z66" s="313">
        <v>0</v>
      </c>
      <c r="AA66" s="314">
        <f t="shared" si="8"/>
        <v>13</v>
      </c>
      <c r="AB66" s="313">
        <v>0</v>
      </c>
      <c r="AC66" s="313">
        <v>5</v>
      </c>
      <c r="AD66" s="313">
        <v>0</v>
      </c>
      <c r="AE66" s="313">
        <v>8</v>
      </c>
      <c r="AF66" s="313">
        <v>0</v>
      </c>
      <c r="AG66" s="314">
        <f t="shared" si="9"/>
        <v>12</v>
      </c>
      <c r="AH66" s="313">
        <v>0</v>
      </c>
      <c r="AI66" s="313">
        <v>5</v>
      </c>
      <c r="AJ66" s="313">
        <v>0</v>
      </c>
      <c r="AK66" s="313">
        <v>7</v>
      </c>
      <c r="AL66" s="313">
        <v>0</v>
      </c>
    </row>
    <row r="67" spans="1:38" ht="25.5" outlineLevel="2" x14ac:dyDescent="0.25">
      <c r="A67" s="15" t="s">
        <v>30</v>
      </c>
      <c r="B67" s="16">
        <v>501912</v>
      </c>
      <c r="C67" s="306">
        <v>191201</v>
      </c>
      <c r="D67" s="49" t="s">
        <v>57</v>
      </c>
      <c r="E67" s="288">
        <v>2</v>
      </c>
      <c r="F67" s="307" t="s">
        <v>167</v>
      </c>
      <c r="G67" s="288">
        <v>22</v>
      </c>
      <c r="H67" s="308" t="s">
        <v>28</v>
      </c>
      <c r="I67" s="312">
        <f t="shared" si="0"/>
        <v>0</v>
      </c>
      <c r="J67" s="313">
        <f t="shared" si="1"/>
        <v>0</v>
      </c>
      <c r="K67" s="313">
        <f t="shared" si="2"/>
        <v>0</v>
      </c>
      <c r="L67" s="313">
        <f t="shared" si="3"/>
        <v>0</v>
      </c>
      <c r="M67" s="313">
        <f t="shared" si="4"/>
        <v>0</v>
      </c>
      <c r="N67" s="313">
        <f t="shared" si="5"/>
        <v>0</v>
      </c>
      <c r="O67" s="314">
        <f t="shared" si="6"/>
        <v>0</v>
      </c>
      <c r="P67" s="313">
        <v>0</v>
      </c>
      <c r="Q67" s="313">
        <v>0</v>
      </c>
      <c r="R67" s="313">
        <v>0</v>
      </c>
      <c r="S67" s="313">
        <v>0</v>
      </c>
      <c r="T67" s="313">
        <v>0</v>
      </c>
      <c r="U67" s="314">
        <f t="shared" si="7"/>
        <v>0</v>
      </c>
      <c r="V67" s="313">
        <v>0</v>
      </c>
      <c r="W67" s="313">
        <v>0</v>
      </c>
      <c r="X67" s="313">
        <v>0</v>
      </c>
      <c r="Y67" s="313">
        <v>0</v>
      </c>
      <c r="Z67" s="313">
        <v>0</v>
      </c>
      <c r="AA67" s="314">
        <f t="shared" si="8"/>
        <v>0</v>
      </c>
      <c r="AB67" s="313">
        <v>0</v>
      </c>
      <c r="AC67" s="313">
        <v>0</v>
      </c>
      <c r="AD67" s="313">
        <v>0</v>
      </c>
      <c r="AE67" s="313">
        <v>0</v>
      </c>
      <c r="AF67" s="313">
        <v>0</v>
      </c>
      <c r="AG67" s="314">
        <f t="shared" si="9"/>
        <v>0</v>
      </c>
      <c r="AH67" s="313">
        <v>0</v>
      </c>
      <c r="AI67" s="313">
        <v>0</v>
      </c>
      <c r="AJ67" s="313">
        <v>0</v>
      </c>
      <c r="AK67" s="313">
        <v>0</v>
      </c>
      <c r="AL67" s="313">
        <v>0</v>
      </c>
    </row>
    <row r="68" spans="1:38" ht="25.5" outlineLevel="2" x14ac:dyDescent="0.25">
      <c r="A68" s="15" t="s">
        <v>23</v>
      </c>
      <c r="B68" s="16">
        <v>501914</v>
      </c>
      <c r="C68" s="306">
        <v>191401</v>
      </c>
      <c r="D68" s="49" t="s">
        <v>58</v>
      </c>
      <c r="E68" s="288">
        <v>2</v>
      </c>
      <c r="F68" s="307" t="s">
        <v>167</v>
      </c>
      <c r="G68" s="288" t="s">
        <v>26</v>
      </c>
      <c r="H68" s="308" t="s">
        <v>27</v>
      </c>
      <c r="I68" s="312">
        <f t="shared" si="0"/>
        <v>3346</v>
      </c>
      <c r="J68" s="313">
        <f t="shared" si="1"/>
        <v>10</v>
      </c>
      <c r="K68" s="313">
        <f t="shared" si="2"/>
        <v>1597</v>
      </c>
      <c r="L68" s="313">
        <f t="shared" si="3"/>
        <v>0</v>
      </c>
      <c r="M68" s="313">
        <f t="shared" si="4"/>
        <v>1739</v>
      </c>
      <c r="N68" s="313">
        <f t="shared" si="5"/>
        <v>0</v>
      </c>
      <c r="O68" s="314">
        <f t="shared" si="6"/>
        <v>837</v>
      </c>
      <c r="P68" s="313">
        <v>1</v>
      </c>
      <c r="Q68" s="313">
        <v>337</v>
      </c>
      <c r="R68" s="313">
        <v>0</v>
      </c>
      <c r="S68" s="313">
        <v>499</v>
      </c>
      <c r="T68" s="313">
        <v>0</v>
      </c>
      <c r="U68" s="314">
        <f t="shared" si="7"/>
        <v>836</v>
      </c>
      <c r="V68" s="313">
        <v>3</v>
      </c>
      <c r="W68" s="313">
        <v>420</v>
      </c>
      <c r="X68" s="313">
        <v>0</v>
      </c>
      <c r="Y68" s="313">
        <v>413</v>
      </c>
      <c r="Z68" s="313">
        <v>0</v>
      </c>
      <c r="AA68" s="314">
        <f t="shared" si="8"/>
        <v>837</v>
      </c>
      <c r="AB68" s="313">
        <v>3</v>
      </c>
      <c r="AC68" s="313">
        <v>420</v>
      </c>
      <c r="AD68" s="313">
        <v>0</v>
      </c>
      <c r="AE68" s="313">
        <v>414</v>
      </c>
      <c r="AF68" s="313">
        <v>0</v>
      </c>
      <c r="AG68" s="314">
        <f t="shared" si="9"/>
        <v>836</v>
      </c>
      <c r="AH68" s="313">
        <v>3</v>
      </c>
      <c r="AI68" s="313">
        <v>420</v>
      </c>
      <c r="AJ68" s="313">
        <v>0</v>
      </c>
      <c r="AK68" s="313">
        <v>413</v>
      </c>
      <c r="AL68" s="313">
        <v>0</v>
      </c>
    </row>
    <row r="69" spans="1:38" ht="25.5" outlineLevel="2" x14ac:dyDescent="0.25">
      <c r="A69" s="15" t="s">
        <v>23</v>
      </c>
      <c r="B69" s="16">
        <v>501914</v>
      </c>
      <c r="C69" s="306">
        <v>191401</v>
      </c>
      <c r="D69" s="49" t="s">
        <v>58</v>
      </c>
      <c r="E69" s="288">
        <v>2</v>
      </c>
      <c r="F69" s="307" t="s">
        <v>167</v>
      </c>
      <c r="G69" s="288">
        <v>22</v>
      </c>
      <c r="H69" s="308" t="s">
        <v>28</v>
      </c>
      <c r="I69" s="312">
        <f t="shared" si="0"/>
        <v>0</v>
      </c>
      <c r="J69" s="313">
        <f t="shared" si="1"/>
        <v>0</v>
      </c>
      <c r="K69" s="313">
        <f t="shared" si="2"/>
        <v>0</v>
      </c>
      <c r="L69" s="313">
        <f t="shared" si="3"/>
        <v>0</v>
      </c>
      <c r="M69" s="313">
        <f t="shared" si="4"/>
        <v>0</v>
      </c>
      <c r="N69" s="313">
        <f t="shared" si="5"/>
        <v>0</v>
      </c>
      <c r="O69" s="314">
        <f t="shared" si="6"/>
        <v>0</v>
      </c>
      <c r="P69" s="313">
        <v>0</v>
      </c>
      <c r="Q69" s="313">
        <v>0</v>
      </c>
      <c r="R69" s="313">
        <v>0</v>
      </c>
      <c r="S69" s="313">
        <v>0</v>
      </c>
      <c r="T69" s="313">
        <v>0</v>
      </c>
      <c r="U69" s="314">
        <f t="shared" si="7"/>
        <v>0</v>
      </c>
      <c r="V69" s="313">
        <v>0</v>
      </c>
      <c r="W69" s="313">
        <v>0</v>
      </c>
      <c r="X69" s="313">
        <v>0</v>
      </c>
      <c r="Y69" s="313">
        <v>0</v>
      </c>
      <c r="Z69" s="313">
        <v>0</v>
      </c>
      <c r="AA69" s="314">
        <f t="shared" si="8"/>
        <v>0</v>
      </c>
      <c r="AB69" s="313">
        <v>0</v>
      </c>
      <c r="AC69" s="313">
        <v>0</v>
      </c>
      <c r="AD69" s="313">
        <v>0</v>
      </c>
      <c r="AE69" s="313">
        <v>0</v>
      </c>
      <c r="AF69" s="313">
        <v>0</v>
      </c>
      <c r="AG69" s="314">
        <f t="shared" si="9"/>
        <v>0</v>
      </c>
      <c r="AH69" s="313">
        <v>0</v>
      </c>
      <c r="AI69" s="313">
        <v>0</v>
      </c>
      <c r="AJ69" s="313">
        <v>0</v>
      </c>
      <c r="AK69" s="313">
        <v>0</v>
      </c>
      <c r="AL69" s="313">
        <v>0</v>
      </c>
    </row>
    <row r="70" spans="1:38" ht="25.5" outlineLevel="2" x14ac:dyDescent="0.25">
      <c r="A70" s="15" t="s">
        <v>23</v>
      </c>
      <c r="B70" s="16">
        <v>502003</v>
      </c>
      <c r="C70" s="306">
        <v>200301</v>
      </c>
      <c r="D70" s="49" t="s">
        <v>59</v>
      </c>
      <c r="E70" s="288">
        <v>2</v>
      </c>
      <c r="F70" s="307" t="s">
        <v>167</v>
      </c>
      <c r="G70" s="288" t="s">
        <v>26</v>
      </c>
      <c r="H70" s="308" t="s">
        <v>27</v>
      </c>
      <c r="I70" s="312">
        <f t="shared" ref="I70:I133" si="10">SUM(J70:N70)</f>
        <v>3482</v>
      </c>
      <c r="J70" s="313">
        <f t="shared" ref="J70:J133" si="11">P70+V70+AB70+AH70</f>
        <v>136</v>
      </c>
      <c r="K70" s="313">
        <f t="shared" ref="K70:K133" si="12">Q70+W70+AC70+AI70</f>
        <v>2366</v>
      </c>
      <c r="L70" s="313">
        <f t="shared" ref="L70:L133" si="13">R70+X70+AD70+AJ70</f>
        <v>44</v>
      </c>
      <c r="M70" s="313">
        <f t="shared" ref="M70:M133" si="14">S70+Y70+AE70+AK70</f>
        <v>891</v>
      </c>
      <c r="N70" s="313">
        <f t="shared" ref="N70:N133" si="15">T70+Z70+AF70+AL70</f>
        <v>45</v>
      </c>
      <c r="O70" s="314">
        <f t="shared" ref="O70:O133" si="16">SUM(P70:T70)</f>
        <v>871</v>
      </c>
      <c r="P70" s="313">
        <v>34</v>
      </c>
      <c r="Q70" s="313">
        <v>592</v>
      </c>
      <c r="R70" s="313">
        <v>11</v>
      </c>
      <c r="S70" s="313">
        <v>223</v>
      </c>
      <c r="T70" s="313">
        <v>11</v>
      </c>
      <c r="U70" s="314">
        <f t="shared" ref="U70:U134" si="17">SUM(V70:Z70)</f>
        <v>870</v>
      </c>
      <c r="V70" s="313">
        <v>34</v>
      </c>
      <c r="W70" s="313">
        <v>591</v>
      </c>
      <c r="X70" s="313">
        <v>11</v>
      </c>
      <c r="Y70" s="313">
        <v>223</v>
      </c>
      <c r="Z70" s="313">
        <v>11</v>
      </c>
      <c r="AA70" s="314">
        <f t="shared" ref="AA70:AA134" si="18">SUM(AB70:AF70)</f>
        <v>871</v>
      </c>
      <c r="AB70" s="313">
        <v>34</v>
      </c>
      <c r="AC70" s="313">
        <v>592</v>
      </c>
      <c r="AD70" s="313">
        <v>11</v>
      </c>
      <c r="AE70" s="313">
        <v>223</v>
      </c>
      <c r="AF70" s="313">
        <v>11</v>
      </c>
      <c r="AG70" s="314">
        <f t="shared" ref="AG70:AG134" si="19">SUM(AH70:AL70)</f>
        <v>870</v>
      </c>
      <c r="AH70" s="313">
        <v>34</v>
      </c>
      <c r="AI70" s="313">
        <v>591</v>
      </c>
      <c r="AJ70" s="313">
        <v>11</v>
      </c>
      <c r="AK70" s="313">
        <v>222</v>
      </c>
      <c r="AL70" s="313">
        <v>12</v>
      </c>
    </row>
    <row r="71" spans="1:38" ht="25.5" outlineLevel="2" x14ac:dyDescent="0.25">
      <c r="A71" s="15" t="s">
        <v>23</v>
      </c>
      <c r="B71" s="16">
        <v>502003</v>
      </c>
      <c r="C71" s="306">
        <v>200301</v>
      </c>
      <c r="D71" s="49" t="s">
        <v>59</v>
      </c>
      <c r="E71" s="288">
        <v>2</v>
      </c>
      <c r="F71" s="307" t="s">
        <v>167</v>
      </c>
      <c r="G71" s="288">
        <v>22</v>
      </c>
      <c r="H71" s="308" t="s">
        <v>28</v>
      </c>
      <c r="I71" s="312">
        <f t="shared" si="10"/>
        <v>1555</v>
      </c>
      <c r="J71" s="313">
        <f t="shared" si="11"/>
        <v>88</v>
      </c>
      <c r="K71" s="313">
        <f t="shared" si="12"/>
        <v>980</v>
      </c>
      <c r="L71" s="313">
        <f t="shared" si="13"/>
        <v>35</v>
      </c>
      <c r="M71" s="313">
        <f t="shared" si="14"/>
        <v>407</v>
      </c>
      <c r="N71" s="313">
        <f t="shared" si="15"/>
        <v>45</v>
      </c>
      <c r="O71" s="314">
        <f t="shared" si="16"/>
        <v>389</v>
      </c>
      <c r="P71" s="313">
        <v>22</v>
      </c>
      <c r="Q71" s="313">
        <v>228</v>
      </c>
      <c r="R71" s="313">
        <v>2</v>
      </c>
      <c r="S71" s="313">
        <v>126</v>
      </c>
      <c r="T71" s="313">
        <v>11</v>
      </c>
      <c r="U71" s="314">
        <f t="shared" si="17"/>
        <v>389</v>
      </c>
      <c r="V71" s="313">
        <v>22</v>
      </c>
      <c r="W71" s="313">
        <v>251</v>
      </c>
      <c r="X71" s="313">
        <v>11</v>
      </c>
      <c r="Y71" s="313">
        <v>94</v>
      </c>
      <c r="Z71" s="313">
        <v>11</v>
      </c>
      <c r="AA71" s="314">
        <f t="shared" si="18"/>
        <v>389</v>
      </c>
      <c r="AB71" s="313">
        <v>22</v>
      </c>
      <c r="AC71" s="313">
        <v>251</v>
      </c>
      <c r="AD71" s="313">
        <v>11</v>
      </c>
      <c r="AE71" s="313">
        <v>94</v>
      </c>
      <c r="AF71" s="313">
        <v>11</v>
      </c>
      <c r="AG71" s="314">
        <f t="shared" si="19"/>
        <v>388</v>
      </c>
      <c r="AH71" s="313">
        <v>22</v>
      </c>
      <c r="AI71" s="313">
        <v>250</v>
      </c>
      <c r="AJ71" s="313">
        <v>11</v>
      </c>
      <c r="AK71" s="313">
        <v>93</v>
      </c>
      <c r="AL71" s="313">
        <v>12</v>
      </c>
    </row>
    <row r="72" spans="1:38" ht="25.5" outlineLevel="2" x14ac:dyDescent="0.25">
      <c r="A72" s="15" t="s">
        <v>23</v>
      </c>
      <c r="B72" s="16">
        <v>502004</v>
      </c>
      <c r="C72" s="306">
        <v>200401</v>
      </c>
      <c r="D72" s="49" t="s">
        <v>60</v>
      </c>
      <c r="E72" s="288">
        <v>2</v>
      </c>
      <c r="F72" s="307" t="s">
        <v>167</v>
      </c>
      <c r="G72" s="288" t="s">
        <v>26</v>
      </c>
      <c r="H72" s="308" t="s">
        <v>27</v>
      </c>
      <c r="I72" s="312">
        <f t="shared" si="10"/>
        <v>2678</v>
      </c>
      <c r="J72" s="313">
        <f t="shared" si="11"/>
        <v>53</v>
      </c>
      <c r="K72" s="313">
        <f t="shared" si="12"/>
        <v>1126</v>
      </c>
      <c r="L72" s="313">
        <f t="shared" si="13"/>
        <v>5</v>
      </c>
      <c r="M72" s="313">
        <f t="shared" si="14"/>
        <v>1484</v>
      </c>
      <c r="N72" s="313">
        <f t="shared" si="15"/>
        <v>10</v>
      </c>
      <c r="O72" s="314">
        <f t="shared" si="16"/>
        <v>620</v>
      </c>
      <c r="P72" s="313">
        <v>26</v>
      </c>
      <c r="Q72" s="313">
        <v>234</v>
      </c>
      <c r="R72" s="313">
        <v>5</v>
      </c>
      <c r="S72" s="313">
        <v>348</v>
      </c>
      <c r="T72" s="313">
        <v>7</v>
      </c>
      <c r="U72" s="314">
        <f t="shared" si="17"/>
        <v>819</v>
      </c>
      <c r="V72" s="313">
        <v>9</v>
      </c>
      <c r="W72" s="313">
        <v>364</v>
      </c>
      <c r="X72" s="313">
        <v>0</v>
      </c>
      <c r="Y72" s="313">
        <v>445</v>
      </c>
      <c r="Z72" s="313">
        <v>1</v>
      </c>
      <c r="AA72" s="314">
        <f t="shared" si="18"/>
        <v>620</v>
      </c>
      <c r="AB72" s="313">
        <v>9</v>
      </c>
      <c r="AC72" s="313">
        <v>264</v>
      </c>
      <c r="AD72" s="313">
        <v>0</v>
      </c>
      <c r="AE72" s="313">
        <v>346</v>
      </c>
      <c r="AF72" s="313">
        <v>1</v>
      </c>
      <c r="AG72" s="314">
        <f t="shared" si="19"/>
        <v>619</v>
      </c>
      <c r="AH72" s="313">
        <v>9</v>
      </c>
      <c r="AI72" s="313">
        <v>264</v>
      </c>
      <c r="AJ72" s="313">
        <v>0</v>
      </c>
      <c r="AK72" s="313">
        <v>345</v>
      </c>
      <c r="AL72" s="313">
        <v>1</v>
      </c>
    </row>
    <row r="73" spans="1:38" ht="25.5" outlineLevel="2" x14ac:dyDescent="0.25">
      <c r="A73" s="15" t="s">
        <v>23</v>
      </c>
      <c r="B73" s="16">
        <v>502004</v>
      </c>
      <c r="C73" s="306">
        <v>200401</v>
      </c>
      <c r="D73" s="49" t="s">
        <v>60</v>
      </c>
      <c r="E73" s="288">
        <v>2</v>
      </c>
      <c r="F73" s="307" t="s">
        <v>167</v>
      </c>
      <c r="G73" s="288">
        <v>22</v>
      </c>
      <c r="H73" s="308" t="s">
        <v>28</v>
      </c>
      <c r="I73" s="312">
        <f t="shared" si="10"/>
        <v>0</v>
      </c>
      <c r="J73" s="313">
        <f t="shared" si="11"/>
        <v>0</v>
      </c>
      <c r="K73" s="313">
        <f t="shared" si="12"/>
        <v>0</v>
      </c>
      <c r="L73" s="313">
        <f t="shared" si="13"/>
        <v>0</v>
      </c>
      <c r="M73" s="313">
        <f t="shared" si="14"/>
        <v>0</v>
      </c>
      <c r="N73" s="313">
        <f t="shared" si="15"/>
        <v>0</v>
      </c>
      <c r="O73" s="314">
        <f t="shared" si="16"/>
        <v>0</v>
      </c>
      <c r="P73" s="313">
        <v>0</v>
      </c>
      <c r="Q73" s="313">
        <v>0</v>
      </c>
      <c r="R73" s="313">
        <v>0</v>
      </c>
      <c r="S73" s="313">
        <v>0</v>
      </c>
      <c r="T73" s="313">
        <v>0</v>
      </c>
      <c r="U73" s="314">
        <f t="shared" si="17"/>
        <v>0</v>
      </c>
      <c r="V73" s="313">
        <v>0</v>
      </c>
      <c r="W73" s="313">
        <v>0</v>
      </c>
      <c r="X73" s="313">
        <v>0</v>
      </c>
      <c r="Y73" s="313">
        <v>0</v>
      </c>
      <c r="Z73" s="313">
        <v>0</v>
      </c>
      <c r="AA73" s="314">
        <f t="shared" si="18"/>
        <v>0</v>
      </c>
      <c r="AB73" s="313">
        <v>0</v>
      </c>
      <c r="AC73" s="313">
        <v>0</v>
      </c>
      <c r="AD73" s="313">
        <v>0</v>
      </c>
      <c r="AE73" s="313">
        <v>0</v>
      </c>
      <c r="AF73" s="313">
        <v>0</v>
      </c>
      <c r="AG73" s="314">
        <f t="shared" si="19"/>
        <v>0</v>
      </c>
      <c r="AH73" s="313">
        <v>0</v>
      </c>
      <c r="AI73" s="313">
        <v>0</v>
      </c>
      <c r="AJ73" s="313">
        <v>0</v>
      </c>
      <c r="AK73" s="313">
        <v>0</v>
      </c>
      <c r="AL73" s="313">
        <v>0</v>
      </c>
    </row>
    <row r="74" spans="1:38" ht="25.5" outlineLevel="2" x14ac:dyDescent="0.25">
      <c r="A74" s="15" t="s">
        <v>23</v>
      </c>
      <c r="B74" s="16">
        <v>502101</v>
      </c>
      <c r="C74" s="306">
        <v>210101</v>
      </c>
      <c r="D74" s="49" t="s">
        <v>61</v>
      </c>
      <c r="E74" s="288">
        <v>2</v>
      </c>
      <c r="F74" s="307" t="s">
        <v>167</v>
      </c>
      <c r="G74" s="288" t="s">
        <v>26</v>
      </c>
      <c r="H74" s="308" t="s">
        <v>27</v>
      </c>
      <c r="I74" s="312">
        <f t="shared" si="10"/>
        <v>3170</v>
      </c>
      <c r="J74" s="313">
        <f t="shared" si="11"/>
        <v>634</v>
      </c>
      <c r="K74" s="313">
        <f t="shared" si="12"/>
        <v>2060</v>
      </c>
      <c r="L74" s="313">
        <f t="shared" si="13"/>
        <v>20</v>
      </c>
      <c r="M74" s="313">
        <f t="shared" si="14"/>
        <v>440</v>
      </c>
      <c r="N74" s="313">
        <f t="shared" si="15"/>
        <v>16</v>
      </c>
      <c r="O74" s="314">
        <f t="shared" si="16"/>
        <v>793</v>
      </c>
      <c r="P74" s="313">
        <v>159</v>
      </c>
      <c r="Q74" s="313">
        <v>516</v>
      </c>
      <c r="R74" s="313">
        <v>5</v>
      </c>
      <c r="S74" s="313">
        <v>109</v>
      </c>
      <c r="T74" s="313">
        <v>4</v>
      </c>
      <c r="U74" s="314">
        <f t="shared" si="17"/>
        <v>792</v>
      </c>
      <c r="V74" s="313">
        <v>158</v>
      </c>
      <c r="W74" s="313">
        <v>515</v>
      </c>
      <c r="X74" s="313">
        <v>5</v>
      </c>
      <c r="Y74" s="313">
        <v>110</v>
      </c>
      <c r="Z74" s="313">
        <v>4</v>
      </c>
      <c r="AA74" s="314">
        <f t="shared" si="18"/>
        <v>793</v>
      </c>
      <c r="AB74" s="313">
        <v>159</v>
      </c>
      <c r="AC74" s="313">
        <v>514</v>
      </c>
      <c r="AD74" s="313">
        <v>5</v>
      </c>
      <c r="AE74" s="313">
        <v>111</v>
      </c>
      <c r="AF74" s="313">
        <v>4</v>
      </c>
      <c r="AG74" s="314">
        <f t="shared" si="19"/>
        <v>792</v>
      </c>
      <c r="AH74" s="313">
        <v>158</v>
      </c>
      <c r="AI74" s="313">
        <v>515</v>
      </c>
      <c r="AJ74" s="313">
        <v>5</v>
      </c>
      <c r="AK74" s="313">
        <v>110</v>
      </c>
      <c r="AL74" s="313">
        <v>4</v>
      </c>
    </row>
    <row r="75" spans="1:38" ht="25.5" outlineLevel="2" x14ac:dyDescent="0.25">
      <c r="A75" s="15" t="s">
        <v>23</v>
      </c>
      <c r="B75" s="16">
        <v>502101</v>
      </c>
      <c r="C75" s="306">
        <v>210101</v>
      </c>
      <c r="D75" s="49" t="s">
        <v>61</v>
      </c>
      <c r="E75" s="288">
        <v>2</v>
      </c>
      <c r="F75" s="307" t="s">
        <v>167</v>
      </c>
      <c r="G75" s="288">
        <v>22</v>
      </c>
      <c r="H75" s="308" t="s">
        <v>28</v>
      </c>
      <c r="I75" s="312">
        <f t="shared" si="10"/>
        <v>580</v>
      </c>
      <c r="J75" s="313">
        <f t="shared" si="11"/>
        <v>133</v>
      </c>
      <c r="K75" s="313">
        <f t="shared" si="12"/>
        <v>376</v>
      </c>
      <c r="L75" s="313">
        <f t="shared" si="13"/>
        <v>3</v>
      </c>
      <c r="M75" s="313">
        <f t="shared" si="14"/>
        <v>65</v>
      </c>
      <c r="N75" s="313">
        <f t="shared" si="15"/>
        <v>3</v>
      </c>
      <c r="O75" s="314">
        <f t="shared" si="16"/>
        <v>145</v>
      </c>
      <c r="P75" s="313">
        <v>46</v>
      </c>
      <c r="Q75" s="313">
        <v>94</v>
      </c>
      <c r="R75" s="313">
        <v>0</v>
      </c>
      <c r="S75" s="313">
        <v>5</v>
      </c>
      <c r="T75" s="313">
        <v>0</v>
      </c>
      <c r="U75" s="314">
        <f t="shared" si="17"/>
        <v>145</v>
      </c>
      <c r="V75" s="313">
        <v>29</v>
      </c>
      <c r="W75" s="313">
        <v>94</v>
      </c>
      <c r="X75" s="313">
        <v>1</v>
      </c>
      <c r="Y75" s="313">
        <v>20</v>
      </c>
      <c r="Z75" s="313">
        <v>1</v>
      </c>
      <c r="AA75" s="314">
        <f t="shared" si="18"/>
        <v>145</v>
      </c>
      <c r="AB75" s="313">
        <v>29</v>
      </c>
      <c r="AC75" s="313">
        <v>94</v>
      </c>
      <c r="AD75" s="313">
        <v>1</v>
      </c>
      <c r="AE75" s="313">
        <v>20</v>
      </c>
      <c r="AF75" s="313">
        <v>1</v>
      </c>
      <c r="AG75" s="314">
        <f t="shared" si="19"/>
        <v>145</v>
      </c>
      <c r="AH75" s="313">
        <v>29</v>
      </c>
      <c r="AI75" s="313">
        <v>94</v>
      </c>
      <c r="AJ75" s="313">
        <v>1</v>
      </c>
      <c r="AK75" s="313">
        <v>20</v>
      </c>
      <c r="AL75" s="313">
        <v>1</v>
      </c>
    </row>
    <row r="76" spans="1:38" ht="25.5" outlineLevel="2" x14ac:dyDescent="0.25">
      <c r="A76" s="15" t="s">
        <v>23</v>
      </c>
      <c r="B76" s="16">
        <v>502102</v>
      </c>
      <c r="C76" s="306">
        <v>210102</v>
      </c>
      <c r="D76" s="49" t="s">
        <v>62</v>
      </c>
      <c r="E76" s="288">
        <v>2</v>
      </c>
      <c r="F76" s="307" t="s">
        <v>167</v>
      </c>
      <c r="G76" s="288" t="s">
        <v>26</v>
      </c>
      <c r="H76" s="308" t="s">
        <v>27</v>
      </c>
      <c r="I76" s="312">
        <f t="shared" si="10"/>
        <v>1421</v>
      </c>
      <c r="J76" s="313">
        <f t="shared" si="11"/>
        <v>248</v>
      </c>
      <c r="K76" s="313">
        <f t="shared" si="12"/>
        <v>1023</v>
      </c>
      <c r="L76" s="313">
        <f t="shared" si="13"/>
        <v>4</v>
      </c>
      <c r="M76" s="313">
        <f t="shared" si="14"/>
        <v>146</v>
      </c>
      <c r="N76" s="313">
        <f t="shared" si="15"/>
        <v>0</v>
      </c>
      <c r="O76" s="314">
        <f t="shared" si="16"/>
        <v>341</v>
      </c>
      <c r="P76" s="313">
        <v>62</v>
      </c>
      <c r="Q76" s="313">
        <v>241</v>
      </c>
      <c r="R76" s="313">
        <v>1</v>
      </c>
      <c r="S76" s="313">
        <v>37</v>
      </c>
      <c r="T76" s="313">
        <v>0</v>
      </c>
      <c r="U76" s="314">
        <f t="shared" si="17"/>
        <v>399</v>
      </c>
      <c r="V76" s="313">
        <v>62</v>
      </c>
      <c r="W76" s="313">
        <v>300</v>
      </c>
      <c r="X76" s="313">
        <v>1</v>
      </c>
      <c r="Y76" s="313">
        <v>36</v>
      </c>
      <c r="Z76" s="313">
        <v>0</v>
      </c>
      <c r="AA76" s="314">
        <f t="shared" si="18"/>
        <v>341</v>
      </c>
      <c r="AB76" s="313">
        <v>62</v>
      </c>
      <c r="AC76" s="313">
        <v>241</v>
      </c>
      <c r="AD76" s="313">
        <v>1</v>
      </c>
      <c r="AE76" s="313">
        <v>37</v>
      </c>
      <c r="AF76" s="313">
        <v>0</v>
      </c>
      <c r="AG76" s="314">
        <f t="shared" si="19"/>
        <v>340</v>
      </c>
      <c r="AH76" s="313">
        <v>62</v>
      </c>
      <c r="AI76" s="313">
        <v>241</v>
      </c>
      <c r="AJ76" s="313">
        <v>1</v>
      </c>
      <c r="AK76" s="313">
        <v>36</v>
      </c>
      <c r="AL76" s="313">
        <v>0</v>
      </c>
    </row>
    <row r="77" spans="1:38" ht="25.5" outlineLevel="2" x14ac:dyDescent="0.25">
      <c r="A77" s="15" t="s">
        <v>23</v>
      </c>
      <c r="B77" s="16">
        <v>502102</v>
      </c>
      <c r="C77" s="306">
        <v>210102</v>
      </c>
      <c r="D77" s="49" t="s">
        <v>62</v>
      </c>
      <c r="E77" s="288">
        <v>2</v>
      </c>
      <c r="F77" s="307" t="s">
        <v>167</v>
      </c>
      <c r="G77" s="288">
        <v>22</v>
      </c>
      <c r="H77" s="308" t="s">
        <v>28</v>
      </c>
      <c r="I77" s="312">
        <f t="shared" si="10"/>
        <v>0</v>
      </c>
      <c r="J77" s="313">
        <f t="shared" si="11"/>
        <v>0</v>
      </c>
      <c r="K77" s="313">
        <f t="shared" si="12"/>
        <v>0</v>
      </c>
      <c r="L77" s="313">
        <f t="shared" si="13"/>
        <v>0</v>
      </c>
      <c r="M77" s="313">
        <f t="shared" si="14"/>
        <v>0</v>
      </c>
      <c r="N77" s="313">
        <f t="shared" si="15"/>
        <v>0</v>
      </c>
      <c r="O77" s="314">
        <f t="shared" si="16"/>
        <v>0</v>
      </c>
      <c r="P77" s="313">
        <v>0</v>
      </c>
      <c r="Q77" s="313">
        <v>0</v>
      </c>
      <c r="R77" s="313">
        <v>0</v>
      </c>
      <c r="S77" s="313">
        <v>0</v>
      </c>
      <c r="T77" s="313">
        <v>0</v>
      </c>
      <c r="U77" s="314">
        <f t="shared" si="17"/>
        <v>0</v>
      </c>
      <c r="V77" s="313">
        <v>0</v>
      </c>
      <c r="W77" s="313">
        <v>0</v>
      </c>
      <c r="X77" s="313">
        <v>0</v>
      </c>
      <c r="Y77" s="313">
        <v>0</v>
      </c>
      <c r="Z77" s="313">
        <v>0</v>
      </c>
      <c r="AA77" s="314">
        <f t="shared" si="18"/>
        <v>0</v>
      </c>
      <c r="AB77" s="313">
        <v>0</v>
      </c>
      <c r="AC77" s="313">
        <v>0</v>
      </c>
      <c r="AD77" s="313">
        <v>0</v>
      </c>
      <c r="AE77" s="313">
        <v>0</v>
      </c>
      <c r="AF77" s="313">
        <v>0</v>
      </c>
      <c r="AG77" s="314">
        <f t="shared" si="19"/>
        <v>0</v>
      </c>
      <c r="AH77" s="313">
        <v>0</v>
      </c>
      <c r="AI77" s="313">
        <v>0</v>
      </c>
      <c r="AJ77" s="313">
        <v>0</v>
      </c>
      <c r="AK77" s="313">
        <v>0</v>
      </c>
      <c r="AL77" s="313">
        <v>0</v>
      </c>
    </row>
    <row r="78" spans="1:38" ht="25.5" outlineLevel="2" x14ac:dyDescent="0.25">
      <c r="A78" s="15" t="s">
        <v>30</v>
      </c>
      <c r="B78" s="16">
        <v>502121</v>
      </c>
      <c r="C78" s="306">
        <v>212201</v>
      </c>
      <c r="D78" s="49" t="s">
        <v>63</v>
      </c>
      <c r="E78" s="288">
        <v>2</v>
      </c>
      <c r="F78" s="307" t="s">
        <v>167</v>
      </c>
      <c r="G78" s="288" t="s">
        <v>26</v>
      </c>
      <c r="H78" s="308" t="s">
        <v>27</v>
      </c>
      <c r="I78" s="312">
        <f t="shared" si="10"/>
        <v>100</v>
      </c>
      <c r="J78" s="313">
        <f t="shared" si="11"/>
        <v>20</v>
      </c>
      <c r="K78" s="313">
        <f t="shared" si="12"/>
        <v>65</v>
      </c>
      <c r="L78" s="313">
        <f t="shared" si="13"/>
        <v>0</v>
      </c>
      <c r="M78" s="313">
        <f t="shared" si="14"/>
        <v>15</v>
      </c>
      <c r="N78" s="313">
        <f t="shared" si="15"/>
        <v>0</v>
      </c>
      <c r="O78" s="314">
        <f t="shared" si="16"/>
        <v>25</v>
      </c>
      <c r="P78" s="313">
        <v>5</v>
      </c>
      <c r="Q78" s="313">
        <v>15</v>
      </c>
      <c r="R78" s="313">
        <v>0</v>
      </c>
      <c r="S78" s="313">
        <v>5</v>
      </c>
      <c r="T78" s="313">
        <v>0</v>
      </c>
      <c r="U78" s="314">
        <f t="shared" si="17"/>
        <v>25</v>
      </c>
      <c r="V78" s="313">
        <v>5</v>
      </c>
      <c r="W78" s="313">
        <v>16</v>
      </c>
      <c r="X78" s="313">
        <v>0</v>
      </c>
      <c r="Y78" s="313">
        <v>4</v>
      </c>
      <c r="Z78" s="313">
        <v>0</v>
      </c>
      <c r="AA78" s="314">
        <f t="shared" si="18"/>
        <v>25</v>
      </c>
      <c r="AB78" s="313">
        <v>5</v>
      </c>
      <c r="AC78" s="313">
        <v>17</v>
      </c>
      <c r="AD78" s="313">
        <v>0</v>
      </c>
      <c r="AE78" s="313">
        <v>3</v>
      </c>
      <c r="AF78" s="313">
        <v>0</v>
      </c>
      <c r="AG78" s="314">
        <f t="shared" si="19"/>
        <v>25</v>
      </c>
      <c r="AH78" s="313">
        <v>5</v>
      </c>
      <c r="AI78" s="313">
        <v>17</v>
      </c>
      <c r="AJ78" s="313">
        <v>0</v>
      </c>
      <c r="AK78" s="313">
        <v>3</v>
      </c>
      <c r="AL78" s="313">
        <v>0</v>
      </c>
    </row>
    <row r="79" spans="1:38" ht="25.5" outlineLevel="2" x14ac:dyDescent="0.25">
      <c r="A79" s="15" t="s">
        <v>30</v>
      </c>
      <c r="B79" s="16">
        <v>502121</v>
      </c>
      <c r="C79" s="306">
        <v>212201</v>
      </c>
      <c r="D79" s="49" t="s">
        <v>63</v>
      </c>
      <c r="E79" s="288">
        <v>2</v>
      </c>
      <c r="F79" s="307" t="s">
        <v>167</v>
      </c>
      <c r="G79" s="288">
        <v>22</v>
      </c>
      <c r="H79" s="308" t="s">
        <v>28</v>
      </c>
      <c r="I79" s="312">
        <f t="shared" si="10"/>
        <v>100</v>
      </c>
      <c r="J79" s="313">
        <f t="shared" si="11"/>
        <v>20</v>
      </c>
      <c r="K79" s="313">
        <f t="shared" si="12"/>
        <v>65</v>
      </c>
      <c r="L79" s="313">
        <f t="shared" si="13"/>
        <v>0</v>
      </c>
      <c r="M79" s="313">
        <f t="shared" si="14"/>
        <v>15</v>
      </c>
      <c r="N79" s="313">
        <f t="shared" si="15"/>
        <v>0</v>
      </c>
      <c r="O79" s="314">
        <f t="shared" si="16"/>
        <v>25</v>
      </c>
      <c r="P79" s="313">
        <v>5</v>
      </c>
      <c r="Q79" s="313">
        <v>15</v>
      </c>
      <c r="R79" s="313">
        <v>0</v>
      </c>
      <c r="S79" s="313">
        <v>5</v>
      </c>
      <c r="T79" s="313">
        <v>0</v>
      </c>
      <c r="U79" s="314">
        <f t="shared" si="17"/>
        <v>25</v>
      </c>
      <c r="V79" s="313">
        <v>5</v>
      </c>
      <c r="W79" s="313">
        <v>16</v>
      </c>
      <c r="X79" s="313">
        <v>0</v>
      </c>
      <c r="Y79" s="313">
        <v>4</v>
      </c>
      <c r="Z79" s="313">
        <v>0</v>
      </c>
      <c r="AA79" s="314">
        <f t="shared" si="18"/>
        <v>25</v>
      </c>
      <c r="AB79" s="313">
        <v>5</v>
      </c>
      <c r="AC79" s="313">
        <v>17</v>
      </c>
      <c r="AD79" s="313">
        <v>0</v>
      </c>
      <c r="AE79" s="313">
        <v>3</v>
      </c>
      <c r="AF79" s="313">
        <v>0</v>
      </c>
      <c r="AG79" s="314">
        <f t="shared" si="19"/>
        <v>25</v>
      </c>
      <c r="AH79" s="313">
        <v>5</v>
      </c>
      <c r="AI79" s="313">
        <v>17</v>
      </c>
      <c r="AJ79" s="313">
        <v>0</v>
      </c>
      <c r="AK79" s="313">
        <v>3</v>
      </c>
      <c r="AL79" s="313">
        <v>0</v>
      </c>
    </row>
    <row r="80" spans="1:38" ht="25.5" outlineLevel="2" x14ac:dyDescent="0.25">
      <c r="A80" s="15" t="s">
        <v>23</v>
      </c>
      <c r="B80" s="16">
        <v>502201</v>
      </c>
      <c r="C80" s="306">
        <v>220101</v>
      </c>
      <c r="D80" s="49" t="s">
        <v>64</v>
      </c>
      <c r="E80" s="288">
        <v>2</v>
      </c>
      <c r="F80" s="307" t="s">
        <v>167</v>
      </c>
      <c r="G80" s="288" t="s">
        <v>26</v>
      </c>
      <c r="H80" s="308" t="s">
        <v>27</v>
      </c>
      <c r="I80" s="312">
        <f t="shared" si="10"/>
        <v>367</v>
      </c>
      <c r="J80" s="313">
        <f t="shared" si="11"/>
        <v>0</v>
      </c>
      <c r="K80" s="313">
        <f t="shared" si="12"/>
        <v>366</v>
      </c>
      <c r="L80" s="313">
        <f t="shared" si="13"/>
        <v>0</v>
      </c>
      <c r="M80" s="313">
        <f t="shared" si="14"/>
        <v>1</v>
      </c>
      <c r="N80" s="313">
        <f t="shared" si="15"/>
        <v>0</v>
      </c>
      <c r="O80" s="314">
        <f t="shared" si="16"/>
        <v>92</v>
      </c>
      <c r="P80" s="313">
        <v>0</v>
      </c>
      <c r="Q80" s="313">
        <v>91</v>
      </c>
      <c r="R80" s="313">
        <v>0</v>
      </c>
      <c r="S80" s="313">
        <v>1</v>
      </c>
      <c r="T80" s="313">
        <v>0</v>
      </c>
      <c r="U80" s="314">
        <f t="shared" si="17"/>
        <v>92</v>
      </c>
      <c r="V80" s="313">
        <v>0</v>
      </c>
      <c r="W80" s="313">
        <v>92</v>
      </c>
      <c r="X80" s="313">
        <v>0</v>
      </c>
      <c r="Y80" s="313">
        <v>0</v>
      </c>
      <c r="Z80" s="313">
        <v>0</v>
      </c>
      <c r="AA80" s="314">
        <f t="shared" si="18"/>
        <v>92</v>
      </c>
      <c r="AB80" s="313">
        <v>0</v>
      </c>
      <c r="AC80" s="313">
        <v>92</v>
      </c>
      <c r="AD80" s="313">
        <v>0</v>
      </c>
      <c r="AE80" s="313">
        <v>0</v>
      </c>
      <c r="AF80" s="313">
        <v>0</v>
      </c>
      <c r="AG80" s="314">
        <f t="shared" si="19"/>
        <v>91</v>
      </c>
      <c r="AH80" s="313">
        <v>0</v>
      </c>
      <c r="AI80" s="313">
        <v>91</v>
      </c>
      <c r="AJ80" s="313">
        <v>0</v>
      </c>
      <c r="AK80" s="313">
        <v>0</v>
      </c>
      <c r="AL80" s="313">
        <v>0</v>
      </c>
    </row>
    <row r="81" spans="1:38" ht="25.5" outlineLevel="2" x14ac:dyDescent="0.25">
      <c r="A81" s="15" t="s">
        <v>23</v>
      </c>
      <c r="B81" s="16">
        <v>502201</v>
      </c>
      <c r="C81" s="306">
        <v>220101</v>
      </c>
      <c r="D81" s="49" t="s">
        <v>64</v>
      </c>
      <c r="E81" s="288">
        <v>2</v>
      </c>
      <c r="F81" s="307" t="s">
        <v>167</v>
      </c>
      <c r="G81" s="288">
        <v>22</v>
      </c>
      <c r="H81" s="308" t="s">
        <v>28</v>
      </c>
      <c r="I81" s="312">
        <f t="shared" si="10"/>
        <v>0</v>
      </c>
      <c r="J81" s="313">
        <f t="shared" si="11"/>
        <v>0</v>
      </c>
      <c r="K81" s="313">
        <f t="shared" si="12"/>
        <v>0</v>
      </c>
      <c r="L81" s="313">
        <f t="shared" si="13"/>
        <v>0</v>
      </c>
      <c r="M81" s="313">
        <f t="shared" si="14"/>
        <v>0</v>
      </c>
      <c r="N81" s="313">
        <f t="shared" si="15"/>
        <v>0</v>
      </c>
      <c r="O81" s="314">
        <f t="shared" si="16"/>
        <v>0</v>
      </c>
      <c r="P81" s="313">
        <v>0</v>
      </c>
      <c r="Q81" s="313">
        <v>0</v>
      </c>
      <c r="R81" s="313">
        <v>0</v>
      </c>
      <c r="S81" s="313">
        <v>0</v>
      </c>
      <c r="T81" s="313">
        <v>0</v>
      </c>
      <c r="U81" s="314">
        <f t="shared" si="17"/>
        <v>0</v>
      </c>
      <c r="V81" s="313">
        <v>0</v>
      </c>
      <c r="W81" s="313">
        <v>0</v>
      </c>
      <c r="X81" s="313">
        <v>0</v>
      </c>
      <c r="Y81" s="313">
        <v>0</v>
      </c>
      <c r="Z81" s="313">
        <v>0</v>
      </c>
      <c r="AA81" s="314">
        <f t="shared" si="18"/>
        <v>0</v>
      </c>
      <c r="AB81" s="313">
        <v>0</v>
      </c>
      <c r="AC81" s="313">
        <v>0</v>
      </c>
      <c r="AD81" s="313">
        <v>0</v>
      </c>
      <c r="AE81" s="313">
        <v>0</v>
      </c>
      <c r="AF81" s="313">
        <v>0</v>
      </c>
      <c r="AG81" s="314">
        <f t="shared" si="19"/>
        <v>0</v>
      </c>
      <c r="AH81" s="313">
        <v>0</v>
      </c>
      <c r="AI81" s="313">
        <v>0</v>
      </c>
      <c r="AJ81" s="313">
        <v>0</v>
      </c>
      <c r="AK81" s="313">
        <v>0</v>
      </c>
      <c r="AL81" s="313">
        <v>0</v>
      </c>
    </row>
    <row r="82" spans="1:38" ht="25.5" outlineLevel="2" x14ac:dyDescent="0.25">
      <c r="A82" s="15" t="s">
        <v>23</v>
      </c>
      <c r="B82" s="16">
        <v>502301</v>
      </c>
      <c r="C82" s="306">
        <v>230101</v>
      </c>
      <c r="D82" s="49" t="s">
        <v>65</v>
      </c>
      <c r="E82" s="288">
        <v>2</v>
      </c>
      <c r="F82" s="307" t="s">
        <v>167</v>
      </c>
      <c r="G82" s="288" t="s">
        <v>26</v>
      </c>
      <c r="H82" s="308" t="s">
        <v>27</v>
      </c>
      <c r="I82" s="312">
        <f t="shared" si="10"/>
        <v>4683</v>
      </c>
      <c r="J82" s="313">
        <f t="shared" si="11"/>
        <v>3335</v>
      </c>
      <c r="K82" s="313">
        <f t="shared" si="12"/>
        <v>172</v>
      </c>
      <c r="L82" s="313">
        <f t="shared" si="13"/>
        <v>36</v>
      </c>
      <c r="M82" s="313">
        <f t="shared" si="14"/>
        <v>1136</v>
      </c>
      <c r="N82" s="313">
        <f t="shared" si="15"/>
        <v>4</v>
      </c>
      <c r="O82" s="314">
        <f t="shared" si="16"/>
        <v>1171</v>
      </c>
      <c r="P82" s="313">
        <v>834</v>
      </c>
      <c r="Q82" s="313">
        <v>43</v>
      </c>
      <c r="R82" s="313">
        <v>9</v>
      </c>
      <c r="S82" s="313">
        <v>284</v>
      </c>
      <c r="T82" s="313">
        <v>1</v>
      </c>
      <c r="U82" s="314">
        <f t="shared" si="17"/>
        <v>1171</v>
      </c>
      <c r="V82" s="313">
        <v>834</v>
      </c>
      <c r="W82" s="313">
        <v>43</v>
      </c>
      <c r="X82" s="313">
        <v>9</v>
      </c>
      <c r="Y82" s="313">
        <v>284</v>
      </c>
      <c r="Z82" s="313">
        <v>1</v>
      </c>
      <c r="AA82" s="314">
        <f t="shared" si="18"/>
        <v>1171</v>
      </c>
      <c r="AB82" s="313">
        <v>834</v>
      </c>
      <c r="AC82" s="313">
        <v>43</v>
      </c>
      <c r="AD82" s="313">
        <v>9</v>
      </c>
      <c r="AE82" s="313">
        <v>284</v>
      </c>
      <c r="AF82" s="313">
        <v>1</v>
      </c>
      <c r="AG82" s="314">
        <f t="shared" si="19"/>
        <v>1170</v>
      </c>
      <c r="AH82" s="313">
        <v>833</v>
      </c>
      <c r="AI82" s="313">
        <v>43</v>
      </c>
      <c r="AJ82" s="313">
        <v>9</v>
      </c>
      <c r="AK82" s="313">
        <v>284</v>
      </c>
      <c r="AL82" s="313">
        <v>1</v>
      </c>
    </row>
    <row r="83" spans="1:38" ht="25.5" outlineLevel="2" x14ac:dyDescent="0.25">
      <c r="A83" s="15" t="s">
        <v>23</v>
      </c>
      <c r="B83" s="16">
        <v>502301</v>
      </c>
      <c r="C83" s="306">
        <v>230101</v>
      </c>
      <c r="D83" s="49" t="s">
        <v>65</v>
      </c>
      <c r="E83" s="288">
        <v>2</v>
      </c>
      <c r="F83" s="307" t="s">
        <v>167</v>
      </c>
      <c r="G83" s="288">
        <v>22</v>
      </c>
      <c r="H83" s="308" t="s">
        <v>28</v>
      </c>
      <c r="I83" s="312">
        <f t="shared" si="10"/>
        <v>897</v>
      </c>
      <c r="J83" s="313">
        <f t="shared" si="11"/>
        <v>632</v>
      </c>
      <c r="K83" s="313">
        <f t="shared" si="12"/>
        <v>45</v>
      </c>
      <c r="L83" s="313">
        <f t="shared" si="13"/>
        <v>8</v>
      </c>
      <c r="M83" s="313">
        <f t="shared" si="14"/>
        <v>212</v>
      </c>
      <c r="N83" s="313">
        <f t="shared" si="15"/>
        <v>0</v>
      </c>
      <c r="O83" s="314">
        <f t="shared" si="16"/>
        <v>224</v>
      </c>
      <c r="P83" s="313">
        <v>149</v>
      </c>
      <c r="Q83" s="313">
        <v>21</v>
      </c>
      <c r="R83" s="313">
        <v>2</v>
      </c>
      <c r="S83" s="313">
        <v>52</v>
      </c>
      <c r="T83" s="313">
        <v>0</v>
      </c>
      <c r="U83" s="314">
        <f t="shared" si="17"/>
        <v>225</v>
      </c>
      <c r="V83" s="313">
        <v>162</v>
      </c>
      <c r="W83" s="313">
        <v>8</v>
      </c>
      <c r="X83" s="313">
        <v>2</v>
      </c>
      <c r="Y83" s="313">
        <v>53</v>
      </c>
      <c r="Z83" s="313">
        <v>0</v>
      </c>
      <c r="AA83" s="314">
        <f t="shared" si="18"/>
        <v>224</v>
      </c>
      <c r="AB83" s="313">
        <v>160</v>
      </c>
      <c r="AC83" s="313">
        <v>8</v>
      </c>
      <c r="AD83" s="313">
        <v>2</v>
      </c>
      <c r="AE83" s="313">
        <v>54</v>
      </c>
      <c r="AF83" s="313">
        <v>0</v>
      </c>
      <c r="AG83" s="314">
        <f t="shared" si="19"/>
        <v>224</v>
      </c>
      <c r="AH83" s="313">
        <v>161</v>
      </c>
      <c r="AI83" s="313">
        <v>8</v>
      </c>
      <c r="AJ83" s="313">
        <v>2</v>
      </c>
      <c r="AK83" s="313">
        <v>53</v>
      </c>
      <c r="AL83" s="313">
        <v>0</v>
      </c>
    </row>
    <row r="84" spans="1:38" ht="25.5" outlineLevel="2" x14ac:dyDescent="0.25">
      <c r="A84" s="15" t="s">
        <v>23</v>
      </c>
      <c r="B84" s="16">
        <v>502401</v>
      </c>
      <c r="C84" s="306">
        <v>240101</v>
      </c>
      <c r="D84" s="49" t="s">
        <v>66</v>
      </c>
      <c r="E84" s="288">
        <v>2</v>
      </c>
      <c r="F84" s="307" t="s">
        <v>167</v>
      </c>
      <c r="G84" s="288" t="s">
        <v>26</v>
      </c>
      <c r="H84" s="308" t="s">
        <v>27</v>
      </c>
      <c r="I84" s="312">
        <f t="shared" si="10"/>
        <v>2961</v>
      </c>
      <c r="J84" s="313">
        <f t="shared" si="11"/>
        <v>4</v>
      </c>
      <c r="K84" s="313">
        <f t="shared" si="12"/>
        <v>2265</v>
      </c>
      <c r="L84" s="313">
        <f t="shared" si="13"/>
        <v>0</v>
      </c>
      <c r="M84" s="313">
        <f t="shared" si="14"/>
        <v>687</v>
      </c>
      <c r="N84" s="313">
        <f t="shared" si="15"/>
        <v>5</v>
      </c>
      <c r="O84" s="314">
        <f t="shared" si="16"/>
        <v>740</v>
      </c>
      <c r="P84" s="313">
        <v>1</v>
      </c>
      <c r="Q84" s="313">
        <v>562</v>
      </c>
      <c r="R84" s="313">
        <v>0</v>
      </c>
      <c r="S84" s="313">
        <v>172</v>
      </c>
      <c r="T84" s="313">
        <v>5</v>
      </c>
      <c r="U84" s="314">
        <f t="shared" si="17"/>
        <v>741</v>
      </c>
      <c r="V84" s="313">
        <v>1</v>
      </c>
      <c r="W84" s="313">
        <v>569</v>
      </c>
      <c r="X84" s="313">
        <v>0</v>
      </c>
      <c r="Y84" s="313">
        <v>171</v>
      </c>
      <c r="Z84" s="313">
        <v>0</v>
      </c>
      <c r="AA84" s="314">
        <f t="shared" si="18"/>
        <v>740</v>
      </c>
      <c r="AB84" s="313">
        <v>1</v>
      </c>
      <c r="AC84" s="313">
        <v>567</v>
      </c>
      <c r="AD84" s="313">
        <v>0</v>
      </c>
      <c r="AE84" s="313">
        <v>172</v>
      </c>
      <c r="AF84" s="313">
        <v>0</v>
      </c>
      <c r="AG84" s="314">
        <f t="shared" si="19"/>
        <v>740</v>
      </c>
      <c r="AH84" s="313">
        <v>1</v>
      </c>
      <c r="AI84" s="313">
        <v>567</v>
      </c>
      <c r="AJ84" s="313">
        <v>0</v>
      </c>
      <c r="AK84" s="313">
        <v>172</v>
      </c>
      <c r="AL84" s="313">
        <v>0</v>
      </c>
    </row>
    <row r="85" spans="1:38" ht="25.5" outlineLevel="2" x14ac:dyDescent="0.25">
      <c r="A85" s="15" t="s">
        <v>23</v>
      </c>
      <c r="B85" s="16">
        <v>502401</v>
      </c>
      <c r="C85" s="306">
        <v>240101</v>
      </c>
      <c r="D85" s="49" t="s">
        <v>66</v>
      </c>
      <c r="E85" s="288">
        <v>2</v>
      </c>
      <c r="F85" s="307" t="s">
        <v>167</v>
      </c>
      <c r="G85" s="288">
        <v>22</v>
      </c>
      <c r="H85" s="308" t="s">
        <v>28</v>
      </c>
      <c r="I85" s="312">
        <f t="shared" si="10"/>
        <v>0</v>
      </c>
      <c r="J85" s="313">
        <f t="shared" si="11"/>
        <v>0</v>
      </c>
      <c r="K85" s="313">
        <f t="shared" si="12"/>
        <v>0</v>
      </c>
      <c r="L85" s="313">
        <f t="shared" si="13"/>
        <v>0</v>
      </c>
      <c r="M85" s="313">
        <f t="shared" si="14"/>
        <v>0</v>
      </c>
      <c r="N85" s="313">
        <f t="shared" si="15"/>
        <v>0</v>
      </c>
      <c r="O85" s="314">
        <f t="shared" si="16"/>
        <v>0</v>
      </c>
      <c r="P85" s="313">
        <v>0</v>
      </c>
      <c r="Q85" s="313">
        <v>0</v>
      </c>
      <c r="R85" s="313">
        <v>0</v>
      </c>
      <c r="S85" s="313">
        <v>0</v>
      </c>
      <c r="T85" s="313">
        <v>0</v>
      </c>
      <c r="U85" s="314">
        <f t="shared" si="17"/>
        <v>0</v>
      </c>
      <c r="V85" s="313">
        <v>0</v>
      </c>
      <c r="W85" s="313">
        <v>0</v>
      </c>
      <c r="X85" s="313">
        <v>0</v>
      </c>
      <c r="Y85" s="313">
        <v>0</v>
      </c>
      <c r="Z85" s="313">
        <v>0</v>
      </c>
      <c r="AA85" s="314">
        <f t="shared" si="18"/>
        <v>0</v>
      </c>
      <c r="AB85" s="313">
        <v>0</v>
      </c>
      <c r="AC85" s="313">
        <v>0</v>
      </c>
      <c r="AD85" s="313">
        <v>0</v>
      </c>
      <c r="AE85" s="313">
        <v>0</v>
      </c>
      <c r="AF85" s="313">
        <v>0</v>
      </c>
      <c r="AG85" s="314">
        <f t="shared" si="19"/>
        <v>0</v>
      </c>
      <c r="AH85" s="313">
        <v>0</v>
      </c>
      <c r="AI85" s="313">
        <v>0</v>
      </c>
      <c r="AJ85" s="313">
        <v>0</v>
      </c>
      <c r="AK85" s="313">
        <v>0</v>
      </c>
      <c r="AL85" s="313">
        <v>0</v>
      </c>
    </row>
    <row r="86" spans="1:38" ht="25.5" outlineLevel="2" x14ac:dyDescent="0.25">
      <c r="A86" s="15" t="s">
        <v>23</v>
      </c>
      <c r="B86" s="16">
        <v>502501</v>
      </c>
      <c r="C86" s="306">
        <v>250101</v>
      </c>
      <c r="D86" s="49" t="s">
        <v>67</v>
      </c>
      <c r="E86" s="288">
        <v>2</v>
      </c>
      <c r="F86" s="307" t="s">
        <v>167</v>
      </c>
      <c r="G86" s="288" t="s">
        <v>26</v>
      </c>
      <c r="H86" s="308" t="s">
        <v>27</v>
      </c>
      <c r="I86" s="312">
        <f t="shared" si="10"/>
        <v>2097</v>
      </c>
      <c r="J86" s="313">
        <f t="shared" si="11"/>
        <v>2033</v>
      </c>
      <c r="K86" s="313">
        <f t="shared" si="12"/>
        <v>40</v>
      </c>
      <c r="L86" s="313">
        <f t="shared" si="13"/>
        <v>0</v>
      </c>
      <c r="M86" s="313">
        <f t="shared" si="14"/>
        <v>16</v>
      </c>
      <c r="N86" s="313">
        <f t="shared" si="15"/>
        <v>8</v>
      </c>
      <c r="O86" s="314">
        <f t="shared" si="16"/>
        <v>524</v>
      </c>
      <c r="P86" s="313">
        <v>508</v>
      </c>
      <c r="Q86" s="313">
        <v>10</v>
      </c>
      <c r="R86" s="313">
        <v>0</v>
      </c>
      <c r="S86" s="313">
        <v>4</v>
      </c>
      <c r="T86" s="313">
        <v>2</v>
      </c>
      <c r="U86" s="314">
        <f t="shared" si="17"/>
        <v>525</v>
      </c>
      <c r="V86" s="313">
        <v>509</v>
      </c>
      <c r="W86" s="313">
        <v>10</v>
      </c>
      <c r="X86" s="313">
        <v>0</v>
      </c>
      <c r="Y86" s="313">
        <v>4</v>
      </c>
      <c r="Z86" s="313">
        <v>2</v>
      </c>
      <c r="AA86" s="314">
        <f t="shared" si="18"/>
        <v>524</v>
      </c>
      <c r="AB86" s="313">
        <v>508</v>
      </c>
      <c r="AC86" s="313">
        <v>10</v>
      </c>
      <c r="AD86" s="313">
        <v>0</v>
      </c>
      <c r="AE86" s="313">
        <v>4</v>
      </c>
      <c r="AF86" s="313">
        <v>2</v>
      </c>
      <c r="AG86" s="314">
        <f t="shared" si="19"/>
        <v>524</v>
      </c>
      <c r="AH86" s="313">
        <v>508</v>
      </c>
      <c r="AI86" s="313">
        <v>10</v>
      </c>
      <c r="AJ86" s="313">
        <v>0</v>
      </c>
      <c r="AK86" s="313">
        <v>4</v>
      </c>
      <c r="AL86" s="313">
        <v>2</v>
      </c>
    </row>
    <row r="87" spans="1:38" ht="25.5" outlineLevel="2" x14ac:dyDescent="0.25">
      <c r="A87" s="15" t="s">
        <v>23</v>
      </c>
      <c r="B87" s="16">
        <v>502501</v>
      </c>
      <c r="C87" s="306">
        <v>250101</v>
      </c>
      <c r="D87" s="49" t="s">
        <v>67</v>
      </c>
      <c r="E87" s="288">
        <v>2</v>
      </c>
      <c r="F87" s="307" t="s">
        <v>167</v>
      </c>
      <c r="G87" s="288">
        <v>22</v>
      </c>
      <c r="H87" s="308" t="s">
        <v>28</v>
      </c>
      <c r="I87" s="312">
        <f t="shared" si="10"/>
        <v>0</v>
      </c>
      <c r="J87" s="313">
        <f t="shared" si="11"/>
        <v>0</v>
      </c>
      <c r="K87" s="313">
        <f t="shared" si="12"/>
        <v>0</v>
      </c>
      <c r="L87" s="313">
        <f t="shared" si="13"/>
        <v>0</v>
      </c>
      <c r="M87" s="313">
        <f t="shared" si="14"/>
        <v>0</v>
      </c>
      <c r="N87" s="313">
        <f t="shared" si="15"/>
        <v>0</v>
      </c>
      <c r="O87" s="314">
        <f t="shared" si="16"/>
        <v>0</v>
      </c>
      <c r="P87" s="313">
        <v>0</v>
      </c>
      <c r="Q87" s="313">
        <v>0</v>
      </c>
      <c r="R87" s="313">
        <v>0</v>
      </c>
      <c r="S87" s="313">
        <v>0</v>
      </c>
      <c r="T87" s="313">
        <v>0</v>
      </c>
      <c r="U87" s="314">
        <f t="shared" si="17"/>
        <v>0</v>
      </c>
      <c r="V87" s="313">
        <v>0</v>
      </c>
      <c r="W87" s="313">
        <v>0</v>
      </c>
      <c r="X87" s="313">
        <v>0</v>
      </c>
      <c r="Y87" s="313">
        <v>0</v>
      </c>
      <c r="Z87" s="313">
        <v>0</v>
      </c>
      <c r="AA87" s="314">
        <f t="shared" si="18"/>
        <v>0</v>
      </c>
      <c r="AB87" s="313">
        <v>0</v>
      </c>
      <c r="AC87" s="313">
        <v>0</v>
      </c>
      <c r="AD87" s="313">
        <v>0</v>
      </c>
      <c r="AE87" s="313">
        <v>0</v>
      </c>
      <c r="AF87" s="313">
        <v>0</v>
      </c>
      <c r="AG87" s="314">
        <f t="shared" si="19"/>
        <v>0</v>
      </c>
      <c r="AH87" s="313">
        <v>0</v>
      </c>
      <c r="AI87" s="313">
        <v>0</v>
      </c>
      <c r="AJ87" s="313">
        <v>0</v>
      </c>
      <c r="AK87" s="313">
        <v>0</v>
      </c>
      <c r="AL87" s="313">
        <v>0</v>
      </c>
    </row>
    <row r="88" spans="1:38" ht="25.5" outlineLevel="2" x14ac:dyDescent="0.25">
      <c r="A88" s="15" t="s">
        <v>23</v>
      </c>
      <c r="B88" s="16">
        <v>506201</v>
      </c>
      <c r="C88" s="306">
        <v>260301</v>
      </c>
      <c r="D88" s="49" t="s">
        <v>68</v>
      </c>
      <c r="E88" s="288">
        <v>2</v>
      </c>
      <c r="F88" s="307" t="s">
        <v>167</v>
      </c>
      <c r="G88" s="288" t="s">
        <v>26</v>
      </c>
      <c r="H88" s="308" t="s">
        <v>27</v>
      </c>
      <c r="I88" s="312">
        <f t="shared" si="10"/>
        <v>869</v>
      </c>
      <c r="J88" s="313">
        <f t="shared" si="11"/>
        <v>112</v>
      </c>
      <c r="K88" s="313">
        <f t="shared" si="12"/>
        <v>313</v>
      </c>
      <c r="L88" s="313">
        <f t="shared" si="13"/>
        <v>80</v>
      </c>
      <c r="M88" s="313">
        <f t="shared" si="14"/>
        <v>364</v>
      </c>
      <c r="N88" s="313">
        <f t="shared" si="15"/>
        <v>0</v>
      </c>
      <c r="O88" s="314">
        <f t="shared" si="16"/>
        <v>217</v>
      </c>
      <c r="P88" s="313">
        <v>70</v>
      </c>
      <c r="Q88" s="313">
        <v>70</v>
      </c>
      <c r="R88" s="313">
        <v>5</v>
      </c>
      <c r="S88" s="313">
        <v>72</v>
      </c>
      <c r="T88" s="313">
        <v>0</v>
      </c>
      <c r="U88" s="314">
        <f t="shared" si="17"/>
        <v>218</v>
      </c>
      <c r="V88" s="313">
        <v>14</v>
      </c>
      <c r="W88" s="313">
        <v>81</v>
      </c>
      <c r="X88" s="313">
        <v>25</v>
      </c>
      <c r="Y88" s="313">
        <v>98</v>
      </c>
      <c r="Z88" s="313">
        <v>0</v>
      </c>
      <c r="AA88" s="314">
        <f t="shared" si="18"/>
        <v>217</v>
      </c>
      <c r="AB88" s="313">
        <v>14</v>
      </c>
      <c r="AC88" s="313">
        <v>81</v>
      </c>
      <c r="AD88" s="313">
        <v>25</v>
      </c>
      <c r="AE88" s="313">
        <v>97</v>
      </c>
      <c r="AF88" s="313">
        <v>0</v>
      </c>
      <c r="AG88" s="314">
        <f t="shared" si="19"/>
        <v>217</v>
      </c>
      <c r="AH88" s="313">
        <v>14</v>
      </c>
      <c r="AI88" s="313">
        <v>81</v>
      </c>
      <c r="AJ88" s="313">
        <v>25</v>
      </c>
      <c r="AK88" s="313">
        <v>97</v>
      </c>
      <c r="AL88" s="313">
        <v>0</v>
      </c>
    </row>
    <row r="89" spans="1:38" ht="25.5" outlineLevel="2" x14ac:dyDescent="0.25">
      <c r="A89" s="15" t="s">
        <v>23</v>
      </c>
      <c r="B89" s="16">
        <v>506201</v>
      </c>
      <c r="C89" s="306">
        <v>260301</v>
      </c>
      <c r="D89" s="49" t="s">
        <v>68</v>
      </c>
      <c r="E89" s="288">
        <v>2</v>
      </c>
      <c r="F89" s="307" t="s">
        <v>167</v>
      </c>
      <c r="G89" s="288">
        <v>22</v>
      </c>
      <c r="H89" s="308" t="s">
        <v>28</v>
      </c>
      <c r="I89" s="312">
        <f t="shared" si="10"/>
        <v>0</v>
      </c>
      <c r="J89" s="313">
        <f t="shared" si="11"/>
        <v>0</v>
      </c>
      <c r="K89" s="313">
        <f t="shared" si="12"/>
        <v>0</v>
      </c>
      <c r="L89" s="313">
        <f t="shared" si="13"/>
        <v>0</v>
      </c>
      <c r="M89" s="313">
        <f t="shared" si="14"/>
        <v>0</v>
      </c>
      <c r="N89" s="313">
        <f t="shared" si="15"/>
        <v>0</v>
      </c>
      <c r="O89" s="314">
        <f t="shared" si="16"/>
        <v>0</v>
      </c>
      <c r="P89" s="313">
        <v>0</v>
      </c>
      <c r="Q89" s="313">
        <v>0</v>
      </c>
      <c r="R89" s="313">
        <v>0</v>
      </c>
      <c r="S89" s="313">
        <v>0</v>
      </c>
      <c r="T89" s="313">
        <v>0</v>
      </c>
      <c r="U89" s="314">
        <f t="shared" si="17"/>
        <v>0</v>
      </c>
      <c r="V89" s="313">
        <v>0</v>
      </c>
      <c r="W89" s="313">
        <v>0</v>
      </c>
      <c r="X89" s="313">
        <v>0</v>
      </c>
      <c r="Y89" s="313">
        <v>0</v>
      </c>
      <c r="Z89" s="313">
        <v>0</v>
      </c>
      <c r="AA89" s="314">
        <f t="shared" si="18"/>
        <v>0</v>
      </c>
      <c r="AB89" s="313">
        <v>0</v>
      </c>
      <c r="AC89" s="313">
        <v>0</v>
      </c>
      <c r="AD89" s="313">
        <v>0</v>
      </c>
      <c r="AE89" s="313">
        <v>0</v>
      </c>
      <c r="AF89" s="313">
        <v>0</v>
      </c>
      <c r="AG89" s="314">
        <f t="shared" si="19"/>
        <v>0</v>
      </c>
      <c r="AH89" s="313">
        <v>0</v>
      </c>
      <c r="AI89" s="313">
        <v>0</v>
      </c>
      <c r="AJ89" s="313">
        <v>0</v>
      </c>
      <c r="AK89" s="313">
        <v>0</v>
      </c>
      <c r="AL89" s="313">
        <v>0</v>
      </c>
    </row>
    <row r="90" spans="1:38" ht="25.5" outlineLevel="2" x14ac:dyDescent="0.25">
      <c r="A90" s="15" t="s">
        <v>23</v>
      </c>
      <c r="B90" s="16">
        <v>506901</v>
      </c>
      <c r="C90" s="306">
        <v>261501</v>
      </c>
      <c r="D90" s="49" t="s">
        <v>176</v>
      </c>
      <c r="E90" s="288">
        <v>2</v>
      </c>
      <c r="F90" s="307" t="s">
        <v>167</v>
      </c>
      <c r="G90" s="288" t="s">
        <v>26</v>
      </c>
      <c r="H90" s="308" t="s">
        <v>27</v>
      </c>
      <c r="I90" s="312">
        <f t="shared" si="10"/>
        <v>169</v>
      </c>
      <c r="J90" s="313">
        <f t="shared" si="11"/>
        <v>157</v>
      </c>
      <c r="K90" s="313">
        <f t="shared" si="12"/>
        <v>8</v>
      </c>
      <c r="L90" s="313">
        <f t="shared" si="13"/>
        <v>0</v>
      </c>
      <c r="M90" s="313">
        <f t="shared" si="14"/>
        <v>4</v>
      </c>
      <c r="N90" s="313">
        <f t="shared" si="15"/>
        <v>0</v>
      </c>
      <c r="O90" s="314">
        <f t="shared" si="16"/>
        <v>42</v>
      </c>
      <c r="P90" s="313">
        <v>39</v>
      </c>
      <c r="Q90" s="313">
        <v>2</v>
      </c>
      <c r="R90" s="313">
        <v>0</v>
      </c>
      <c r="S90" s="313">
        <v>1</v>
      </c>
      <c r="T90" s="313">
        <v>0</v>
      </c>
      <c r="U90" s="314">
        <f t="shared" si="17"/>
        <v>43</v>
      </c>
      <c r="V90" s="313">
        <v>40</v>
      </c>
      <c r="W90" s="313">
        <v>2</v>
      </c>
      <c r="X90" s="313">
        <v>0</v>
      </c>
      <c r="Y90" s="313">
        <v>1</v>
      </c>
      <c r="Z90" s="313">
        <v>0</v>
      </c>
      <c r="AA90" s="314">
        <f t="shared" si="18"/>
        <v>42</v>
      </c>
      <c r="AB90" s="313">
        <v>39</v>
      </c>
      <c r="AC90" s="313">
        <v>2</v>
      </c>
      <c r="AD90" s="313">
        <v>0</v>
      </c>
      <c r="AE90" s="313">
        <v>1</v>
      </c>
      <c r="AF90" s="313">
        <v>0</v>
      </c>
      <c r="AG90" s="314">
        <f t="shared" si="19"/>
        <v>42</v>
      </c>
      <c r="AH90" s="313">
        <v>39</v>
      </c>
      <c r="AI90" s="313">
        <v>2</v>
      </c>
      <c r="AJ90" s="313">
        <v>0</v>
      </c>
      <c r="AK90" s="313">
        <v>1</v>
      </c>
      <c r="AL90" s="313">
        <v>0</v>
      </c>
    </row>
    <row r="91" spans="1:38" ht="25.5" outlineLevel="2" x14ac:dyDescent="0.25">
      <c r="A91" s="15" t="s">
        <v>23</v>
      </c>
      <c r="B91" s="16">
        <v>506901</v>
      </c>
      <c r="C91" s="306">
        <v>261501</v>
      </c>
      <c r="D91" s="49" t="s">
        <v>176</v>
      </c>
      <c r="E91" s="288">
        <v>2</v>
      </c>
      <c r="F91" s="307" t="s">
        <v>167</v>
      </c>
      <c r="G91" s="288">
        <v>22</v>
      </c>
      <c r="H91" s="308" t="s">
        <v>28</v>
      </c>
      <c r="I91" s="312">
        <f t="shared" si="10"/>
        <v>0</v>
      </c>
      <c r="J91" s="313">
        <f t="shared" si="11"/>
        <v>0</v>
      </c>
      <c r="K91" s="313">
        <f t="shared" si="12"/>
        <v>0</v>
      </c>
      <c r="L91" s="313">
        <f t="shared" si="13"/>
        <v>0</v>
      </c>
      <c r="M91" s="313">
        <f t="shared" si="14"/>
        <v>0</v>
      </c>
      <c r="N91" s="313">
        <f t="shared" si="15"/>
        <v>0</v>
      </c>
      <c r="O91" s="314">
        <f t="shared" si="16"/>
        <v>0</v>
      </c>
      <c r="P91" s="313">
        <v>0</v>
      </c>
      <c r="Q91" s="313">
        <v>0</v>
      </c>
      <c r="R91" s="313">
        <v>0</v>
      </c>
      <c r="S91" s="313">
        <v>0</v>
      </c>
      <c r="T91" s="313">
        <v>0</v>
      </c>
      <c r="U91" s="314">
        <f t="shared" si="17"/>
        <v>0</v>
      </c>
      <c r="V91" s="313">
        <v>0</v>
      </c>
      <c r="W91" s="313">
        <v>0</v>
      </c>
      <c r="X91" s="313">
        <v>0</v>
      </c>
      <c r="Y91" s="313">
        <v>0</v>
      </c>
      <c r="Z91" s="313">
        <v>0</v>
      </c>
      <c r="AA91" s="314">
        <f t="shared" si="18"/>
        <v>0</v>
      </c>
      <c r="AB91" s="313">
        <v>0</v>
      </c>
      <c r="AC91" s="313">
        <v>0</v>
      </c>
      <c r="AD91" s="313">
        <v>0</v>
      </c>
      <c r="AE91" s="313">
        <v>0</v>
      </c>
      <c r="AF91" s="313">
        <v>0</v>
      </c>
      <c r="AG91" s="314">
        <f t="shared" si="19"/>
        <v>0</v>
      </c>
      <c r="AH91" s="313">
        <v>0</v>
      </c>
      <c r="AI91" s="313">
        <v>0</v>
      </c>
      <c r="AJ91" s="313">
        <v>0</v>
      </c>
      <c r="AK91" s="313">
        <v>0</v>
      </c>
      <c r="AL91" s="313">
        <v>0</v>
      </c>
    </row>
    <row r="92" spans="1:38" ht="25.5" outlineLevel="2" x14ac:dyDescent="0.25">
      <c r="A92" s="15" t="s">
        <v>23</v>
      </c>
      <c r="B92" s="16">
        <v>502603</v>
      </c>
      <c r="C92" s="306">
        <v>261601</v>
      </c>
      <c r="D92" s="49" t="s">
        <v>70</v>
      </c>
      <c r="E92" s="288">
        <v>2</v>
      </c>
      <c r="F92" s="307" t="s">
        <v>167</v>
      </c>
      <c r="G92" s="288" t="s">
        <v>26</v>
      </c>
      <c r="H92" s="308" t="s">
        <v>27</v>
      </c>
      <c r="I92" s="312">
        <f t="shared" si="10"/>
        <v>221</v>
      </c>
      <c r="J92" s="313">
        <f t="shared" si="11"/>
        <v>205</v>
      </c>
      <c r="K92" s="313">
        <f t="shared" si="12"/>
        <v>8</v>
      </c>
      <c r="L92" s="313">
        <f t="shared" si="13"/>
        <v>0</v>
      </c>
      <c r="M92" s="313">
        <f t="shared" si="14"/>
        <v>8</v>
      </c>
      <c r="N92" s="313">
        <f t="shared" si="15"/>
        <v>0</v>
      </c>
      <c r="O92" s="314">
        <f t="shared" si="16"/>
        <v>55</v>
      </c>
      <c r="P92" s="313">
        <v>51</v>
      </c>
      <c r="Q92" s="313">
        <v>2</v>
      </c>
      <c r="R92" s="313">
        <v>0</v>
      </c>
      <c r="S92" s="313">
        <v>2</v>
      </c>
      <c r="T92" s="313">
        <v>0</v>
      </c>
      <c r="U92" s="314">
        <f t="shared" si="17"/>
        <v>56</v>
      </c>
      <c r="V92" s="313">
        <v>52</v>
      </c>
      <c r="W92" s="313">
        <v>2</v>
      </c>
      <c r="X92" s="313">
        <v>0</v>
      </c>
      <c r="Y92" s="313">
        <v>2</v>
      </c>
      <c r="Z92" s="313">
        <v>0</v>
      </c>
      <c r="AA92" s="314">
        <f t="shared" si="18"/>
        <v>55</v>
      </c>
      <c r="AB92" s="313">
        <v>51</v>
      </c>
      <c r="AC92" s="313">
        <v>2</v>
      </c>
      <c r="AD92" s="313">
        <v>0</v>
      </c>
      <c r="AE92" s="313">
        <v>2</v>
      </c>
      <c r="AF92" s="313">
        <v>0</v>
      </c>
      <c r="AG92" s="314">
        <f t="shared" si="19"/>
        <v>55</v>
      </c>
      <c r="AH92" s="313">
        <v>51</v>
      </c>
      <c r="AI92" s="313">
        <v>2</v>
      </c>
      <c r="AJ92" s="313">
        <v>0</v>
      </c>
      <c r="AK92" s="313">
        <v>2</v>
      </c>
      <c r="AL92" s="313">
        <v>0</v>
      </c>
    </row>
    <row r="93" spans="1:38" ht="25.5" outlineLevel="2" x14ac:dyDescent="0.25">
      <c r="A93" s="15" t="s">
        <v>23</v>
      </c>
      <c r="B93" s="16">
        <v>502603</v>
      </c>
      <c r="C93" s="306">
        <v>261601</v>
      </c>
      <c r="D93" s="49" t="s">
        <v>70</v>
      </c>
      <c r="E93" s="288">
        <v>2</v>
      </c>
      <c r="F93" s="307" t="s">
        <v>167</v>
      </c>
      <c r="G93" s="288">
        <v>22</v>
      </c>
      <c r="H93" s="308" t="s">
        <v>28</v>
      </c>
      <c r="I93" s="312">
        <f t="shared" si="10"/>
        <v>0</v>
      </c>
      <c r="J93" s="313">
        <f t="shared" si="11"/>
        <v>0</v>
      </c>
      <c r="K93" s="313">
        <f t="shared" si="12"/>
        <v>0</v>
      </c>
      <c r="L93" s="313">
        <f t="shared" si="13"/>
        <v>0</v>
      </c>
      <c r="M93" s="313">
        <f t="shared" si="14"/>
        <v>0</v>
      </c>
      <c r="N93" s="313">
        <f t="shared" si="15"/>
        <v>0</v>
      </c>
      <c r="O93" s="314">
        <f t="shared" si="16"/>
        <v>0</v>
      </c>
      <c r="P93" s="313">
        <v>0</v>
      </c>
      <c r="Q93" s="313">
        <v>0</v>
      </c>
      <c r="R93" s="313">
        <v>0</v>
      </c>
      <c r="S93" s="313">
        <v>0</v>
      </c>
      <c r="T93" s="313">
        <v>0</v>
      </c>
      <c r="U93" s="314">
        <f t="shared" si="17"/>
        <v>0</v>
      </c>
      <c r="V93" s="313">
        <v>0</v>
      </c>
      <c r="W93" s="313">
        <v>0</v>
      </c>
      <c r="X93" s="313">
        <v>0</v>
      </c>
      <c r="Y93" s="313">
        <v>0</v>
      </c>
      <c r="Z93" s="313">
        <v>0</v>
      </c>
      <c r="AA93" s="314">
        <f t="shared" si="18"/>
        <v>0</v>
      </c>
      <c r="AB93" s="313">
        <v>0</v>
      </c>
      <c r="AC93" s="313">
        <v>0</v>
      </c>
      <c r="AD93" s="313">
        <v>0</v>
      </c>
      <c r="AE93" s="313">
        <v>0</v>
      </c>
      <c r="AF93" s="313">
        <v>0</v>
      </c>
      <c r="AG93" s="314">
        <f t="shared" si="19"/>
        <v>0</v>
      </c>
      <c r="AH93" s="313">
        <v>0</v>
      </c>
      <c r="AI93" s="313">
        <v>0</v>
      </c>
      <c r="AJ93" s="313">
        <v>0</v>
      </c>
      <c r="AK93" s="313">
        <v>0</v>
      </c>
      <c r="AL93" s="313">
        <v>0</v>
      </c>
    </row>
    <row r="94" spans="1:38" ht="25.5" outlineLevel="2" x14ac:dyDescent="0.25">
      <c r="A94" s="15" t="s">
        <v>23</v>
      </c>
      <c r="B94" s="16">
        <v>502606</v>
      </c>
      <c r="C94" s="306">
        <v>262101</v>
      </c>
      <c r="D94" s="49" t="s">
        <v>71</v>
      </c>
      <c r="E94" s="288">
        <v>2</v>
      </c>
      <c r="F94" s="307" t="s">
        <v>167</v>
      </c>
      <c r="G94" s="288" t="s">
        <v>26</v>
      </c>
      <c r="H94" s="308" t="s">
        <v>27</v>
      </c>
      <c r="I94" s="312">
        <f t="shared" si="10"/>
        <v>1379</v>
      </c>
      <c r="J94" s="313">
        <f t="shared" si="11"/>
        <v>1179</v>
      </c>
      <c r="K94" s="313">
        <f t="shared" si="12"/>
        <v>161</v>
      </c>
      <c r="L94" s="313">
        <f t="shared" si="13"/>
        <v>0</v>
      </c>
      <c r="M94" s="313">
        <f t="shared" si="14"/>
        <v>39</v>
      </c>
      <c r="N94" s="313">
        <f t="shared" si="15"/>
        <v>0</v>
      </c>
      <c r="O94" s="314">
        <f t="shared" si="16"/>
        <v>345</v>
      </c>
      <c r="P94" s="313">
        <v>295</v>
      </c>
      <c r="Q94" s="313">
        <v>40</v>
      </c>
      <c r="R94" s="313">
        <v>0</v>
      </c>
      <c r="S94" s="313">
        <v>10</v>
      </c>
      <c r="T94" s="313">
        <v>0</v>
      </c>
      <c r="U94" s="314">
        <f t="shared" si="17"/>
        <v>345</v>
      </c>
      <c r="V94" s="313">
        <v>295</v>
      </c>
      <c r="W94" s="313">
        <v>40</v>
      </c>
      <c r="X94" s="313">
        <v>0</v>
      </c>
      <c r="Y94" s="313">
        <v>10</v>
      </c>
      <c r="Z94" s="313">
        <v>0</v>
      </c>
      <c r="AA94" s="314">
        <f t="shared" si="18"/>
        <v>345</v>
      </c>
      <c r="AB94" s="313">
        <v>295</v>
      </c>
      <c r="AC94" s="313">
        <v>40</v>
      </c>
      <c r="AD94" s="313">
        <v>0</v>
      </c>
      <c r="AE94" s="313">
        <v>10</v>
      </c>
      <c r="AF94" s="313">
        <v>0</v>
      </c>
      <c r="AG94" s="314">
        <f t="shared" si="19"/>
        <v>344</v>
      </c>
      <c r="AH94" s="313">
        <v>294</v>
      </c>
      <c r="AI94" s="313">
        <v>41</v>
      </c>
      <c r="AJ94" s="313">
        <v>0</v>
      </c>
      <c r="AK94" s="313">
        <v>9</v>
      </c>
      <c r="AL94" s="313">
        <v>0</v>
      </c>
    </row>
    <row r="95" spans="1:38" ht="25.5" outlineLevel="2" x14ac:dyDescent="0.25">
      <c r="A95" s="15" t="s">
        <v>23</v>
      </c>
      <c r="B95" s="16">
        <v>502606</v>
      </c>
      <c r="C95" s="306">
        <v>262101</v>
      </c>
      <c r="D95" s="49" t="s">
        <v>71</v>
      </c>
      <c r="E95" s="288">
        <v>2</v>
      </c>
      <c r="F95" s="307" t="s">
        <v>167</v>
      </c>
      <c r="G95" s="288">
        <v>22</v>
      </c>
      <c r="H95" s="308" t="s">
        <v>28</v>
      </c>
      <c r="I95" s="312">
        <f t="shared" si="10"/>
        <v>0</v>
      </c>
      <c r="J95" s="313">
        <f t="shared" si="11"/>
        <v>0</v>
      </c>
      <c r="K95" s="313">
        <f t="shared" si="12"/>
        <v>0</v>
      </c>
      <c r="L95" s="313">
        <f t="shared" si="13"/>
        <v>0</v>
      </c>
      <c r="M95" s="313">
        <f t="shared" si="14"/>
        <v>0</v>
      </c>
      <c r="N95" s="313">
        <f t="shared" si="15"/>
        <v>0</v>
      </c>
      <c r="O95" s="314">
        <f t="shared" si="16"/>
        <v>0</v>
      </c>
      <c r="P95" s="313">
        <v>0</v>
      </c>
      <c r="Q95" s="313">
        <v>0</v>
      </c>
      <c r="R95" s="313">
        <v>0</v>
      </c>
      <c r="S95" s="313">
        <v>0</v>
      </c>
      <c r="T95" s="313">
        <v>0</v>
      </c>
      <c r="U95" s="314">
        <f t="shared" si="17"/>
        <v>0</v>
      </c>
      <c r="V95" s="313">
        <v>0</v>
      </c>
      <c r="W95" s="313">
        <v>0</v>
      </c>
      <c r="X95" s="313">
        <v>0</v>
      </c>
      <c r="Y95" s="313">
        <v>0</v>
      </c>
      <c r="Z95" s="313">
        <v>0</v>
      </c>
      <c r="AA95" s="314">
        <f t="shared" si="18"/>
        <v>0</v>
      </c>
      <c r="AB95" s="313">
        <v>0</v>
      </c>
      <c r="AC95" s="313">
        <v>0</v>
      </c>
      <c r="AD95" s="313">
        <v>0</v>
      </c>
      <c r="AE95" s="313">
        <v>0</v>
      </c>
      <c r="AF95" s="313">
        <v>0</v>
      </c>
      <c r="AG95" s="314">
        <f t="shared" si="19"/>
        <v>0</v>
      </c>
      <c r="AH95" s="313">
        <v>0</v>
      </c>
      <c r="AI95" s="313">
        <v>0</v>
      </c>
      <c r="AJ95" s="313">
        <v>0</v>
      </c>
      <c r="AK95" s="313">
        <v>0</v>
      </c>
      <c r="AL95" s="313">
        <v>0</v>
      </c>
    </row>
    <row r="96" spans="1:38" ht="25.5" outlineLevel="2" x14ac:dyDescent="0.25">
      <c r="A96" s="15" t="s">
        <v>23</v>
      </c>
      <c r="B96" s="16">
        <v>502630</v>
      </c>
      <c r="C96" s="306">
        <v>263001</v>
      </c>
      <c r="D96" s="49" t="s">
        <v>72</v>
      </c>
      <c r="E96" s="288">
        <v>2</v>
      </c>
      <c r="F96" s="307" t="s">
        <v>167</v>
      </c>
      <c r="G96" s="288" t="s">
        <v>26</v>
      </c>
      <c r="H96" s="308" t="s">
        <v>27</v>
      </c>
      <c r="I96" s="312">
        <f t="shared" si="10"/>
        <v>9546</v>
      </c>
      <c r="J96" s="313">
        <f t="shared" si="11"/>
        <v>8606</v>
      </c>
      <c r="K96" s="313">
        <f t="shared" si="12"/>
        <v>623</v>
      </c>
      <c r="L96" s="313">
        <f t="shared" si="13"/>
        <v>8</v>
      </c>
      <c r="M96" s="313">
        <f t="shared" si="14"/>
        <v>293</v>
      </c>
      <c r="N96" s="313">
        <f t="shared" si="15"/>
        <v>16</v>
      </c>
      <c r="O96" s="314">
        <f t="shared" si="16"/>
        <v>2363</v>
      </c>
      <c r="P96" s="313">
        <v>2116</v>
      </c>
      <c r="Q96" s="313">
        <v>156</v>
      </c>
      <c r="R96" s="313">
        <v>8</v>
      </c>
      <c r="S96" s="313">
        <v>73</v>
      </c>
      <c r="T96" s="313">
        <v>10</v>
      </c>
      <c r="U96" s="314">
        <f t="shared" si="17"/>
        <v>2458</v>
      </c>
      <c r="V96" s="313">
        <v>2227</v>
      </c>
      <c r="W96" s="313">
        <v>155</v>
      </c>
      <c r="X96" s="313">
        <v>0</v>
      </c>
      <c r="Y96" s="313">
        <v>74</v>
      </c>
      <c r="Z96" s="313">
        <v>2</v>
      </c>
      <c r="AA96" s="314">
        <f t="shared" si="18"/>
        <v>2363</v>
      </c>
      <c r="AB96" s="313">
        <v>2132</v>
      </c>
      <c r="AC96" s="313">
        <v>156</v>
      </c>
      <c r="AD96" s="313">
        <v>0</v>
      </c>
      <c r="AE96" s="313">
        <v>73</v>
      </c>
      <c r="AF96" s="313">
        <v>2</v>
      </c>
      <c r="AG96" s="314">
        <f t="shared" si="19"/>
        <v>2362</v>
      </c>
      <c r="AH96" s="313">
        <v>2131</v>
      </c>
      <c r="AI96" s="313">
        <v>156</v>
      </c>
      <c r="AJ96" s="313">
        <v>0</v>
      </c>
      <c r="AK96" s="313">
        <v>73</v>
      </c>
      <c r="AL96" s="313">
        <v>2</v>
      </c>
    </row>
    <row r="97" spans="1:38" ht="25.5" outlineLevel="2" x14ac:dyDescent="0.25">
      <c r="A97" s="15" t="s">
        <v>23</v>
      </c>
      <c r="B97" s="16">
        <v>502630</v>
      </c>
      <c r="C97" s="306">
        <v>263001</v>
      </c>
      <c r="D97" s="49" t="s">
        <v>72</v>
      </c>
      <c r="E97" s="288">
        <v>2</v>
      </c>
      <c r="F97" s="307" t="s">
        <v>167</v>
      </c>
      <c r="G97" s="288">
        <v>22</v>
      </c>
      <c r="H97" s="308" t="s">
        <v>28</v>
      </c>
      <c r="I97" s="312">
        <f t="shared" si="10"/>
        <v>2425</v>
      </c>
      <c r="J97" s="313">
        <f t="shared" si="11"/>
        <v>2176</v>
      </c>
      <c r="K97" s="313">
        <f t="shared" si="12"/>
        <v>162</v>
      </c>
      <c r="L97" s="313">
        <f t="shared" si="13"/>
        <v>0</v>
      </c>
      <c r="M97" s="313">
        <f t="shared" si="14"/>
        <v>82</v>
      </c>
      <c r="N97" s="313">
        <f t="shared" si="15"/>
        <v>5</v>
      </c>
      <c r="O97" s="314">
        <f t="shared" si="16"/>
        <v>606</v>
      </c>
      <c r="P97" s="313">
        <v>540</v>
      </c>
      <c r="Q97" s="313">
        <v>40</v>
      </c>
      <c r="R97" s="313">
        <v>0</v>
      </c>
      <c r="S97" s="313">
        <v>21</v>
      </c>
      <c r="T97" s="313">
        <v>5</v>
      </c>
      <c r="U97" s="314">
        <f t="shared" si="17"/>
        <v>607</v>
      </c>
      <c r="V97" s="313">
        <v>546</v>
      </c>
      <c r="W97" s="313">
        <v>41</v>
      </c>
      <c r="X97" s="313">
        <v>0</v>
      </c>
      <c r="Y97" s="313">
        <v>20</v>
      </c>
      <c r="Z97" s="313">
        <v>0</v>
      </c>
      <c r="AA97" s="314">
        <f t="shared" si="18"/>
        <v>606</v>
      </c>
      <c r="AB97" s="313">
        <v>545</v>
      </c>
      <c r="AC97" s="313">
        <v>40</v>
      </c>
      <c r="AD97" s="313">
        <v>0</v>
      </c>
      <c r="AE97" s="313">
        <v>21</v>
      </c>
      <c r="AF97" s="313">
        <v>0</v>
      </c>
      <c r="AG97" s="314">
        <f t="shared" si="19"/>
        <v>606</v>
      </c>
      <c r="AH97" s="313">
        <v>545</v>
      </c>
      <c r="AI97" s="313">
        <v>41</v>
      </c>
      <c r="AJ97" s="313">
        <v>0</v>
      </c>
      <c r="AK97" s="313">
        <v>20</v>
      </c>
      <c r="AL97" s="313">
        <v>0</v>
      </c>
    </row>
    <row r="98" spans="1:38" ht="25.5" outlineLevel="2" x14ac:dyDescent="0.25">
      <c r="A98" s="15" t="s">
        <v>23</v>
      </c>
      <c r="B98" s="16">
        <v>502701</v>
      </c>
      <c r="C98" s="306">
        <v>270101</v>
      </c>
      <c r="D98" s="49" t="s">
        <v>73</v>
      </c>
      <c r="E98" s="288">
        <v>2</v>
      </c>
      <c r="F98" s="307" t="s">
        <v>167</v>
      </c>
      <c r="G98" s="288" t="s">
        <v>26</v>
      </c>
      <c r="H98" s="308" t="s">
        <v>27</v>
      </c>
      <c r="I98" s="312">
        <f t="shared" si="10"/>
        <v>2189</v>
      </c>
      <c r="J98" s="313">
        <f t="shared" si="11"/>
        <v>5</v>
      </c>
      <c r="K98" s="313">
        <f t="shared" si="12"/>
        <v>2184</v>
      </c>
      <c r="L98" s="313">
        <f t="shared" si="13"/>
        <v>0</v>
      </c>
      <c r="M98" s="313">
        <f t="shared" si="14"/>
        <v>0</v>
      </c>
      <c r="N98" s="313">
        <f t="shared" si="15"/>
        <v>0</v>
      </c>
      <c r="O98" s="314">
        <f t="shared" si="16"/>
        <v>547</v>
      </c>
      <c r="P98" s="313">
        <v>5</v>
      </c>
      <c r="Q98" s="313">
        <v>542</v>
      </c>
      <c r="R98" s="313">
        <v>0</v>
      </c>
      <c r="S98" s="313">
        <v>0</v>
      </c>
      <c r="T98" s="313">
        <v>0</v>
      </c>
      <c r="U98" s="314">
        <f t="shared" si="17"/>
        <v>548</v>
      </c>
      <c r="V98" s="313">
        <v>0</v>
      </c>
      <c r="W98" s="313">
        <v>548</v>
      </c>
      <c r="X98" s="313">
        <v>0</v>
      </c>
      <c r="Y98" s="313">
        <v>0</v>
      </c>
      <c r="Z98" s="313">
        <v>0</v>
      </c>
      <c r="AA98" s="314">
        <f t="shared" si="18"/>
        <v>547</v>
      </c>
      <c r="AB98" s="313">
        <v>0</v>
      </c>
      <c r="AC98" s="313">
        <v>547</v>
      </c>
      <c r="AD98" s="313">
        <v>0</v>
      </c>
      <c r="AE98" s="313">
        <v>0</v>
      </c>
      <c r="AF98" s="313">
        <v>0</v>
      </c>
      <c r="AG98" s="314">
        <f t="shared" si="19"/>
        <v>547</v>
      </c>
      <c r="AH98" s="313">
        <v>0</v>
      </c>
      <c r="AI98" s="313">
        <v>547</v>
      </c>
      <c r="AJ98" s="313">
        <v>0</v>
      </c>
      <c r="AK98" s="313">
        <v>0</v>
      </c>
      <c r="AL98" s="313">
        <v>0</v>
      </c>
    </row>
    <row r="99" spans="1:38" ht="25.5" outlineLevel="2" x14ac:dyDescent="0.25">
      <c r="A99" s="15" t="s">
        <v>23</v>
      </c>
      <c r="B99" s="16">
        <v>502701</v>
      </c>
      <c r="C99" s="306">
        <v>270101</v>
      </c>
      <c r="D99" s="49" t="s">
        <v>73</v>
      </c>
      <c r="E99" s="288">
        <v>2</v>
      </c>
      <c r="F99" s="307" t="s">
        <v>167</v>
      </c>
      <c r="G99" s="288">
        <v>22</v>
      </c>
      <c r="H99" s="308" t="s">
        <v>28</v>
      </c>
      <c r="I99" s="312">
        <f t="shared" si="10"/>
        <v>0</v>
      </c>
      <c r="J99" s="313">
        <f t="shared" si="11"/>
        <v>0</v>
      </c>
      <c r="K99" s="313">
        <f t="shared" si="12"/>
        <v>0</v>
      </c>
      <c r="L99" s="313">
        <f t="shared" si="13"/>
        <v>0</v>
      </c>
      <c r="M99" s="313">
        <f t="shared" si="14"/>
        <v>0</v>
      </c>
      <c r="N99" s="313">
        <f t="shared" si="15"/>
        <v>0</v>
      </c>
      <c r="O99" s="314">
        <f t="shared" si="16"/>
        <v>0</v>
      </c>
      <c r="P99" s="313">
        <v>0</v>
      </c>
      <c r="Q99" s="313">
        <v>0</v>
      </c>
      <c r="R99" s="313">
        <v>0</v>
      </c>
      <c r="S99" s="313">
        <v>0</v>
      </c>
      <c r="T99" s="313">
        <v>0</v>
      </c>
      <c r="U99" s="314">
        <f t="shared" si="17"/>
        <v>0</v>
      </c>
      <c r="V99" s="313">
        <v>0</v>
      </c>
      <c r="W99" s="313">
        <v>0</v>
      </c>
      <c r="X99" s="313">
        <v>0</v>
      </c>
      <c r="Y99" s="313">
        <v>0</v>
      </c>
      <c r="Z99" s="313">
        <v>0</v>
      </c>
      <c r="AA99" s="314">
        <f t="shared" si="18"/>
        <v>0</v>
      </c>
      <c r="AB99" s="313">
        <v>0</v>
      </c>
      <c r="AC99" s="313">
        <v>0</v>
      </c>
      <c r="AD99" s="313">
        <v>0</v>
      </c>
      <c r="AE99" s="313">
        <v>0</v>
      </c>
      <c r="AF99" s="313">
        <v>0</v>
      </c>
      <c r="AG99" s="314">
        <f t="shared" si="19"/>
        <v>0</v>
      </c>
      <c r="AH99" s="313">
        <v>0</v>
      </c>
      <c r="AI99" s="313">
        <v>0</v>
      </c>
      <c r="AJ99" s="313">
        <v>0</v>
      </c>
      <c r="AK99" s="313">
        <v>0</v>
      </c>
      <c r="AL99" s="313">
        <v>0</v>
      </c>
    </row>
    <row r="100" spans="1:38" ht="25.5" outlineLevel="2" x14ac:dyDescent="0.25">
      <c r="A100" s="15" t="s">
        <v>23</v>
      </c>
      <c r="B100" s="16">
        <v>502801</v>
      </c>
      <c r="C100" s="306">
        <v>280101</v>
      </c>
      <c r="D100" s="49" t="s">
        <v>74</v>
      </c>
      <c r="E100" s="288">
        <v>2</v>
      </c>
      <c r="F100" s="307" t="s">
        <v>167</v>
      </c>
      <c r="G100" s="288" t="s">
        <v>26</v>
      </c>
      <c r="H100" s="308" t="s">
        <v>27</v>
      </c>
      <c r="I100" s="312">
        <f t="shared" si="10"/>
        <v>10550</v>
      </c>
      <c r="J100" s="313">
        <f t="shared" si="11"/>
        <v>7096</v>
      </c>
      <c r="K100" s="313">
        <f t="shared" si="12"/>
        <v>2676</v>
      </c>
      <c r="L100" s="313">
        <f t="shared" si="13"/>
        <v>8</v>
      </c>
      <c r="M100" s="313">
        <f t="shared" si="14"/>
        <v>762</v>
      </c>
      <c r="N100" s="313">
        <f t="shared" si="15"/>
        <v>8</v>
      </c>
      <c r="O100" s="314">
        <f t="shared" si="16"/>
        <v>2638</v>
      </c>
      <c r="P100" s="313">
        <v>1774</v>
      </c>
      <c r="Q100" s="313">
        <v>669</v>
      </c>
      <c r="R100" s="313">
        <v>2</v>
      </c>
      <c r="S100" s="313">
        <v>191</v>
      </c>
      <c r="T100" s="313">
        <v>2</v>
      </c>
      <c r="U100" s="314">
        <f t="shared" si="17"/>
        <v>2637</v>
      </c>
      <c r="V100" s="313">
        <v>1774</v>
      </c>
      <c r="W100" s="313">
        <v>669</v>
      </c>
      <c r="X100" s="313">
        <v>2</v>
      </c>
      <c r="Y100" s="313">
        <v>190</v>
      </c>
      <c r="Z100" s="313">
        <v>2</v>
      </c>
      <c r="AA100" s="314">
        <f t="shared" si="18"/>
        <v>2638</v>
      </c>
      <c r="AB100" s="313">
        <v>1774</v>
      </c>
      <c r="AC100" s="313">
        <v>669</v>
      </c>
      <c r="AD100" s="313">
        <v>2</v>
      </c>
      <c r="AE100" s="313">
        <v>191</v>
      </c>
      <c r="AF100" s="313">
        <v>2</v>
      </c>
      <c r="AG100" s="314">
        <f t="shared" si="19"/>
        <v>2637</v>
      </c>
      <c r="AH100" s="313">
        <v>1774</v>
      </c>
      <c r="AI100" s="313">
        <v>669</v>
      </c>
      <c r="AJ100" s="313">
        <v>2</v>
      </c>
      <c r="AK100" s="313">
        <v>190</v>
      </c>
      <c r="AL100" s="313">
        <v>2</v>
      </c>
    </row>
    <row r="101" spans="1:38" ht="25.5" outlineLevel="2" x14ac:dyDescent="0.25">
      <c r="A101" s="15" t="s">
        <v>23</v>
      </c>
      <c r="B101" s="16">
        <v>502801</v>
      </c>
      <c r="C101" s="306">
        <v>280101</v>
      </c>
      <c r="D101" s="49" t="s">
        <v>74</v>
      </c>
      <c r="E101" s="288">
        <v>2</v>
      </c>
      <c r="F101" s="307" t="s">
        <v>167</v>
      </c>
      <c r="G101" s="288">
        <v>22</v>
      </c>
      <c r="H101" s="308" t="s">
        <v>28</v>
      </c>
      <c r="I101" s="312">
        <f t="shared" si="10"/>
        <v>2083</v>
      </c>
      <c r="J101" s="313">
        <f t="shared" si="11"/>
        <v>1399</v>
      </c>
      <c r="K101" s="313">
        <f t="shared" si="12"/>
        <v>528</v>
      </c>
      <c r="L101" s="313">
        <f t="shared" si="13"/>
        <v>4</v>
      </c>
      <c r="M101" s="313">
        <f t="shared" si="14"/>
        <v>152</v>
      </c>
      <c r="N101" s="313">
        <f t="shared" si="15"/>
        <v>0</v>
      </c>
      <c r="O101" s="314">
        <f t="shared" si="16"/>
        <v>521</v>
      </c>
      <c r="P101" s="313">
        <v>350</v>
      </c>
      <c r="Q101" s="313">
        <v>132</v>
      </c>
      <c r="R101" s="313">
        <v>1</v>
      </c>
      <c r="S101" s="313">
        <v>38</v>
      </c>
      <c r="T101" s="313">
        <v>0</v>
      </c>
      <c r="U101" s="314">
        <f t="shared" si="17"/>
        <v>521</v>
      </c>
      <c r="V101" s="313">
        <v>350</v>
      </c>
      <c r="W101" s="313">
        <v>132</v>
      </c>
      <c r="X101" s="313">
        <v>1</v>
      </c>
      <c r="Y101" s="313">
        <v>38</v>
      </c>
      <c r="Z101" s="313">
        <v>0</v>
      </c>
      <c r="AA101" s="314">
        <f t="shared" si="18"/>
        <v>521</v>
      </c>
      <c r="AB101" s="313">
        <v>350</v>
      </c>
      <c r="AC101" s="313">
        <v>132</v>
      </c>
      <c r="AD101" s="313">
        <v>1</v>
      </c>
      <c r="AE101" s="313">
        <v>38</v>
      </c>
      <c r="AF101" s="313">
        <v>0</v>
      </c>
      <c r="AG101" s="314">
        <f t="shared" si="19"/>
        <v>520</v>
      </c>
      <c r="AH101" s="313">
        <v>349</v>
      </c>
      <c r="AI101" s="313">
        <v>132</v>
      </c>
      <c r="AJ101" s="313">
        <v>1</v>
      </c>
      <c r="AK101" s="313">
        <v>38</v>
      </c>
      <c r="AL101" s="313">
        <v>0</v>
      </c>
    </row>
    <row r="102" spans="1:38" ht="25.5" outlineLevel="2" x14ac:dyDescent="0.25">
      <c r="A102" s="15" t="s">
        <v>23</v>
      </c>
      <c r="B102" s="16">
        <v>502812</v>
      </c>
      <c r="C102" s="306">
        <v>281301</v>
      </c>
      <c r="D102" s="49" t="s">
        <v>177</v>
      </c>
      <c r="E102" s="288">
        <v>2</v>
      </c>
      <c r="F102" s="307" t="s">
        <v>167</v>
      </c>
      <c r="G102" s="288" t="s">
        <v>26</v>
      </c>
      <c r="H102" s="308" t="s">
        <v>27</v>
      </c>
      <c r="I102" s="312">
        <f t="shared" si="10"/>
        <v>684</v>
      </c>
      <c r="J102" s="313">
        <f t="shared" si="11"/>
        <v>234</v>
      </c>
      <c r="K102" s="313">
        <f t="shared" si="12"/>
        <v>272</v>
      </c>
      <c r="L102" s="313">
        <f t="shared" si="13"/>
        <v>28</v>
      </c>
      <c r="M102" s="313">
        <f t="shared" si="14"/>
        <v>122</v>
      </c>
      <c r="N102" s="313">
        <f t="shared" si="15"/>
        <v>28</v>
      </c>
      <c r="O102" s="314">
        <f t="shared" si="16"/>
        <v>171</v>
      </c>
      <c r="P102" s="313">
        <v>81</v>
      </c>
      <c r="Q102" s="313">
        <v>68</v>
      </c>
      <c r="R102" s="313">
        <v>1</v>
      </c>
      <c r="S102" s="313">
        <v>20</v>
      </c>
      <c r="T102" s="313">
        <v>1</v>
      </c>
      <c r="U102" s="314">
        <f t="shared" si="17"/>
        <v>171</v>
      </c>
      <c r="V102" s="313">
        <v>51</v>
      </c>
      <c r="W102" s="313">
        <v>68</v>
      </c>
      <c r="X102" s="313">
        <v>9</v>
      </c>
      <c r="Y102" s="313">
        <v>34</v>
      </c>
      <c r="Z102" s="313">
        <v>9</v>
      </c>
      <c r="AA102" s="314">
        <f t="shared" si="18"/>
        <v>171</v>
      </c>
      <c r="AB102" s="313">
        <v>51</v>
      </c>
      <c r="AC102" s="313">
        <v>68</v>
      </c>
      <c r="AD102" s="313">
        <v>9</v>
      </c>
      <c r="AE102" s="313">
        <v>34</v>
      </c>
      <c r="AF102" s="313">
        <v>9</v>
      </c>
      <c r="AG102" s="314">
        <f t="shared" si="19"/>
        <v>171</v>
      </c>
      <c r="AH102" s="313">
        <v>51</v>
      </c>
      <c r="AI102" s="313">
        <v>68</v>
      </c>
      <c r="AJ102" s="313">
        <v>9</v>
      </c>
      <c r="AK102" s="313">
        <v>34</v>
      </c>
      <c r="AL102" s="313">
        <v>9</v>
      </c>
    </row>
    <row r="103" spans="1:38" ht="25.5" outlineLevel="2" x14ac:dyDescent="0.25">
      <c r="A103" s="15" t="s">
        <v>23</v>
      </c>
      <c r="B103" s="16">
        <v>502812</v>
      </c>
      <c r="C103" s="306">
        <v>281301</v>
      </c>
      <c r="D103" s="49" t="s">
        <v>177</v>
      </c>
      <c r="E103" s="288">
        <v>2</v>
      </c>
      <c r="F103" s="307" t="s">
        <v>167</v>
      </c>
      <c r="G103" s="288">
        <v>22</v>
      </c>
      <c r="H103" s="308" t="s">
        <v>28</v>
      </c>
      <c r="I103" s="312">
        <f t="shared" si="10"/>
        <v>0</v>
      </c>
      <c r="J103" s="313">
        <f t="shared" si="11"/>
        <v>0</v>
      </c>
      <c r="K103" s="313">
        <f t="shared" si="12"/>
        <v>0</v>
      </c>
      <c r="L103" s="313">
        <f t="shared" si="13"/>
        <v>0</v>
      </c>
      <c r="M103" s="313">
        <f t="shared" si="14"/>
        <v>0</v>
      </c>
      <c r="N103" s="313">
        <f t="shared" si="15"/>
        <v>0</v>
      </c>
      <c r="O103" s="314">
        <f t="shared" si="16"/>
        <v>0</v>
      </c>
      <c r="P103" s="313">
        <v>0</v>
      </c>
      <c r="Q103" s="313">
        <v>0</v>
      </c>
      <c r="R103" s="313">
        <v>0</v>
      </c>
      <c r="S103" s="313">
        <v>0</v>
      </c>
      <c r="T103" s="313">
        <v>0</v>
      </c>
      <c r="U103" s="314">
        <f t="shared" si="17"/>
        <v>0</v>
      </c>
      <c r="V103" s="313">
        <v>0</v>
      </c>
      <c r="W103" s="313">
        <v>0</v>
      </c>
      <c r="X103" s="313">
        <v>0</v>
      </c>
      <c r="Y103" s="313">
        <v>0</v>
      </c>
      <c r="Z103" s="313">
        <v>0</v>
      </c>
      <c r="AA103" s="314">
        <f t="shared" si="18"/>
        <v>0</v>
      </c>
      <c r="AB103" s="313">
        <v>0</v>
      </c>
      <c r="AC103" s="313">
        <v>0</v>
      </c>
      <c r="AD103" s="313">
        <v>0</v>
      </c>
      <c r="AE103" s="313">
        <v>0</v>
      </c>
      <c r="AF103" s="313">
        <v>0</v>
      </c>
      <c r="AG103" s="314">
        <f t="shared" si="19"/>
        <v>0</v>
      </c>
      <c r="AH103" s="313">
        <v>0</v>
      </c>
      <c r="AI103" s="313">
        <v>0</v>
      </c>
      <c r="AJ103" s="313">
        <v>0</v>
      </c>
      <c r="AK103" s="313">
        <v>0</v>
      </c>
      <c r="AL103" s="313">
        <v>0</v>
      </c>
    </row>
    <row r="104" spans="1:38" ht="25.5" outlineLevel="2" x14ac:dyDescent="0.25">
      <c r="A104" s="15" t="s">
        <v>30</v>
      </c>
      <c r="B104" s="16">
        <v>502826</v>
      </c>
      <c r="C104" s="306">
        <v>282601</v>
      </c>
      <c r="D104" s="49" t="s">
        <v>178</v>
      </c>
      <c r="E104" s="288">
        <v>2</v>
      </c>
      <c r="F104" s="307" t="s">
        <v>167</v>
      </c>
      <c r="G104" s="288" t="s">
        <v>26</v>
      </c>
      <c r="H104" s="308" t="s">
        <v>27</v>
      </c>
      <c r="I104" s="312">
        <f t="shared" si="10"/>
        <v>900</v>
      </c>
      <c r="J104" s="313">
        <f t="shared" si="11"/>
        <v>216</v>
      </c>
      <c r="K104" s="313">
        <f t="shared" si="12"/>
        <v>198</v>
      </c>
      <c r="L104" s="313">
        <f t="shared" si="13"/>
        <v>118</v>
      </c>
      <c r="M104" s="313">
        <f t="shared" si="14"/>
        <v>252</v>
      </c>
      <c r="N104" s="313">
        <f t="shared" si="15"/>
        <v>116</v>
      </c>
      <c r="O104" s="314">
        <f t="shared" si="16"/>
        <v>225</v>
      </c>
      <c r="P104" s="313">
        <v>54</v>
      </c>
      <c r="Q104" s="313">
        <v>71</v>
      </c>
      <c r="R104" s="313">
        <v>16</v>
      </c>
      <c r="S104" s="313">
        <v>70</v>
      </c>
      <c r="T104" s="313">
        <v>14</v>
      </c>
      <c r="U104" s="314">
        <f t="shared" si="17"/>
        <v>225</v>
      </c>
      <c r="V104" s="313">
        <v>54</v>
      </c>
      <c r="W104" s="313">
        <v>42</v>
      </c>
      <c r="X104" s="313">
        <v>34</v>
      </c>
      <c r="Y104" s="313">
        <v>61</v>
      </c>
      <c r="Z104" s="313">
        <v>34</v>
      </c>
      <c r="AA104" s="314">
        <f t="shared" si="18"/>
        <v>225</v>
      </c>
      <c r="AB104" s="313">
        <v>54</v>
      </c>
      <c r="AC104" s="313">
        <v>43</v>
      </c>
      <c r="AD104" s="313">
        <v>34</v>
      </c>
      <c r="AE104" s="313">
        <v>60</v>
      </c>
      <c r="AF104" s="313">
        <v>34</v>
      </c>
      <c r="AG104" s="314">
        <f t="shared" si="19"/>
        <v>225</v>
      </c>
      <c r="AH104" s="313">
        <v>54</v>
      </c>
      <c r="AI104" s="313">
        <v>42</v>
      </c>
      <c r="AJ104" s="313">
        <v>34</v>
      </c>
      <c r="AK104" s="313">
        <v>61</v>
      </c>
      <c r="AL104" s="313">
        <v>34</v>
      </c>
    </row>
    <row r="105" spans="1:38" ht="25.5" outlineLevel="2" x14ac:dyDescent="0.25">
      <c r="A105" s="15" t="s">
        <v>30</v>
      </c>
      <c r="B105" s="16">
        <v>502826</v>
      </c>
      <c r="C105" s="306">
        <v>282601</v>
      </c>
      <c r="D105" s="49" t="s">
        <v>178</v>
      </c>
      <c r="E105" s="288">
        <v>2</v>
      </c>
      <c r="F105" s="307" t="s">
        <v>167</v>
      </c>
      <c r="G105" s="288">
        <v>22</v>
      </c>
      <c r="H105" s="308" t="s">
        <v>28</v>
      </c>
      <c r="I105" s="312">
        <f t="shared" si="10"/>
        <v>0</v>
      </c>
      <c r="J105" s="313">
        <f t="shared" si="11"/>
        <v>0</v>
      </c>
      <c r="K105" s="313">
        <f t="shared" si="12"/>
        <v>0</v>
      </c>
      <c r="L105" s="313">
        <f t="shared" si="13"/>
        <v>0</v>
      </c>
      <c r="M105" s="313">
        <f t="shared" si="14"/>
        <v>0</v>
      </c>
      <c r="N105" s="313">
        <f t="shared" si="15"/>
        <v>0</v>
      </c>
      <c r="O105" s="314">
        <f t="shared" si="16"/>
        <v>0</v>
      </c>
      <c r="P105" s="313">
        <v>0</v>
      </c>
      <c r="Q105" s="313">
        <v>0</v>
      </c>
      <c r="R105" s="313">
        <v>0</v>
      </c>
      <c r="S105" s="313">
        <v>0</v>
      </c>
      <c r="T105" s="313">
        <v>0</v>
      </c>
      <c r="U105" s="314">
        <f t="shared" si="17"/>
        <v>0</v>
      </c>
      <c r="V105" s="313">
        <v>0</v>
      </c>
      <c r="W105" s="313">
        <v>0</v>
      </c>
      <c r="X105" s="313">
        <v>0</v>
      </c>
      <c r="Y105" s="313">
        <v>0</v>
      </c>
      <c r="Z105" s="313">
        <v>0</v>
      </c>
      <c r="AA105" s="314">
        <f t="shared" si="18"/>
        <v>0</v>
      </c>
      <c r="AB105" s="313">
        <v>0</v>
      </c>
      <c r="AC105" s="313">
        <v>0</v>
      </c>
      <c r="AD105" s="313">
        <v>0</v>
      </c>
      <c r="AE105" s="313">
        <v>0</v>
      </c>
      <c r="AF105" s="313">
        <v>0</v>
      </c>
      <c r="AG105" s="314">
        <f t="shared" si="19"/>
        <v>0</v>
      </c>
      <c r="AH105" s="313">
        <v>0</v>
      </c>
      <c r="AI105" s="313">
        <v>0</v>
      </c>
      <c r="AJ105" s="313">
        <v>0</v>
      </c>
      <c r="AK105" s="313">
        <v>0</v>
      </c>
      <c r="AL105" s="313">
        <v>0</v>
      </c>
    </row>
    <row r="106" spans="1:38" ht="25.5" outlineLevel="2" x14ac:dyDescent="0.25">
      <c r="A106" s="15" t="s">
        <v>23</v>
      </c>
      <c r="B106" s="16">
        <v>502910</v>
      </c>
      <c r="C106" s="306">
        <v>291201</v>
      </c>
      <c r="D106" s="49" t="s">
        <v>75</v>
      </c>
      <c r="E106" s="288">
        <v>2</v>
      </c>
      <c r="F106" s="307" t="s">
        <v>167</v>
      </c>
      <c r="G106" s="288" t="s">
        <v>26</v>
      </c>
      <c r="H106" s="308" t="s">
        <v>27</v>
      </c>
      <c r="I106" s="312">
        <f t="shared" si="10"/>
        <v>3326</v>
      </c>
      <c r="J106" s="313">
        <f t="shared" si="11"/>
        <v>196</v>
      </c>
      <c r="K106" s="313">
        <f t="shared" si="12"/>
        <v>968</v>
      </c>
      <c r="L106" s="313">
        <f t="shared" si="13"/>
        <v>154</v>
      </c>
      <c r="M106" s="313">
        <f t="shared" si="14"/>
        <v>1844</v>
      </c>
      <c r="N106" s="313">
        <f t="shared" si="15"/>
        <v>164</v>
      </c>
      <c r="O106" s="314">
        <f t="shared" si="16"/>
        <v>832</v>
      </c>
      <c r="P106" s="313">
        <v>49</v>
      </c>
      <c r="Q106" s="313">
        <v>242</v>
      </c>
      <c r="R106" s="313">
        <v>39</v>
      </c>
      <c r="S106" s="313">
        <v>461</v>
      </c>
      <c r="T106" s="313">
        <v>41</v>
      </c>
      <c r="U106" s="314">
        <f t="shared" si="17"/>
        <v>831</v>
      </c>
      <c r="V106" s="313">
        <v>49</v>
      </c>
      <c r="W106" s="313">
        <v>242</v>
      </c>
      <c r="X106" s="313">
        <v>38</v>
      </c>
      <c r="Y106" s="313">
        <v>461</v>
      </c>
      <c r="Z106" s="313">
        <v>41</v>
      </c>
      <c r="AA106" s="314">
        <f t="shared" si="18"/>
        <v>832</v>
      </c>
      <c r="AB106" s="313">
        <v>49</v>
      </c>
      <c r="AC106" s="313">
        <v>242</v>
      </c>
      <c r="AD106" s="313">
        <v>39</v>
      </c>
      <c r="AE106" s="313">
        <v>461</v>
      </c>
      <c r="AF106" s="313">
        <v>41</v>
      </c>
      <c r="AG106" s="314">
        <f t="shared" si="19"/>
        <v>831</v>
      </c>
      <c r="AH106" s="313">
        <v>49</v>
      </c>
      <c r="AI106" s="313">
        <v>242</v>
      </c>
      <c r="AJ106" s="313">
        <v>38</v>
      </c>
      <c r="AK106" s="313">
        <v>461</v>
      </c>
      <c r="AL106" s="313">
        <v>41</v>
      </c>
    </row>
    <row r="107" spans="1:38" ht="25.5" outlineLevel="2" x14ac:dyDescent="0.25">
      <c r="A107" s="15" t="s">
        <v>23</v>
      </c>
      <c r="B107" s="16">
        <v>502910</v>
      </c>
      <c r="C107" s="306">
        <v>291201</v>
      </c>
      <c r="D107" s="49" t="s">
        <v>75</v>
      </c>
      <c r="E107" s="288">
        <v>2</v>
      </c>
      <c r="F107" s="307" t="s">
        <v>167</v>
      </c>
      <c r="G107" s="288">
        <v>22</v>
      </c>
      <c r="H107" s="308" t="s">
        <v>28</v>
      </c>
      <c r="I107" s="312">
        <f t="shared" si="10"/>
        <v>0</v>
      </c>
      <c r="J107" s="313">
        <f t="shared" si="11"/>
        <v>0</v>
      </c>
      <c r="K107" s="313">
        <f t="shared" si="12"/>
        <v>0</v>
      </c>
      <c r="L107" s="313">
        <f t="shared" si="13"/>
        <v>0</v>
      </c>
      <c r="M107" s="313">
        <f t="shared" si="14"/>
        <v>0</v>
      </c>
      <c r="N107" s="313">
        <f t="shared" si="15"/>
        <v>0</v>
      </c>
      <c r="O107" s="314">
        <f t="shared" si="16"/>
        <v>0</v>
      </c>
      <c r="P107" s="313">
        <v>0</v>
      </c>
      <c r="Q107" s="313">
        <v>0</v>
      </c>
      <c r="R107" s="313">
        <v>0</v>
      </c>
      <c r="S107" s="313">
        <v>0</v>
      </c>
      <c r="T107" s="313">
        <v>0</v>
      </c>
      <c r="U107" s="314">
        <f t="shared" si="17"/>
        <v>0</v>
      </c>
      <c r="V107" s="313">
        <v>0</v>
      </c>
      <c r="W107" s="313">
        <v>0</v>
      </c>
      <c r="X107" s="313">
        <v>0</v>
      </c>
      <c r="Y107" s="313">
        <v>0</v>
      </c>
      <c r="Z107" s="313">
        <v>0</v>
      </c>
      <c r="AA107" s="314">
        <f t="shared" si="18"/>
        <v>0</v>
      </c>
      <c r="AB107" s="313">
        <v>0</v>
      </c>
      <c r="AC107" s="313">
        <v>0</v>
      </c>
      <c r="AD107" s="313">
        <v>0</v>
      </c>
      <c r="AE107" s="313">
        <v>0</v>
      </c>
      <c r="AF107" s="313">
        <v>0</v>
      </c>
      <c r="AG107" s="314">
        <f t="shared" si="19"/>
        <v>0</v>
      </c>
      <c r="AH107" s="313">
        <v>0</v>
      </c>
      <c r="AI107" s="313">
        <v>0</v>
      </c>
      <c r="AJ107" s="313">
        <v>0</v>
      </c>
      <c r="AK107" s="313">
        <v>0</v>
      </c>
      <c r="AL107" s="313">
        <v>0</v>
      </c>
    </row>
    <row r="108" spans="1:38" ht="25.5" outlineLevel="2" x14ac:dyDescent="0.25">
      <c r="A108" s="15" t="s">
        <v>23</v>
      </c>
      <c r="B108" s="16">
        <v>502916</v>
      </c>
      <c r="C108" s="306">
        <v>291601</v>
      </c>
      <c r="D108" s="49" t="s">
        <v>76</v>
      </c>
      <c r="E108" s="288">
        <v>2</v>
      </c>
      <c r="F108" s="307" t="s">
        <v>167</v>
      </c>
      <c r="G108" s="288" t="s">
        <v>26</v>
      </c>
      <c r="H108" s="308" t="s">
        <v>27</v>
      </c>
      <c r="I108" s="312">
        <f t="shared" si="10"/>
        <v>6199</v>
      </c>
      <c r="J108" s="313">
        <f t="shared" si="11"/>
        <v>20</v>
      </c>
      <c r="K108" s="313">
        <f t="shared" si="12"/>
        <v>3257</v>
      </c>
      <c r="L108" s="313">
        <f t="shared" si="13"/>
        <v>11</v>
      </c>
      <c r="M108" s="313">
        <f t="shared" si="14"/>
        <v>2663</v>
      </c>
      <c r="N108" s="313">
        <f t="shared" si="15"/>
        <v>248</v>
      </c>
      <c r="O108" s="314">
        <f t="shared" si="16"/>
        <v>1550</v>
      </c>
      <c r="P108" s="313">
        <v>5</v>
      </c>
      <c r="Q108" s="313">
        <v>812</v>
      </c>
      <c r="R108" s="313">
        <v>5</v>
      </c>
      <c r="S108" s="313">
        <v>666</v>
      </c>
      <c r="T108" s="313">
        <v>62</v>
      </c>
      <c r="U108" s="314">
        <f t="shared" si="17"/>
        <v>1550</v>
      </c>
      <c r="V108" s="313">
        <v>5</v>
      </c>
      <c r="W108" s="313">
        <v>815</v>
      </c>
      <c r="X108" s="313">
        <v>2</v>
      </c>
      <c r="Y108" s="313">
        <v>666</v>
      </c>
      <c r="Z108" s="313">
        <v>62</v>
      </c>
      <c r="AA108" s="314">
        <f t="shared" si="18"/>
        <v>1550</v>
      </c>
      <c r="AB108" s="313">
        <v>5</v>
      </c>
      <c r="AC108" s="313">
        <v>815</v>
      </c>
      <c r="AD108" s="313">
        <v>2</v>
      </c>
      <c r="AE108" s="313">
        <v>666</v>
      </c>
      <c r="AF108" s="313">
        <v>62</v>
      </c>
      <c r="AG108" s="314">
        <f t="shared" si="19"/>
        <v>1549</v>
      </c>
      <c r="AH108" s="313">
        <v>5</v>
      </c>
      <c r="AI108" s="313">
        <v>815</v>
      </c>
      <c r="AJ108" s="313">
        <v>2</v>
      </c>
      <c r="AK108" s="313">
        <v>665</v>
      </c>
      <c r="AL108" s="313">
        <v>62</v>
      </c>
    </row>
    <row r="109" spans="1:38" ht="25.5" outlineLevel="2" x14ac:dyDescent="0.25">
      <c r="A109" s="15" t="s">
        <v>23</v>
      </c>
      <c r="B109" s="16">
        <v>502916</v>
      </c>
      <c r="C109" s="306">
        <v>291601</v>
      </c>
      <c r="D109" s="49" t="s">
        <v>76</v>
      </c>
      <c r="E109" s="288">
        <v>2</v>
      </c>
      <c r="F109" s="307" t="s">
        <v>167</v>
      </c>
      <c r="G109" s="288">
        <v>22</v>
      </c>
      <c r="H109" s="308" t="s">
        <v>28</v>
      </c>
      <c r="I109" s="312">
        <f t="shared" si="10"/>
        <v>656</v>
      </c>
      <c r="J109" s="313">
        <f t="shared" si="11"/>
        <v>4</v>
      </c>
      <c r="K109" s="313">
        <f t="shared" si="12"/>
        <v>350</v>
      </c>
      <c r="L109" s="313">
        <f t="shared" si="13"/>
        <v>3</v>
      </c>
      <c r="M109" s="313">
        <f t="shared" si="14"/>
        <v>276</v>
      </c>
      <c r="N109" s="313">
        <f t="shared" si="15"/>
        <v>23</v>
      </c>
      <c r="O109" s="314">
        <f t="shared" si="16"/>
        <v>164</v>
      </c>
      <c r="P109" s="313">
        <v>4</v>
      </c>
      <c r="Q109" s="313">
        <v>83</v>
      </c>
      <c r="R109" s="313">
        <v>3</v>
      </c>
      <c r="S109" s="313">
        <v>69</v>
      </c>
      <c r="T109" s="313">
        <v>5</v>
      </c>
      <c r="U109" s="314">
        <f t="shared" si="17"/>
        <v>164</v>
      </c>
      <c r="V109" s="313">
        <v>0</v>
      </c>
      <c r="W109" s="313">
        <v>89</v>
      </c>
      <c r="X109" s="313">
        <v>0</v>
      </c>
      <c r="Y109" s="313">
        <v>69</v>
      </c>
      <c r="Z109" s="313">
        <v>6</v>
      </c>
      <c r="AA109" s="314">
        <f t="shared" si="18"/>
        <v>164</v>
      </c>
      <c r="AB109" s="313">
        <v>0</v>
      </c>
      <c r="AC109" s="313">
        <v>89</v>
      </c>
      <c r="AD109" s="313">
        <v>0</v>
      </c>
      <c r="AE109" s="313">
        <v>69</v>
      </c>
      <c r="AF109" s="313">
        <v>6</v>
      </c>
      <c r="AG109" s="314">
        <f t="shared" si="19"/>
        <v>164</v>
      </c>
      <c r="AH109" s="313">
        <v>0</v>
      </c>
      <c r="AI109" s="313">
        <v>89</v>
      </c>
      <c r="AJ109" s="313">
        <v>0</v>
      </c>
      <c r="AK109" s="313">
        <v>69</v>
      </c>
      <c r="AL109" s="313">
        <v>6</v>
      </c>
    </row>
    <row r="110" spans="1:38" ht="25.5" outlineLevel="2" x14ac:dyDescent="0.25">
      <c r="A110" s="15" t="s">
        <v>23</v>
      </c>
      <c r="B110" s="16">
        <v>503001</v>
      </c>
      <c r="C110" s="306">
        <v>300101</v>
      </c>
      <c r="D110" s="49" t="s">
        <v>77</v>
      </c>
      <c r="E110" s="288">
        <v>2</v>
      </c>
      <c r="F110" s="307" t="s">
        <v>167</v>
      </c>
      <c r="G110" s="288" t="s">
        <v>26</v>
      </c>
      <c r="H110" s="308" t="s">
        <v>27</v>
      </c>
      <c r="I110" s="312">
        <f t="shared" si="10"/>
        <v>6953</v>
      </c>
      <c r="J110" s="313">
        <f t="shared" si="11"/>
        <v>1968</v>
      </c>
      <c r="K110" s="313">
        <f t="shared" si="12"/>
        <v>3621</v>
      </c>
      <c r="L110" s="313">
        <f t="shared" si="13"/>
        <v>8</v>
      </c>
      <c r="M110" s="313">
        <f t="shared" si="14"/>
        <v>1340</v>
      </c>
      <c r="N110" s="313">
        <f t="shared" si="15"/>
        <v>16</v>
      </c>
      <c r="O110" s="314">
        <f t="shared" si="16"/>
        <v>1738</v>
      </c>
      <c r="P110" s="313">
        <v>489</v>
      </c>
      <c r="Q110" s="313">
        <v>905</v>
      </c>
      <c r="R110" s="313">
        <v>5</v>
      </c>
      <c r="S110" s="313">
        <v>329</v>
      </c>
      <c r="T110" s="313">
        <v>10</v>
      </c>
      <c r="U110" s="314">
        <f t="shared" si="17"/>
        <v>1739</v>
      </c>
      <c r="V110" s="313">
        <v>493</v>
      </c>
      <c r="W110" s="313">
        <v>906</v>
      </c>
      <c r="X110" s="313">
        <v>1</v>
      </c>
      <c r="Y110" s="313">
        <v>337</v>
      </c>
      <c r="Z110" s="313">
        <v>2</v>
      </c>
      <c r="AA110" s="314">
        <f t="shared" si="18"/>
        <v>1738</v>
      </c>
      <c r="AB110" s="313">
        <v>493</v>
      </c>
      <c r="AC110" s="313">
        <v>905</v>
      </c>
      <c r="AD110" s="313">
        <v>1</v>
      </c>
      <c r="AE110" s="313">
        <v>337</v>
      </c>
      <c r="AF110" s="313">
        <v>2</v>
      </c>
      <c r="AG110" s="314">
        <f t="shared" si="19"/>
        <v>1738</v>
      </c>
      <c r="AH110" s="313">
        <v>493</v>
      </c>
      <c r="AI110" s="313">
        <v>905</v>
      </c>
      <c r="AJ110" s="313">
        <v>1</v>
      </c>
      <c r="AK110" s="313">
        <v>337</v>
      </c>
      <c r="AL110" s="313">
        <v>2</v>
      </c>
    </row>
    <row r="111" spans="1:38" ht="25.5" outlineLevel="2" x14ac:dyDescent="0.25">
      <c r="A111" s="15" t="s">
        <v>23</v>
      </c>
      <c r="B111" s="16">
        <v>503001</v>
      </c>
      <c r="C111" s="306">
        <v>300101</v>
      </c>
      <c r="D111" s="49" t="s">
        <v>77</v>
      </c>
      <c r="E111" s="288">
        <v>2</v>
      </c>
      <c r="F111" s="307" t="s">
        <v>167</v>
      </c>
      <c r="G111" s="288">
        <v>22</v>
      </c>
      <c r="H111" s="308" t="s">
        <v>28</v>
      </c>
      <c r="I111" s="312">
        <f t="shared" si="10"/>
        <v>931</v>
      </c>
      <c r="J111" s="313">
        <f t="shared" si="11"/>
        <v>259</v>
      </c>
      <c r="K111" s="313">
        <f t="shared" si="12"/>
        <v>484</v>
      </c>
      <c r="L111" s="313">
        <f t="shared" si="13"/>
        <v>0</v>
      </c>
      <c r="M111" s="313">
        <f t="shared" si="14"/>
        <v>180</v>
      </c>
      <c r="N111" s="313">
        <f t="shared" si="15"/>
        <v>8</v>
      </c>
      <c r="O111" s="314">
        <f t="shared" si="16"/>
        <v>233</v>
      </c>
      <c r="P111" s="313">
        <v>62</v>
      </c>
      <c r="Q111" s="313">
        <v>121</v>
      </c>
      <c r="R111" s="313">
        <v>0</v>
      </c>
      <c r="S111" s="313">
        <v>45</v>
      </c>
      <c r="T111" s="313">
        <v>5</v>
      </c>
      <c r="U111" s="314">
        <f t="shared" si="17"/>
        <v>233</v>
      </c>
      <c r="V111" s="313">
        <v>66</v>
      </c>
      <c r="W111" s="313">
        <v>121</v>
      </c>
      <c r="X111" s="313">
        <v>0</v>
      </c>
      <c r="Y111" s="313">
        <v>45</v>
      </c>
      <c r="Z111" s="313">
        <v>1</v>
      </c>
      <c r="AA111" s="314">
        <f t="shared" si="18"/>
        <v>233</v>
      </c>
      <c r="AB111" s="313">
        <v>66</v>
      </c>
      <c r="AC111" s="313">
        <v>121</v>
      </c>
      <c r="AD111" s="313">
        <v>0</v>
      </c>
      <c r="AE111" s="313">
        <v>45</v>
      </c>
      <c r="AF111" s="313">
        <v>1</v>
      </c>
      <c r="AG111" s="314">
        <f t="shared" si="19"/>
        <v>232</v>
      </c>
      <c r="AH111" s="313">
        <v>65</v>
      </c>
      <c r="AI111" s="313">
        <v>121</v>
      </c>
      <c r="AJ111" s="313">
        <v>0</v>
      </c>
      <c r="AK111" s="313">
        <v>45</v>
      </c>
      <c r="AL111" s="313">
        <v>1</v>
      </c>
    </row>
    <row r="112" spans="1:38" ht="25.5" outlineLevel="2" x14ac:dyDescent="0.25">
      <c r="A112" s="15" t="s">
        <v>23</v>
      </c>
      <c r="B112" s="16">
        <v>507001</v>
      </c>
      <c r="C112" s="306">
        <v>300301</v>
      </c>
      <c r="D112" s="49" t="s">
        <v>78</v>
      </c>
      <c r="E112" s="288">
        <v>2</v>
      </c>
      <c r="F112" s="307" t="s">
        <v>167</v>
      </c>
      <c r="G112" s="288" t="s">
        <v>26</v>
      </c>
      <c r="H112" s="308" t="s">
        <v>27</v>
      </c>
      <c r="I112" s="312">
        <f t="shared" si="10"/>
        <v>1314</v>
      </c>
      <c r="J112" s="313">
        <f t="shared" si="11"/>
        <v>399</v>
      </c>
      <c r="K112" s="313">
        <f t="shared" si="12"/>
        <v>122</v>
      </c>
      <c r="L112" s="313">
        <f t="shared" si="13"/>
        <v>6</v>
      </c>
      <c r="M112" s="313">
        <f t="shared" si="14"/>
        <v>757</v>
      </c>
      <c r="N112" s="313">
        <f t="shared" si="15"/>
        <v>30</v>
      </c>
      <c r="O112" s="314">
        <f t="shared" si="16"/>
        <v>229</v>
      </c>
      <c r="P112" s="313">
        <v>63</v>
      </c>
      <c r="Q112" s="313">
        <v>26</v>
      </c>
      <c r="R112" s="313">
        <v>0</v>
      </c>
      <c r="S112" s="313">
        <v>140</v>
      </c>
      <c r="T112" s="313">
        <v>0</v>
      </c>
      <c r="U112" s="314">
        <f t="shared" si="17"/>
        <v>428</v>
      </c>
      <c r="V112" s="313">
        <v>112</v>
      </c>
      <c r="W112" s="313">
        <v>45</v>
      </c>
      <c r="X112" s="313">
        <v>2</v>
      </c>
      <c r="Y112" s="313">
        <v>259</v>
      </c>
      <c r="Z112" s="313">
        <v>10</v>
      </c>
      <c r="AA112" s="314">
        <f t="shared" si="18"/>
        <v>329</v>
      </c>
      <c r="AB112" s="313">
        <v>112</v>
      </c>
      <c r="AC112" s="313">
        <v>26</v>
      </c>
      <c r="AD112" s="313">
        <v>2</v>
      </c>
      <c r="AE112" s="313">
        <v>179</v>
      </c>
      <c r="AF112" s="313">
        <v>10</v>
      </c>
      <c r="AG112" s="314">
        <f t="shared" si="19"/>
        <v>328</v>
      </c>
      <c r="AH112" s="313">
        <v>112</v>
      </c>
      <c r="AI112" s="313">
        <v>25</v>
      </c>
      <c r="AJ112" s="313">
        <v>2</v>
      </c>
      <c r="AK112" s="313">
        <v>179</v>
      </c>
      <c r="AL112" s="313">
        <v>10</v>
      </c>
    </row>
    <row r="113" spans="1:38" ht="25.5" outlineLevel="2" x14ac:dyDescent="0.25">
      <c r="A113" s="15" t="s">
        <v>23</v>
      </c>
      <c r="B113" s="16">
        <v>507001</v>
      </c>
      <c r="C113" s="306">
        <v>300301</v>
      </c>
      <c r="D113" s="49" t="s">
        <v>78</v>
      </c>
      <c r="E113" s="288">
        <v>2</v>
      </c>
      <c r="F113" s="307" t="s">
        <v>167</v>
      </c>
      <c r="G113" s="288">
        <v>22</v>
      </c>
      <c r="H113" s="308" t="s">
        <v>28</v>
      </c>
      <c r="I113" s="312">
        <f t="shared" si="10"/>
        <v>0</v>
      </c>
      <c r="J113" s="313">
        <f t="shared" si="11"/>
        <v>0</v>
      </c>
      <c r="K113" s="313">
        <f t="shared" si="12"/>
        <v>0</v>
      </c>
      <c r="L113" s="313">
        <f t="shared" si="13"/>
        <v>0</v>
      </c>
      <c r="M113" s="313">
        <f t="shared" si="14"/>
        <v>0</v>
      </c>
      <c r="N113" s="313">
        <f t="shared" si="15"/>
        <v>0</v>
      </c>
      <c r="O113" s="314">
        <f t="shared" si="16"/>
        <v>0</v>
      </c>
      <c r="P113" s="313">
        <v>0</v>
      </c>
      <c r="Q113" s="313">
        <v>0</v>
      </c>
      <c r="R113" s="313">
        <v>0</v>
      </c>
      <c r="S113" s="313">
        <v>0</v>
      </c>
      <c r="T113" s="313">
        <v>0</v>
      </c>
      <c r="U113" s="314">
        <f t="shared" si="17"/>
        <v>0</v>
      </c>
      <c r="V113" s="313">
        <v>0</v>
      </c>
      <c r="W113" s="313">
        <v>0</v>
      </c>
      <c r="X113" s="313">
        <v>0</v>
      </c>
      <c r="Y113" s="313">
        <v>0</v>
      </c>
      <c r="Z113" s="313">
        <v>0</v>
      </c>
      <c r="AA113" s="314">
        <f t="shared" si="18"/>
        <v>0</v>
      </c>
      <c r="AB113" s="313">
        <v>0</v>
      </c>
      <c r="AC113" s="313">
        <v>0</v>
      </c>
      <c r="AD113" s="313">
        <v>0</v>
      </c>
      <c r="AE113" s="313">
        <v>0</v>
      </c>
      <c r="AF113" s="313">
        <v>0</v>
      </c>
      <c r="AG113" s="314">
        <f t="shared" si="19"/>
        <v>0</v>
      </c>
      <c r="AH113" s="313">
        <v>0</v>
      </c>
      <c r="AI113" s="313">
        <v>0</v>
      </c>
      <c r="AJ113" s="313">
        <v>0</v>
      </c>
      <c r="AK113" s="313">
        <v>0</v>
      </c>
      <c r="AL113" s="313">
        <v>0</v>
      </c>
    </row>
    <row r="114" spans="1:38" ht="25.5" outlineLevel="2" x14ac:dyDescent="0.25">
      <c r="A114" s="15" t="s">
        <v>30</v>
      </c>
      <c r="B114" s="16">
        <v>503002</v>
      </c>
      <c r="C114" s="306">
        <v>300401</v>
      </c>
      <c r="D114" s="49" t="s">
        <v>179</v>
      </c>
      <c r="E114" s="288">
        <v>2</v>
      </c>
      <c r="F114" s="307" t="s">
        <v>167</v>
      </c>
      <c r="G114" s="288" t="s">
        <v>26</v>
      </c>
      <c r="H114" s="308" t="s">
        <v>27</v>
      </c>
      <c r="I114" s="312">
        <f t="shared" si="10"/>
        <v>1094</v>
      </c>
      <c r="J114" s="313">
        <f t="shared" si="11"/>
        <v>328</v>
      </c>
      <c r="K114" s="313">
        <f t="shared" si="12"/>
        <v>422</v>
      </c>
      <c r="L114" s="313">
        <f t="shared" si="13"/>
        <v>4</v>
      </c>
      <c r="M114" s="313">
        <f t="shared" si="14"/>
        <v>336</v>
      </c>
      <c r="N114" s="313">
        <f t="shared" si="15"/>
        <v>4</v>
      </c>
      <c r="O114" s="314">
        <f t="shared" si="16"/>
        <v>274</v>
      </c>
      <c r="P114" s="313">
        <v>82</v>
      </c>
      <c r="Q114" s="313">
        <v>106</v>
      </c>
      <c r="R114" s="313">
        <v>1</v>
      </c>
      <c r="S114" s="313">
        <v>84</v>
      </c>
      <c r="T114" s="313">
        <v>1</v>
      </c>
      <c r="U114" s="314">
        <f t="shared" si="17"/>
        <v>273</v>
      </c>
      <c r="V114" s="313">
        <v>82</v>
      </c>
      <c r="W114" s="313">
        <v>105</v>
      </c>
      <c r="X114" s="313">
        <v>1</v>
      </c>
      <c r="Y114" s="313">
        <v>84</v>
      </c>
      <c r="Z114" s="313">
        <v>1</v>
      </c>
      <c r="AA114" s="314">
        <f t="shared" si="18"/>
        <v>274</v>
      </c>
      <c r="AB114" s="313">
        <v>82</v>
      </c>
      <c r="AC114" s="313">
        <v>106</v>
      </c>
      <c r="AD114" s="313">
        <v>1</v>
      </c>
      <c r="AE114" s="313">
        <v>84</v>
      </c>
      <c r="AF114" s="313">
        <v>1</v>
      </c>
      <c r="AG114" s="314">
        <f t="shared" si="19"/>
        <v>273</v>
      </c>
      <c r="AH114" s="313">
        <v>82</v>
      </c>
      <c r="AI114" s="313">
        <v>105</v>
      </c>
      <c r="AJ114" s="313">
        <v>1</v>
      </c>
      <c r="AK114" s="313">
        <v>84</v>
      </c>
      <c r="AL114" s="313">
        <v>1</v>
      </c>
    </row>
    <row r="115" spans="1:38" ht="25.5" outlineLevel="2" x14ac:dyDescent="0.25">
      <c r="A115" s="15" t="s">
        <v>30</v>
      </c>
      <c r="B115" s="16">
        <v>503002</v>
      </c>
      <c r="C115" s="306">
        <v>300401</v>
      </c>
      <c r="D115" s="49" t="s">
        <v>179</v>
      </c>
      <c r="E115" s="288">
        <v>2</v>
      </c>
      <c r="F115" s="307" t="s">
        <v>167</v>
      </c>
      <c r="G115" s="288">
        <v>22</v>
      </c>
      <c r="H115" s="308" t="s">
        <v>28</v>
      </c>
      <c r="I115" s="312">
        <f t="shared" si="10"/>
        <v>0</v>
      </c>
      <c r="J115" s="313">
        <f t="shared" si="11"/>
        <v>0</v>
      </c>
      <c r="K115" s="313">
        <f t="shared" si="12"/>
        <v>0</v>
      </c>
      <c r="L115" s="313">
        <f t="shared" si="13"/>
        <v>0</v>
      </c>
      <c r="M115" s="313">
        <f t="shared" si="14"/>
        <v>0</v>
      </c>
      <c r="N115" s="313">
        <f t="shared" si="15"/>
        <v>0</v>
      </c>
      <c r="O115" s="314">
        <f t="shared" si="16"/>
        <v>0</v>
      </c>
      <c r="P115" s="313">
        <v>0</v>
      </c>
      <c r="Q115" s="313">
        <v>0</v>
      </c>
      <c r="R115" s="313">
        <v>0</v>
      </c>
      <c r="S115" s="313">
        <v>0</v>
      </c>
      <c r="T115" s="313">
        <v>0</v>
      </c>
      <c r="U115" s="314">
        <f t="shared" si="17"/>
        <v>0</v>
      </c>
      <c r="V115" s="313">
        <v>0</v>
      </c>
      <c r="W115" s="313">
        <v>0</v>
      </c>
      <c r="X115" s="313">
        <v>0</v>
      </c>
      <c r="Y115" s="313">
        <v>0</v>
      </c>
      <c r="Z115" s="313">
        <v>0</v>
      </c>
      <c r="AA115" s="314">
        <f t="shared" si="18"/>
        <v>0</v>
      </c>
      <c r="AB115" s="313">
        <v>0</v>
      </c>
      <c r="AC115" s="313">
        <v>0</v>
      </c>
      <c r="AD115" s="313">
        <v>0</v>
      </c>
      <c r="AE115" s="313">
        <v>0</v>
      </c>
      <c r="AF115" s="313">
        <v>0</v>
      </c>
      <c r="AG115" s="314">
        <f t="shared" si="19"/>
        <v>0</v>
      </c>
      <c r="AH115" s="313">
        <v>0</v>
      </c>
      <c r="AI115" s="313">
        <v>0</v>
      </c>
      <c r="AJ115" s="313">
        <v>0</v>
      </c>
      <c r="AK115" s="313">
        <v>0</v>
      </c>
      <c r="AL115" s="313">
        <v>0</v>
      </c>
    </row>
    <row r="116" spans="1:38" ht="25.5" outlineLevel="2" x14ac:dyDescent="0.25">
      <c r="A116" s="15" t="s">
        <v>38</v>
      </c>
      <c r="B116" s="16">
        <v>508816</v>
      </c>
      <c r="C116" s="306">
        <v>310401</v>
      </c>
      <c r="D116" s="49" t="s">
        <v>79</v>
      </c>
      <c r="E116" s="288">
        <v>2</v>
      </c>
      <c r="F116" s="307" t="s">
        <v>167</v>
      </c>
      <c r="G116" s="288" t="s">
        <v>26</v>
      </c>
      <c r="H116" s="308" t="s">
        <v>27</v>
      </c>
      <c r="I116" s="312">
        <f t="shared" si="10"/>
        <v>72</v>
      </c>
      <c r="J116" s="313">
        <f t="shared" si="11"/>
        <v>12</v>
      </c>
      <c r="K116" s="313">
        <f t="shared" si="12"/>
        <v>48</v>
      </c>
      <c r="L116" s="313">
        <f t="shared" si="13"/>
        <v>4</v>
      </c>
      <c r="M116" s="313">
        <f t="shared" si="14"/>
        <v>8</v>
      </c>
      <c r="N116" s="313">
        <f t="shared" si="15"/>
        <v>0</v>
      </c>
      <c r="O116" s="314">
        <f t="shared" si="16"/>
        <v>18</v>
      </c>
      <c r="P116" s="313">
        <v>3</v>
      </c>
      <c r="Q116" s="313">
        <v>12</v>
      </c>
      <c r="R116" s="313">
        <v>1</v>
      </c>
      <c r="S116" s="313">
        <v>2</v>
      </c>
      <c r="T116" s="313">
        <v>0</v>
      </c>
      <c r="U116" s="314">
        <f t="shared" si="17"/>
        <v>18</v>
      </c>
      <c r="V116" s="313">
        <v>3</v>
      </c>
      <c r="W116" s="313">
        <v>12</v>
      </c>
      <c r="X116" s="313">
        <v>1</v>
      </c>
      <c r="Y116" s="313">
        <v>2</v>
      </c>
      <c r="Z116" s="313">
        <v>0</v>
      </c>
      <c r="AA116" s="314">
        <f t="shared" si="18"/>
        <v>18</v>
      </c>
      <c r="AB116" s="313">
        <v>3</v>
      </c>
      <c r="AC116" s="313">
        <v>12</v>
      </c>
      <c r="AD116" s="313">
        <v>1</v>
      </c>
      <c r="AE116" s="313">
        <v>2</v>
      </c>
      <c r="AF116" s="313">
        <v>0</v>
      </c>
      <c r="AG116" s="314">
        <f t="shared" si="19"/>
        <v>18</v>
      </c>
      <c r="AH116" s="313">
        <v>3</v>
      </c>
      <c r="AI116" s="313">
        <v>12</v>
      </c>
      <c r="AJ116" s="313">
        <v>1</v>
      </c>
      <c r="AK116" s="313">
        <v>2</v>
      </c>
      <c r="AL116" s="313">
        <v>0</v>
      </c>
    </row>
    <row r="117" spans="1:38" ht="25.5" outlineLevel="2" x14ac:dyDescent="0.25">
      <c r="A117" s="15" t="s">
        <v>38</v>
      </c>
      <c r="B117" s="16">
        <v>508816</v>
      </c>
      <c r="C117" s="306">
        <v>310401</v>
      </c>
      <c r="D117" s="49" t="s">
        <v>79</v>
      </c>
      <c r="E117" s="288">
        <v>2</v>
      </c>
      <c r="F117" s="307" t="s">
        <v>167</v>
      </c>
      <c r="G117" s="288">
        <v>22</v>
      </c>
      <c r="H117" s="308" t="s">
        <v>28</v>
      </c>
      <c r="I117" s="312">
        <f t="shared" si="10"/>
        <v>0</v>
      </c>
      <c r="J117" s="313">
        <f t="shared" si="11"/>
        <v>0</v>
      </c>
      <c r="K117" s="313">
        <f t="shared" si="12"/>
        <v>0</v>
      </c>
      <c r="L117" s="313">
        <f t="shared" si="13"/>
        <v>0</v>
      </c>
      <c r="M117" s="313">
        <f t="shared" si="14"/>
        <v>0</v>
      </c>
      <c r="N117" s="313">
        <f t="shared" si="15"/>
        <v>0</v>
      </c>
      <c r="O117" s="314">
        <f t="shared" si="16"/>
        <v>0</v>
      </c>
      <c r="P117" s="313">
        <v>0</v>
      </c>
      <c r="Q117" s="313">
        <v>0</v>
      </c>
      <c r="R117" s="313">
        <v>0</v>
      </c>
      <c r="S117" s="313">
        <v>0</v>
      </c>
      <c r="T117" s="313">
        <v>0</v>
      </c>
      <c r="U117" s="314">
        <f t="shared" si="17"/>
        <v>0</v>
      </c>
      <c r="V117" s="313">
        <v>0</v>
      </c>
      <c r="W117" s="313">
        <v>0</v>
      </c>
      <c r="X117" s="313">
        <v>0</v>
      </c>
      <c r="Y117" s="313">
        <v>0</v>
      </c>
      <c r="Z117" s="313">
        <v>0</v>
      </c>
      <c r="AA117" s="314">
        <f t="shared" si="18"/>
        <v>0</v>
      </c>
      <c r="AB117" s="313">
        <v>0</v>
      </c>
      <c r="AC117" s="313">
        <v>0</v>
      </c>
      <c r="AD117" s="313">
        <v>0</v>
      </c>
      <c r="AE117" s="313">
        <v>0</v>
      </c>
      <c r="AF117" s="313">
        <v>0</v>
      </c>
      <c r="AG117" s="314">
        <f t="shared" si="19"/>
        <v>0</v>
      </c>
      <c r="AH117" s="313">
        <v>0</v>
      </c>
      <c r="AI117" s="313">
        <v>0</v>
      </c>
      <c r="AJ117" s="313">
        <v>0</v>
      </c>
      <c r="AK117" s="313">
        <v>0</v>
      </c>
      <c r="AL117" s="313">
        <v>0</v>
      </c>
    </row>
    <row r="118" spans="1:38" ht="25.5" outlineLevel="2" x14ac:dyDescent="0.25">
      <c r="A118" s="15" t="s">
        <v>23</v>
      </c>
      <c r="B118" s="16">
        <v>503107</v>
      </c>
      <c r="C118" s="306">
        <v>311001</v>
      </c>
      <c r="D118" s="49" t="s">
        <v>80</v>
      </c>
      <c r="E118" s="288">
        <v>2</v>
      </c>
      <c r="F118" s="307" t="s">
        <v>167</v>
      </c>
      <c r="G118" s="288" t="s">
        <v>26</v>
      </c>
      <c r="H118" s="308" t="s">
        <v>27</v>
      </c>
      <c r="I118" s="312">
        <f t="shared" si="10"/>
        <v>332</v>
      </c>
      <c r="J118" s="313">
        <f t="shared" si="11"/>
        <v>32</v>
      </c>
      <c r="K118" s="313">
        <f t="shared" si="12"/>
        <v>244</v>
      </c>
      <c r="L118" s="313">
        <f t="shared" si="13"/>
        <v>28</v>
      </c>
      <c r="M118" s="313">
        <f t="shared" si="14"/>
        <v>28</v>
      </c>
      <c r="N118" s="313">
        <f t="shared" si="15"/>
        <v>0</v>
      </c>
      <c r="O118" s="314">
        <f t="shared" si="16"/>
        <v>83</v>
      </c>
      <c r="P118" s="313">
        <v>8</v>
      </c>
      <c r="Q118" s="313">
        <v>49</v>
      </c>
      <c r="R118" s="313">
        <v>19</v>
      </c>
      <c r="S118" s="313">
        <v>7</v>
      </c>
      <c r="T118" s="313">
        <v>0</v>
      </c>
      <c r="U118" s="314">
        <f t="shared" si="17"/>
        <v>83</v>
      </c>
      <c r="V118" s="313">
        <v>8</v>
      </c>
      <c r="W118" s="313">
        <v>65</v>
      </c>
      <c r="X118" s="313">
        <v>3</v>
      </c>
      <c r="Y118" s="313">
        <v>7</v>
      </c>
      <c r="Z118" s="313">
        <v>0</v>
      </c>
      <c r="AA118" s="314">
        <f t="shared" si="18"/>
        <v>83</v>
      </c>
      <c r="AB118" s="313">
        <v>8</v>
      </c>
      <c r="AC118" s="313">
        <v>65</v>
      </c>
      <c r="AD118" s="313">
        <v>3</v>
      </c>
      <c r="AE118" s="313">
        <v>7</v>
      </c>
      <c r="AF118" s="313">
        <v>0</v>
      </c>
      <c r="AG118" s="314">
        <f t="shared" si="19"/>
        <v>83</v>
      </c>
      <c r="AH118" s="313">
        <v>8</v>
      </c>
      <c r="AI118" s="313">
        <v>65</v>
      </c>
      <c r="AJ118" s="313">
        <v>3</v>
      </c>
      <c r="AK118" s="313">
        <v>7</v>
      </c>
      <c r="AL118" s="313">
        <v>0</v>
      </c>
    </row>
    <row r="119" spans="1:38" ht="25.5" outlineLevel="2" x14ac:dyDescent="0.25">
      <c r="A119" s="15" t="s">
        <v>23</v>
      </c>
      <c r="B119" s="16">
        <v>503107</v>
      </c>
      <c r="C119" s="306">
        <v>311001</v>
      </c>
      <c r="D119" s="49" t="s">
        <v>80</v>
      </c>
      <c r="E119" s="288">
        <v>2</v>
      </c>
      <c r="F119" s="307" t="s">
        <v>167</v>
      </c>
      <c r="G119" s="288">
        <v>22</v>
      </c>
      <c r="H119" s="308" t="s">
        <v>28</v>
      </c>
      <c r="I119" s="312">
        <f t="shared" si="10"/>
        <v>0</v>
      </c>
      <c r="J119" s="313">
        <f t="shared" si="11"/>
        <v>0</v>
      </c>
      <c r="K119" s="313">
        <f t="shared" si="12"/>
        <v>0</v>
      </c>
      <c r="L119" s="313">
        <f t="shared" si="13"/>
        <v>0</v>
      </c>
      <c r="M119" s="313">
        <f t="shared" si="14"/>
        <v>0</v>
      </c>
      <c r="N119" s="313">
        <f t="shared" si="15"/>
        <v>0</v>
      </c>
      <c r="O119" s="314">
        <f t="shared" si="16"/>
        <v>0</v>
      </c>
      <c r="P119" s="313">
        <v>0</v>
      </c>
      <c r="Q119" s="313">
        <v>0</v>
      </c>
      <c r="R119" s="313">
        <v>0</v>
      </c>
      <c r="S119" s="313">
        <v>0</v>
      </c>
      <c r="T119" s="313">
        <v>0</v>
      </c>
      <c r="U119" s="314">
        <f t="shared" si="17"/>
        <v>0</v>
      </c>
      <c r="V119" s="313">
        <v>0</v>
      </c>
      <c r="W119" s="313">
        <v>0</v>
      </c>
      <c r="X119" s="313">
        <v>0</v>
      </c>
      <c r="Y119" s="313">
        <v>0</v>
      </c>
      <c r="Z119" s="313">
        <v>0</v>
      </c>
      <c r="AA119" s="314">
        <f t="shared" si="18"/>
        <v>0</v>
      </c>
      <c r="AB119" s="313">
        <v>0</v>
      </c>
      <c r="AC119" s="313">
        <v>0</v>
      </c>
      <c r="AD119" s="313">
        <v>0</v>
      </c>
      <c r="AE119" s="313">
        <v>0</v>
      </c>
      <c r="AF119" s="313">
        <v>0</v>
      </c>
      <c r="AG119" s="314">
        <f t="shared" si="19"/>
        <v>0</v>
      </c>
      <c r="AH119" s="313">
        <v>0</v>
      </c>
      <c r="AI119" s="313">
        <v>0</v>
      </c>
      <c r="AJ119" s="313">
        <v>0</v>
      </c>
      <c r="AK119" s="313">
        <v>0</v>
      </c>
      <c r="AL119" s="313">
        <v>0</v>
      </c>
    </row>
    <row r="120" spans="1:38" ht="25.5" outlineLevel="2" x14ac:dyDescent="0.25">
      <c r="A120" s="15" t="s">
        <v>30</v>
      </c>
      <c r="B120" s="16">
        <v>503111</v>
      </c>
      <c r="C120" s="306">
        <v>311401</v>
      </c>
      <c r="D120" s="49" t="s">
        <v>180</v>
      </c>
      <c r="E120" s="288">
        <v>2</v>
      </c>
      <c r="F120" s="307" t="s">
        <v>167</v>
      </c>
      <c r="G120" s="288" t="s">
        <v>26</v>
      </c>
      <c r="H120" s="308" t="s">
        <v>27</v>
      </c>
      <c r="I120" s="312">
        <f t="shared" si="10"/>
        <v>1714</v>
      </c>
      <c r="J120" s="313">
        <f t="shared" si="11"/>
        <v>144</v>
      </c>
      <c r="K120" s="313">
        <f t="shared" si="12"/>
        <v>1264</v>
      </c>
      <c r="L120" s="313">
        <f t="shared" si="13"/>
        <v>144</v>
      </c>
      <c r="M120" s="313">
        <f t="shared" si="14"/>
        <v>150</v>
      </c>
      <c r="N120" s="313">
        <f t="shared" si="15"/>
        <v>12</v>
      </c>
      <c r="O120" s="314">
        <f t="shared" si="16"/>
        <v>428</v>
      </c>
      <c r="P120" s="313">
        <v>99</v>
      </c>
      <c r="Q120" s="313">
        <v>212</v>
      </c>
      <c r="R120" s="313">
        <v>72</v>
      </c>
      <c r="S120" s="313">
        <v>42</v>
      </c>
      <c r="T120" s="313">
        <v>3</v>
      </c>
      <c r="U120" s="314">
        <f t="shared" si="17"/>
        <v>429</v>
      </c>
      <c r="V120" s="313">
        <v>15</v>
      </c>
      <c r="W120" s="313">
        <v>351</v>
      </c>
      <c r="X120" s="313">
        <v>24</v>
      </c>
      <c r="Y120" s="313">
        <v>36</v>
      </c>
      <c r="Z120" s="313">
        <v>3</v>
      </c>
      <c r="AA120" s="314">
        <f t="shared" si="18"/>
        <v>428</v>
      </c>
      <c r="AB120" s="313">
        <v>15</v>
      </c>
      <c r="AC120" s="313">
        <v>350</v>
      </c>
      <c r="AD120" s="313">
        <v>24</v>
      </c>
      <c r="AE120" s="313">
        <v>36</v>
      </c>
      <c r="AF120" s="313">
        <v>3</v>
      </c>
      <c r="AG120" s="314">
        <f t="shared" si="19"/>
        <v>429</v>
      </c>
      <c r="AH120" s="313">
        <v>15</v>
      </c>
      <c r="AI120" s="313">
        <v>351</v>
      </c>
      <c r="AJ120" s="313">
        <v>24</v>
      </c>
      <c r="AK120" s="313">
        <v>36</v>
      </c>
      <c r="AL120" s="313">
        <v>3</v>
      </c>
    </row>
    <row r="121" spans="1:38" ht="25.5" outlineLevel="2" x14ac:dyDescent="0.25">
      <c r="A121" s="15" t="s">
        <v>30</v>
      </c>
      <c r="B121" s="16">
        <v>503111</v>
      </c>
      <c r="C121" s="306">
        <v>311401</v>
      </c>
      <c r="D121" s="49" t="s">
        <v>180</v>
      </c>
      <c r="E121" s="288">
        <v>2</v>
      </c>
      <c r="F121" s="307" t="s">
        <v>167</v>
      </c>
      <c r="G121" s="288">
        <v>22</v>
      </c>
      <c r="H121" s="308" t="s">
        <v>28</v>
      </c>
      <c r="I121" s="312">
        <f t="shared" si="10"/>
        <v>0</v>
      </c>
      <c r="J121" s="313">
        <f t="shared" si="11"/>
        <v>0</v>
      </c>
      <c r="K121" s="313">
        <f t="shared" si="12"/>
        <v>0</v>
      </c>
      <c r="L121" s="313">
        <f t="shared" si="13"/>
        <v>0</v>
      </c>
      <c r="M121" s="313">
        <f t="shared" si="14"/>
        <v>0</v>
      </c>
      <c r="N121" s="313">
        <f t="shared" si="15"/>
        <v>0</v>
      </c>
      <c r="O121" s="314">
        <f t="shared" si="16"/>
        <v>0</v>
      </c>
      <c r="P121" s="313">
        <v>0</v>
      </c>
      <c r="Q121" s="313">
        <v>0</v>
      </c>
      <c r="R121" s="313">
        <v>0</v>
      </c>
      <c r="S121" s="313">
        <v>0</v>
      </c>
      <c r="T121" s="313">
        <v>0</v>
      </c>
      <c r="U121" s="314">
        <f t="shared" si="17"/>
        <v>0</v>
      </c>
      <c r="V121" s="313">
        <v>0</v>
      </c>
      <c r="W121" s="313">
        <v>0</v>
      </c>
      <c r="X121" s="313">
        <v>0</v>
      </c>
      <c r="Y121" s="313">
        <v>0</v>
      </c>
      <c r="Z121" s="313">
        <v>0</v>
      </c>
      <c r="AA121" s="314">
        <f t="shared" si="18"/>
        <v>0</v>
      </c>
      <c r="AB121" s="313">
        <v>0</v>
      </c>
      <c r="AC121" s="313">
        <v>0</v>
      </c>
      <c r="AD121" s="313">
        <v>0</v>
      </c>
      <c r="AE121" s="313">
        <v>0</v>
      </c>
      <c r="AF121" s="313">
        <v>0</v>
      </c>
      <c r="AG121" s="314">
        <f t="shared" si="19"/>
        <v>0</v>
      </c>
      <c r="AH121" s="313">
        <v>0</v>
      </c>
      <c r="AI121" s="313">
        <v>0</v>
      </c>
      <c r="AJ121" s="313">
        <v>0</v>
      </c>
      <c r="AK121" s="313">
        <v>0</v>
      </c>
      <c r="AL121" s="313">
        <v>0</v>
      </c>
    </row>
    <row r="122" spans="1:38" ht="25.5" outlineLevel="2" x14ac:dyDescent="0.25">
      <c r="A122" s="15" t="s">
        <v>30</v>
      </c>
      <c r="B122" s="16">
        <v>503114</v>
      </c>
      <c r="C122" s="306">
        <v>311701</v>
      </c>
      <c r="D122" s="49" t="s">
        <v>81</v>
      </c>
      <c r="E122" s="288">
        <v>2</v>
      </c>
      <c r="F122" s="307" t="s">
        <v>167</v>
      </c>
      <c r="G122" s="288" t="s">
        <v>26</v>
      </c>
      <c r="H122" s="308" t="s">
        <v>27</v>
      </c>
      <c r="I122" s="312">
        <f t="shared" si="10"/>
        <v>1895</v>
      </c>
      <c r="J122" s="313">
        <f t="shared" si="11"/>
        <v>268</v>
      </c>
      <c r="K122" s="313">
        <f t="shared" si="12"/>
        <v>1286</v>
      </c>
      <c r="L122" s="313">
        <f t="shared" si="13"/>
        <v>124</v>
      </c>
      <c r="M122" s="313">
        <f t="shared" si="14"/>
        <v>197</v>
      </c>
      <c r="N122" s="313">
        <f t="shared" si="15"/>
        <v>20</v>
      </c>
      <c r="O122" s="314">
        <f t="shared" si="16"/>
        <v>474</v>
      </c>
      <c r="P122" s="313">
        <v>67</v>
      </c>
      <c r="Q122" s="313">
        <v>318</v>
      </c>
      <c r="R122" s="313">
        <v>31</v>
      </c>
      <c r="S122" s="313">
        <v>53</v>
      </c>
      <c r="T122" s="313">
        <v>5</v>
      </c>
      <c r="U122" s="314">
        <f t="shared" si="17"/>
        <v>474</v>
      </c>
      <c r="V122" s="313">
        <v>67</v>
      </c>
      <c r="W122" s="313">
        <v>323</v>
      </c>
      <c r="X122" s="313">
        <v>31</v>
      </c>
      <c r="Y122" s="313">
        <v>48</v>
      </c>
      <c r="Z122" s="313">
        <v>5</v>
      </c>
      <c r="AA122" s="314">
        <f t="shared" si="18"/>
        <v>474</v>
      </c>
      <c r="AB122" s="313">
        <v>67</v>
      </c>
      <c r="AC122" s="313">
        <v>323</v>
      </c>
      <c r="AD122" s="313">
        <v>31</v>
      </c>
      <c r="AE122" s="313">
        <v>48</v>
      </c>
      <c r="AF122" s="313">
        <v>5</v>
      </c>
      <c r="AG122" s="314">
        <f t="shared" si="19"/>
        <v>473</v>
      </c>
      <c r="AH122" s="313">
        <v>67</v>
      </c>
      <c r="AI122" s="313">
        <v>322</v>
      </c>
      <c r="AJ122" s="313">
        <v>31</v>
      </c>
      <c r="AK122" s="313">
        <v>48</v>
      </c>
      <c r="AL122" s="313">
        <v>5</v>
      </c>
    </row>
    <row r="123" spans="1:38" ht="25.5" outlineLevel="2" x14ac:dyDescent="0.25">
      <c r="A123" s="15" t="s">
        <v>30</v>
      </c>
      <c r="B123" s="16">
        <v>503114</v>
      </c>
      <c r="C123" s="306">
        <v>311701</v>
      </c>
      <c r="D123" s="49" t="s">
        <v>81</v>
      </c>
      <c r="E123" s="288">
        <v>2</v>
      </c>
      <c r="F123" s="307" t="s">
        <v>167</v>
      </c>
      <c r="G123" s="288">
        <v>22</v>
      </c>
      <c r="H123" s="308" t="s">
        <v>28</v>
      </c>
      <c r="I123" s="312">
        <f t="shared" si="10"/>
        <v>0</v>
      </c>
      <c r="J123" s="313">
        <f t="shared" si="11"/>
        <v>0</v>
      </c>
      <c r="K123" s="313">
        <f t="shared" si="12"/>
        <v>0</v>
      </c>
      <c r="L123" s="313">
        <f t="shared" si="13"/>
        <v>0</v>
      </c>
      <c r="M123" s="313">
        <f t="shared" si="14"/>
        <v>0</v>
      </c>
      <c r="N123" s="313">
        <f t="shared" si="15"/>
        <v>0</v>
      </c>
      <c r="O123" s="314">
        <f t="shared" si="16"/>
        <v>0</v>
      </c>
      <c r="P123" s="313">
        <v>0</v>
      </c>
      <c r="Q123" s="313">
        <v>0</v>
      </c>
      <c r="R123" s="313">
        <v>0</v>
      </c>
      <c r="S123" s="313">
        <v>0</v>
      </c>
      <c r="T123" s="313">
        <v>0</v>
      </c>
      <c r="U123" s="314">
        <f t="shared" si="17"/>
        <v>0</v>
      </c>
      <c r="V123" s="313">
        <v>0</v>
      </c>
      <c r="W123" s="313">
        <v>0</v>
      </c>
      <c r="X123" s="313">
        <v>0</v>
      </c>
      <c r="Y123" s="313">
        <v>0</v>
      </c>
      <c r="Z123" s="313">
        <v>0</v>
      </c>
      <c r="AA123" s="314">
        <f t="shared" si="18"/>
        <v>0</v>
      </c>
      <c r="AB123" s="313">
        <v>0</v>
      </c>
      <c r="AC123" s="313">
        <v>0</v>
      </c>
      <c r="AD123" s="313">
        <v>0</v>
      </c>
      <c r="AE123" s="313">
        <v>0</v>
      </c>
      <c r="AF123" s="313">
        <v>0</v>
      </c>
      <c r="AG123" s="314">
        <f t="shared" si="19"/>
        <v>0</v>
      </c>
      <c r="AH123" s="313">
        <v>0</v>
      </c>
      <c r="AI123" s="313">
        <v>0</v>
      </c>
      <c r="AJ123" s="313">
        <v>0</v>
      </c>
      <c r="AK123" s="313">
        <v>0</v>
      </c>
      <c r="AL123" s="313">
        <v>0</v>
      </c>
    </row>
    <row r="124" spans="1:38" ht="25.5" outlineLevel="2" x14ac:dyDescent="0.25">
      <c r="A124" s="15" t="s">
        <v>30</v>
      </c>
      <c r="B124" s="16">
        <v>503115</v>
      </c>
      <c r="C124" s="306">
        <v>311801</v>
      </c>
      <c r="D124" s="49" t="s">
        <v>181</v>
      </c>
      <c r="E124" s="288">
        <v>2</v>
      </c>
      <c r="F124" s="307" t="s">
        <v>167</v>
      </c>
      <c r="G124" s="288" t="s">
        <v>26</v>
      </c>
      <c r="H124" s="308" t="s">
        <v>27</v>
      </c>
      <c r="I124" s="312">
        <f t="shared" si="10"/>
        <v>72</v>
      </c>
      <c r="J124" s="313">
        <f t="shared" si="11"/>
        <v>20</v>
      </c>
      <c r="K124" s="313">
        <f t="shared" si="12"/>
        <v>23</v>
      </c>
      <c r="L124" s="313">
        <f t="shared" si="13"/>
        <v>8</v>
      </c>
      <c r="M124" s="313">
        <f t="shared" si="14"/>
        <v>14</v>
      </c>
      <c r="N124" s="313">
        <f t="shared" si="15"/>
        <v>7</v>
      </c>
      <c r="O124" s="314">
        <f t="shared" si="16"/>
        <v>18</v>
      </c>
      <c r="P124" s="313">
        <v>5</v>
      </c>
      <c r="Q124" s="313">
        <v>6</v>
      </c>
      <c r="R124" s="313">
        <v>2</v>
      </c>
      <c r="S124" s="313">
        <v>3</v>
      </c>
      <c r="T124" s="313">
        <v>2</v>
      </c>
      <c r="U124" s="314">
        <f t="shared" si="17"/>
        <v>18</v>
      </c>
      <c r="V124" s="313">
        <v>5</v>
      </c>
      <c r="W124" s="313">
        <v>6</v>
      </c>
      <c r="X124" s="313">
        <v>2</v>
      </c>
      <c r="Y124" s="313">
        <v>4</v>
      </c>
      <c r="Z124" s="313">
        <v>1</v>
      </c>
      <c r="AA124" s="314">
        <f t="shared" si="18"/>
        <v>18</v>
      </c>
      <c r="AB124" s="313">
        <v>5</v>
      </c>
      <c r="AC124" s="313">
        <v>6</v>
      </c>
      <c r="AD124" s="313">
        <v>2</v>
      </c>
      <c r="AE124" s="313">
        <v>3</v>
      </c>
      <c r="AF124" s="313">
        <v>2</v>
      </c>
      <c r="AG124" s="314">
        <f t="shared" si="19"/>
        <v>18</v>
      </c>
      <c r="AH124" s="313">
        <v>5</v>
      </c>
      <c r="AI124" s="313">
        <v>5</v>
      </c>
      <c r="AJ124" s="313">
        <v>2</v>
      </c>
      <c r="AK124" s="313">
        <v>4</v>
      </c>
      <c r="AL124" s="313">
        <v>2</v>
      </c>
    </row>
    <row r="125" spans="1:38" ht="38.25" customHeight="1" outlineLevel="2" x14ac:dyDescent="0.25">
      <c r="A125" s="15" t="s">
        <v>30</v>
      </c>
      <c r="B125" s="16">
        <v>503115</v>
      </c>
      <c r="C125" s="306">
        <v>311801</v>
      </c>
      <c r="D125" s="49" t="s">
        <v>181</v>
      </c>
      <c r="E125" s="288">
        <v>2</v>
      </c>
      <c r="F125" s="307" t="s">
        <v>167</v>
      </c>
      <c r="G125" s="288">
        <v>22</v>
      </c>
      <c r="H125" s="308" t="s">
        <v>28</v>
      </c>
      <c r="I125" s="312">
        <f t="shared" si="10"/>
        <v>0</v>
      </c>
      <c r="J125" s="313">
        <f t="shared" si="11"/>
        <v>0</v>
      </c>
      <c r="K125" s="313">
        <f t="shared" si="12"/>
        <v>0</v>
      </c>
      <c r="L125" s="313">
        <f t="shared" si="13"/>
        <v>0</v>
      </c>
      <c r="M125" s="313">
        <f t="shared" si="14"/>
        <v>0</v>
      </c>
      <c r="N125" s="313">
        <f t="shared" si="15"/>
        <v>0</v>
      </c>
      <c r="O125" s="314">
        <f t="shared" si="16"/>
        <v>0</v>
      </c>
      <c r="P125" s="313">
        <v>0</v>
      </c>
      <c r="Q125" s="313">
        <v>0</v>
      </c>
      <c r="R125" s="313">
        <v>0</v>
      </c>
      <c r="S125" s="313">
        <v>0</v>
      </c>
      <c r="T125" s="313">
        <v>0</v>
      </c>
      <c r="U125" s="314">
        <f t="shared" si="17"/>
        <v>0</v>
      </c>
      <c r="V125" s="313">
        <v>0</v>
      </c>
      <c r="W125" s="313">
        <v>0</v>
      </c>
      <c r="X125" s="313">
        <v>0</v>
      </c>
      <c r="Y125" s="313">
        <v>0</v>
      </c>
      <c r="Z125" s="313">
        <v>0</v>
      </c>
      <c r="AA125" s="314">
        <f t="shared" si="18"/>
        <v>0</v>
      </c>
      <c r="AB125" s="313">
        <v>0</v>
      </c>
      <c r="AC125" s="313">
        <v>0</v>
      </c>
      <c r="AD125" s="313">
        <v>0</v>
      </c>
      <c r="AE125" s="313">
        <v>0</v>
      </c>
      <c r="AF125" s="313">
        <v>0</v>
      </c>
      <c r="AG125" s="314">
        <f t="shared" si="19"/>
        <v>0</v>
      </c>
      <c r="AH125" s="313">
        <v>0</v>
      </c>
      <c r="AI125" s="313">
        <v>0</v>
      </c>
      <c r="AJ125" s="313">
        <v>0</v>
      </c>
      <c r="AK125" s="313">
        <v>0</v>
      </c>
      <c r="AL125" s="313">
        <v>0</v>
      </c>
    </row>
    <row r="126" spans="1:38" ht="38.25" customHeight="1" outlineLevel="2" x14ac:dyDescent="0.25">
      <c r="A126" s="15" t="s">
        <v>30</v>
      </c>
      <c r="B126" s="16">
        <v>503116</v>
      </c>
      <c r="C126" s="306">
        <v>311901</v>
      </c>
      <c r="D126" s="49" t="s">
        <v>182</v>
      </c>
      <c r="E126" s="288">
        <v>2</v>
      </c>
      <c r="F126" s="307" t="s">
        <v>167</v>
      </c>
      <c r="G126" s="288" t="s">
        <v>26</v>
      </c>
      <c r="H126" s="308" t="s">
        <v>27</v>
      </c>
      <c r="I126" s="312">
        <f t="shared" si="10"/>
        <v>40</v>
      </c>
      <c r="J126" s="313">
        <f t="shared" si="11"/>
        <v>8</v>
      </c>
      <c r="K126" s="313">
        <f t="shared" si="12"/>
        <v>16</v>
      </c>
      <c r="L126" s="313">
        <f t="shared" si="13"/>
        <v>4</v>
      </c>
      <c r="M126" s="313">
        <f t="shared" si="14"/>
        <v>8</v>
      </c>
      <c r="N126" s="313">
        <f t="shared" si="15"/>
        <v>4</v>
      </c>
      <c r="O126" s="314">
        <f t="shared" si="16"/>
        <v>10</v>
      </c>
      <c r="P126" s="313">
        <v>2</v>
      </c>
      <c r="Q126" s="313">
        <v>4</v>
      </c>
      <c r="R126" s="313">
        <v>1</v>
      </c>
      <c r="S126" s="313">
        <v>2</v>
      </c>
      <c r="T126" s="313">
        <v>1</v>
      </c>
      <c r="U126" s="314">
        <f t="shared" si="17"/>
        <v>10</v>
      </c>
      <c r="V126" s="313">
        <v>2</v>
      </c>
      <c r="W126" s="313">
        <v>4</v>
      </c>
      <c r="X126" s="313">
        <v>1</v>
      </c>
      <c r="Y126" s="313">
        <v>2</v>
      </c>
      <c r="Z126" s="313">
        <v>1</v>
      </c>
      <c r="AA126" s="314">
        <f t="shared" si="18"/>
        <v>10</v>
      </c>
      <c r="AB126" s="313">
        <v>2</v>
      </c>
      <c r="AC126" s="313">
        <v>4</v>
      </c>
      <c r="AD126" s="313">
        <v>1</v>
      </c>
      <c r="AE126" s="313">
        <v>2</v>
      </c>
      <c r="AF126" s="313">
        <v>1</v>
      </c>
      <c r="AG126" s="314">
        <f t="shared" si="19"/>
        <v>10</v>
      </c>
      <c r="AH126" s="313">
        <v>2</v>
      </c>
      <c r="AI126" s="313">
        <v>4</v>
      </c>
      <c r="AJ126" s="313">
        <v>1</v>
      </c>
      <c r="AK126" s="313">
        <v>2</v>
      </c>
      <c r="AL126" s="313">
        <v>1</v>
      </c>
    </row>
    <row r="127" spans="1:38" ht="25.5" outlineLevel="2" x14ac:dyDescent="0.25">
      <c r="A127" s="15" t="s">
        <v>30</v>
      </c>
      <c r="B127" s="16">
        <v>503116</v>
      </c>
      <c r="C127" s="306">
        <v>311901</v>
      </c>
      <c r="D127" s="49" t="s">
        <v>182</v>
      </c>
      <c r="E127" s="288">
        <v>2</v>
      </c>
      <c r="F127" s="307" t="s">
        <v>167</v>
      </c>
      <c r="G127" s="288">
        <v>22</v>
      </c>
      <c r="H127" s="308" t="s">
        <v>28</v>
      </c>
      <c r="I127" s="312">
        <f t="shared" si="10"/>
        <v>0</v>
      </c>
      <c r="J127" s="313">
        <f t="shared" si="11"/>
        <v>0</v>
      </c>
      <c r="K127" s="313">
        <f t="shared" si="12"/>
        <v>0</v>
      </c>
      <c r="L127" s="313">
        <f t="shared" si="13"/>
        <v>0</v>
      </c>
      <c r="M127" s="313">
        <f t="shared" si="14"/>
        <v>0</v>
      </c>
      <c r="N127" s="313">
        <f t="shared" si="15"/>
        <v>0</v>
      </c>
      <c r="O127" s="314">
        <f t="shared" si="16"/>
        <v>0</v>
      </c>
      <c r="P127" s="313">
        <v>0</v>
      </c>
      <c r="Q127" s="313">
        <v>0</v>
      </c>
      <c r="R127" s="313">
        <v>0</v>
      </c>
      <c r="S127" s="313">
        <v>0</v>
      </c>
      <c r="T127" s="313">
        <v>0</v>
      </c>
      <c r="U127" s="314">
        <f t="shared" si="17"/>
        <v>0</v>
      </c>
      <c r="V127" s="313">
        <v>0</v>
      </c>
      <c r="W127" s="313">
        <v>0</v>
      </c>
      <c r="X127" s="313">
        <v>0</v>
      </c>
      <c r="Y127" s="313">
        <v>0</v>
      </c>
      <c r="Z127" s="313">
        <v>0</v>
      </c>
      <c r="AA127" s="314">
        <f t="shared" si="18"/>
        <v>0</v>
      </c>
      <c r="AB127" s="313">
        <v>0</v>
      </c>
      <c r="AC127" s="313">
        <v>0</v>
      </c>
      <c r="AD127" s="313">
        <v>0</v>
      </c>
      <c r="AE127" s="313">
        <v>0</v>
      </c>
      <c r="AF127" s="313">
        <v>0</v>
      </c>
      <c r="AG127" s="314">
        <f t="shared" si="19"/>
        <v>0</v>
      </c>
      <c r="AH127" s="313">
        <v>0</v>
      </c>
      <c r="AI127" s="313">
        <v>0</v>
      </c>
      <c r="AJ127" s="313">
        <v>0</v>
      </c>
      <c r="AK127" s="313">
        <v>0</v>
      </c>
      <c r="AL127" s="313">
        <v>0</v>
      </c>
    </row>
    <row r="128" spans="1:38" ht="25.5" outlineLevel="2" x14ac:dyDescent="0.25">
      <c r="A128" s="15" t="s">
        <v>30</v>
      </c>
      <c r="B128" s="16">
        <v>503123</v>
      </c>
      <c r="C128" s="306">
        <v>312501</v>
      </c>
      <c r="D128" s="49" t="s">
        <v>183</v>
      </c>
      <c r="E128" s="288">
        <v>2</v>
      </c>
      <c r="F128" s="307" t="s">
        <v>167</v>
      </c>
      <c r="G128" s="288" t="s">
        <v>26</v>
      </c>
      <c r="H128" s="308" t="s">
        <v>27</v>
      </c>
      <c r="I128" s="312">
        <f t="shared" si="10"/>
        <v>2174</v>
      </c>
      <c r="J128" s="313">
        <f t="shared" si="11"/>
        <v>408</v>
      </c>
      <c r="K128" s="313">
        <f t="shared" si="12"/>
        <v>1515</v>
      </c>
      <c r="L128" s="313">
        <f t="shared" si="13"/>
        <v>98</v>
      </c>
      <c r="M128" s="313">
        <f t="shared" si="14"/>
        <v>145</v>
      </c>
      <c r="N128" s="313">
        <f t="shared" si="15"/>
        <v>8</v>
      </c>
      <c r="O128" s="314">
        <f t="shared" si="16"/>
        <v>544</v>
      </c>
      <c r="P128" s="313">
        <v>102</v>
      </c>
      <c r="Q128" s="313">
        <v>348</v>
      </c>
      <c r="R128" s="313">
        <v>44</v>
      </c>
      <c r="S128" s="313">
        <v>48</v>
      </c>
      <c r="T128" s="313">
        <v>2</v>
      </c>
      <c r="U128" s="314">
        <f t="shared" si="17"/>
        <v>543</v>
      </c>
      <c r="V128" s="313">
        <v>102</v>
      </c>
      <c r="W128" s="313">
        <v>389</v>
      </c>
      <c r="X128" s="313">
        <v>18</v>
      </c>
      <c r="Y128" s="313">
        <v>32</v>
      </c>
      <c r="Z128" s="313">
        <v>2</v>
      </c>
      <c r="AA128" s="314">
        <f t="shared" si="18"/>
        <v>544</v>
      </c>
      <c r="AB128" s="313">
        <v>102</v>
      </c>
      <c r="AC128" s="313">
        <v>389</v>
      </c>
      <c r="AD128" s="313">
        <v>18</v>
      </c>
      <c r="AE128" s="313">
        <v>33</v>
      </c>
      <c r="AF128" s="313">
        <v>2</v>
      </c>
      <c r="AG128" s="314">
        <f t="shared" si="19"/>
        <v>543</v>
      </c>
      <c r="AH128" s="313">
        <v>102</v>
      </c>
      <c r="AI128" s="313">
        <v>389</v>
      </c>
      <c r="AJ128" s="313">
        <v>18</v>
      </c>
      <c r="AK128" s="313">
        <v>32</v>
      </c>
      <c r="AL128" s="313">
        <v>2</v>
      </c>
    </row>
    <row r="129" spans="1:38" ht="25.5" outlineLevel="2" x14ac:dyDescent="0.25">
      <c r="A129" s="15" t="s">
        <v>30</v>
      </c>
      <c r="B129" s="16">
        <v>503123</v>
      </c>
      <c r="C129" s="306">
        <v>312501</v>
      </c>
      <c r="D129" s="49" t="s">
        <v>183</v>
      </c>
      <c r="E129" s="288">
        <v>2</v>
      </c>
      <c r="F129" s="307" t="s">
        <v>167</v>
      </c>
      <c r="G129" s="288">
        <v>22</v>
      </c>
      <c r="H129" s="308" t="s">
        <v>28</v>
      </c>
      <c r="I129" s="312">
        <f t="shared" si="10"/>
        <v>0</v>
      </c>
      <c r="J129" s="313">
        <f t="shared" si="11"/>
        <v>0</v>
      </c>
      <c r="K129" s="313">
        <f t="shared" si="12"/>
        <v>0</v>
      </c>
      <c r="L129" s="313">
        <f t="shared" si="13"/>
        <v>0</v>
      </c>
      <c r="M129" s="313">
        <f t="shared" si="14"/>
        <v>0</v>
      </c>
      <c r="N129" s="313">
        <f t="shared" si="15"/>
        <v>0</v>
      </c>
      <c r="O129" s="314">
        <f t="shared" si="16"/>
        <v>0</v>
      </c>
      <c r="P129" s="313">
        <v>0</v>
      </c>
      <c r="Q129" s="313">
        <v>0</v>
      </c>
      <c r="R129" s="313">
        <v>0</v>
      </c>
      <c r="S129" s="313">
        <v>0</v>
      </c>
      <c r="T129" s="313">
        <v>0</v>
      </c>
      <c r="U129" s="314">
        <f t="shared" si="17"/>
        <v>0</v>
      </c>
      <c r="V129" s="313">
        <v>0</v>
      </c>
      <c r="W129" s="313">
        <v>0</v>
      </c>
      <c r="X129" s="313">
        <v>0</v>
      </c>
      <c r="Y129" s="313">
        <v>0</v>
      </c>
      <c r="Z129" s="313">
        <v>0</v>
      </c>
      <c r="AA129" s="314">
        <f t="shared" si="18"/>
        <v>0</v>
      </c>
      <c r="AB129" s="313">
        <v>0</v>
      </c>
      <c r="AC129" s="313">
        <v>0</v>
      </c>
      <c r="AD129" s="313">
        <v>0</v>
      </c>
      <c r="AE129" s="313">
        <v>0</v>
      </c>
      <c r="AF129" s="313">
        <v>0</v>
      </c>
      <c r="AG129" s="314">
        <f t="shared" si="19"/>
        <v>0</v>
      </c>
      <c r="AH129" s="313">
        <v>0</v>
      </c>
      <c r="AI129" s="313">
        <v>0</v>
      </c>
      <c r="AJ129" s="313">
        <v>0</v>
      </c>
      <c r="AK129" s="313">
        <v>0</v>
      </c>
      <c r="AL129" s="313">
        <v>0</v>
      </c>
    </row>
    <row r="130" spans="1:38" ht="25.5" outlineLevel="2" x14ac:dyDescent="0.25">
      <c r="A130" s="15" t="s">
        <v>23</v>
      </c>
      <c r="B130" s="16">
        <v>503133</v>
      </c>
      <c r="C130" s="306">
        <v>313301</v>
      </c>
      <c r="D130" s="49" t="s">
        <v>82</v>
      </c>
      <c r="E130" s="288">
        <v>2</v>
      </c>
      <c r="F130" s="307" t="s">
        <v>167</v>
      </c>
      <c r="G130" s="288" t="s">
        <v>26</v>
      </c>
      <c r="H130" s="308" t="s">
        <v>27</v>
      </c>
      <c r="I130" s="312">
        <f t="shared" si="10"/>
        <v>6334</v>
      </c>
      <c r="J130" s="313">
        <f t="shared" si="11"/>
        <v>840</v>
      </c>
      <c r="K130" s="313">
        <f t="shared" si="12"/>
        <v>4186</v>
      </c>
      <c r="L130" s="313">
        <f t="shared" si="13"/>
        <v>668</v>
      </c>
      <c r="M130" s="313">
        <f t="shared" si="14"/>
        <v>598</v>
      </c>
      <c r="N130" s="313">
        <f t="shared" si="15"/>
        <v>42</v>
      </c>
      <c r="O130" s="314">
        <f t="shared" si="16"/>
        <v>1584</v>
      </c>
      <c r="P130" s="313">
        <v>210</v>
      </c>
      <c r="Q130" s="313">
        <v>1047</v>
      </c>
      <c r="R130" s="313">
        <v>167</v>
      </c>
      <c r="S130" s="313">
        <v>150</v>
      </c>
      <c r="T130" s="313">
        <v>10</v>
      </c>
      <c r="U130" s="314">
        <f t="shared" si="17"/>
        <v>1583</v>
      </c>
      <c r="V130" s="313">
        <v>210</v>
      </c>
      <c r="W130" s="313">
        <v>1046</v>
      </c>
      <c r="X130" s="313">
        <v>167</v>
      </c>
      <c r="Y130" s="313">
        <v>149</v>
      </c>
      <c r="Z130" s="313">
        <v>11</v>
      </c>
      <c r="AA130" s="314">
        <f t="shared" si="18"/>
        <v>1584</v>
      </c>
      <c r="AB130" s="313">
        <v>210</v>
      </c>
      <c r="AC130" s="313">
        <v>1047</v>
      </c>
      <c r="AD130" s="313">
        <v>167</v>
      </c>
      <c r="AE130" s="313">
        <v>150</v>
      </c>
      <c r="AF130" s="313">
        <v>10</v>
      </c>
      <c r="AG130" s="314">
        <f t="shared" si="19"/>
        <v>1583</v>
      </c>
      <c r="AH130" s="313">
        <v>210</v>
      </c>
      <c r="AI130" s="313">
        <v>1046</v>
      </c>
      <c r="AJ130" s="313">
        <v>167</v>
      </c>
      <c r="AK130" s="313">
        <v>149</v>
      </c>
      <c r="AL130" s="313">
        <v>11</v>
      </c>
    </row>
    <row r="131" spans="1:38" ht="25.5" outlineLevel="2" x14ac:dyDescent="0.25">
      <c r="A131" s="15" t="s">
        <v>23</v>
      </c>
      <c r="B131" s="16">
        <v>503133</v>
      </c>
      <c r="C131" s="306">
        <v>313301</v>
      </c>
      <c r="D131" s="49" t="s">
        <v>82</v>
      </c>
      <c r="E131" s="288">
        <v>2</v>
      </c>
      <c r="F131" s="307" t="s">
        <v>167</v>
      </c>
      <c r="G131" s="288">
        <v>22</v>
      </c>
      <c r="H131" s="308" t="s">
        <v>28</v>
      </c>
      <c r="I131" s="312">
        <f t="shared" si="10"/>
        <v>1199</v>
      </c>
      <c r="J131" s="313">
        <f t="shared" si="11"/>
        <v>162</v>
      </c>
      <c r="K131" s="313">
        <f t="shared" si="12"/>
        <v>792</v>
      </c>
      <c r="L131" s="313">
        <f t="shared" si="13"/>
        <v>124</v>
      </c>
      <c r="M131" s="313">
        <f t="shared" si="14"/>
        <v>115</v>
      </c>
      <c r="N131" s="313">
        <f t="shared" si="15"/>
        <v>6</v>
      </c>
      <c r="O131" s="314">
        <f t="shared" si="16"/>
        <v>300</v>
      </c>
      <c r="P131" s="313">
        <v>42</v>
      </c>
      <c r="Q131" s="313">
        <v>198</v>
      </c>
      <c r="R131" s="313">
        <v>31</v>
      </c>
      <c r="S131" s="313">
        <v>29</v>
      </c>
      <c r="T131" s="313">
        <v>0</v>
      </c>
      <c r="U131" s="314">
        <f t="shared" si="17"/>
        <v>300</v>
      </c>
      <c r="V131" s="313">
        <v>40</v>
      </c>
      <c r="W131" s="313">
        <v>198</v>
      </c>
      <c r="X131" s="313">
        <v>31</v>
      </c>
      <c r="Y131" s="313">
        <v>29</v>
      </c>
      <c r="Z131" s="313">
        <v>2</v>
      </c>
      <c r="AA131" s="314">
        <f t="shared" si="18"/>
        <v>300</v>
      </c>
      <c r="AB131" s="313">
        <v>40</v>
      </c>
      <c r="AC131" s="313">
        <v>198</v>
      </c>
      <c r="AD131" s="313">
        <v>31</v>
      </c>
      <c r="AE131" s="313">
        <v>29</v>
      </c>
      <c r="AF131" s="313">
        <v>2</v>
      </c>
      <c r="AG131" s="314">
        <f t="shared" si="19"/>
        <v>299</v>
      </c>
      <c r="AH131" s="313">
        <v>40</v>
      </c>
      <c r="AI131" s="313">
        <v>198</v>
      </c>
      <c r="AJ131" s="313">
        <v>31</v>
      </c>
      <c r="AK131" s="313">
        <v>28</v>
      </c>
      <c r="AL131" s="313">
        <v>2</v>
      </c>
    </row>
    <row r="132" spans="1:38" ht="25.5" outlineLevel="2" x14ac:dyDescent="0.25">
      <c r="A132" s="15" t="s">
        <v>30</v>
      </c>
      <c r="B132" s="16">
        <v>503134</v>
      </c>
      <c r="C132" s="306">
        <v>313401</v>
      </c>
      <c r="D132" s="49" t="s">
        <v>83</v>
      </c>
      <c r="E132" s="288">
        <v>2</v>
      </c>
      <c r="F132" s="307" t="s">
        <v>167</v>
      </c>
      <c r="G132" s="288" t="s">
        <v>26</v>
      </c>
      <c r="H132" s="308" t="s">
        <v>27</v>
      </c>
      <c r="I132" s="312">
        <f t="shared" si="10"/>
        <v>11862</v>
      </c>
      <c r="J132" s="313">
        <f t="shared" si="11"/>
        <v>1400</v>
      </c>
      <c r="K132" s="313">
        <f t="shared" si="12"/>
        <v>2586</v>
      </c>
      <c r="L132" s="313">
        <f t="shared" si="13"/>
        <v>56</v>
      </c>
      <c r="M132" s="313">
        <f t="shared" si="14"/>
        <v>7764</v>
      </c>
      <c r="N132" s="313">
        <f t="shared" si="15"/>
        <v>56</v>
      </c>
      <c r="O132" s="314">
        <f t="shared" si="16"/>
        <v>1394</v>
      </c>
      <c r="P132" s="313">
        <v>275</v>
      </c>
      <c r="Q132" s="313">
        <v>482</v>
      </c>
      <c r="R132" s="313">
        <v>14</v>
      </c>
      <c r="S132" s="313">
        <v>609</v>
      </c>
      <c r="T132" s="313">
        <v>14</v>
      </c>
      <c r="U132" s="314">
        <f t="shared" si="17"/>
        <v>4392</v>
      </c>
      <c r="V132" s="313">
        <v>375</v>
      </c>
      <c r="W132" s="313">
        <v>702</v>
      </c>
      <c r="X132" s="313">
        <v>14</v>
      </c>
      <c r="Y132" s="313">
        <v>3287</v>
      </c>
      <c r="Z132" s="313">
        <v>14</v>
      </c>
      <c r="AA132" s="314">
        <f t="shared" si="18"/>
        <v>3038</v>
      </c>
      <c r="AB132" s="313">
        <v>375</v>
      </c>
      <c r="AC132" s="313">
        <v>701</v>
      </c>
      <c r="AD132" s="313">
        <v>14</v>
      </c>
      <c r="AE132" s="313">
        <v>1934</v>
      </c>
      <c r="AF132" s="313">
        <v>14</v>
      </c>
      <c r="AG132" s="314">
        <f t="shared" si="19"/>
        <v>3038</v>
      </c>
      <c r="AH132" s="313">
        <v>375</v>
      </c>
      <c r="AI132" s="313">
        <v>701</v>
      </c>
      <c r="AJ132" s="313">
        <v>14</v>
      </c>
      <c r="AK132" s="313">
        <v>1934</v>
      </c>
      <c r="AL132" s="313">
        <v>14</v>
      </c>
    </row>
    <row r="133" spans="1:38" ht="25.5" outlineLevel="2" x14ac:dyDescent="0.25">
      <c r="A133" s="15" t="s">
        <v>30</v>
      </c>
      <c r="B133" s="16">
        <v>503134</v>
      </c>
      <c r="C133" s="306">
        <v>313401</v>
      </c>
      <c r="D133" s="49" t="s">
        <v>83</v>
      </c>
      <c r="E133" s="288">
        <v>2</v>
      </c>
      <c r="F133" s="307" t="s">
        <v>167</v>
      </c>
      <c r="G133" s="288">
        <v>22</v>
      </c>
      <c r="H133" s="308" t="s">
        <v>28</v>
      </c>
      <c r="I133" s="312">
        <f t="shared" si="10"/>
        <v>10250</v>
      </c>
      <c r="J133" s="313">
        <f t="shared" si="11"/>
        <v>520</v>
      </c>
      <c r="K133" s="313">
        <f t="shared" si="12"/>
        <v>1926</v>
      </c>
      <c r="L133" s="313">
        <f t="shared" si="13"/>
        <v>24</v>
      </c>
      <c r="M133" s="313">
        <f t="shared" si="14"/>
        <v>7764</v>
      </c>
      <c r="N133" s="313">
        <f t="shared" si="15"/>
        <v>16</v>
      </c>
      <c r="O133" s="314">
        <f t="shared" si="16"/>
        <v>1231</v>
      </c>
      <c r="P133" s="313">
        <v>130</v>
      </c>
      <c r="Q133" s="313">
        <v>482</v>
      </c>
      <c r="R133" s="313">
        <v>6</v>
      </c>
      <c r="S133" s="313">
        <v>609</v>
      </c>
      <c r="T133" s="313">
        <v>4</v>
      </c>
      <c r="U133" s="314">
        <f t="shared" si="17"/>
        <v>3909</v>
      </c>
      <c r="V133" s="313">
        <v>130</v>
      </c>
      <c r="W133" s="313">
        <v>482</v>
      </c>
      <c r="X133" s="313">
        <v>6</v>
      </c>
      <c r="Y133" s="313">
        <v>3287</v>
      </c>
      <c r="Z133" s="313">
        <v>4</v>
      </c>
      <c r="AA133" s="314">
        <f t="shared" si="18"/>
        <v>2555</v>
      </c>
      <c r="AB133" s="313">
        <v>130</v>
      </c>
      <c r="AC133" s="313">
        <v>481</v>
      </c>
      <c r="AD133" s="313">
        <v>6</v>
      </c>
      <c r="AE133" s="313">
        <v>1934</v>
      </c>
      <c r="AF133" s="313">
        <v>4</v>
      </c>
      <c r="AG133" s="314">
        <f t="shared" si="19"/>
        <v>2555</v>
      </c>
      <c r="AH133" s="313">
        <v>130</v>
      </c>
      <c r="AI133" s="313">
        <v>481</v>
      </c>
      <c r="AJ133" s="313">
        <v>6</v>
      </c>
      <c r="AK133" s="313">
        <v>1934</v>
      </c>
      <c r="AL133" s="313">
        <v>4</v>
      </c>
    </row>
    <row r="134" spans="1:38" ht="25.5" outlineLevel="2" x14ac:dyDescent="0.25">
      <c r="A134" s="15" t="s">
        <v>30</v>
      </c>
      <c r="B134" s="16">
        <v>503134</v>
      </c>
      <c r="C134" s="306">
        <v>313401</v>
      </c>
      <c r="D134" s="49" t="s">
        <v>83</v>
      </c>
      <c r="E134" s="288">
        <v>3</v>
      </c>
      <c r="F134" s="307" t="s">
        <v>167</v>
      </c>
      <c r="G134" s="288" t="s">
        <v>168</v>
      </c>
      <c r="H134" s="308" t="s">
        <v>169</v>
      </c>
      <c r="I134" s="312">
        <f t="shared" ref="I134" si="20">SUM(J134:N134)</f>
        <v>1612</v>
      </c>
      <c r="J134" s="313">
        <f t="shared" ref="J134" si="21">P134+V134+AB134+AH134</f>
        <v>155</v>
      </c>
      <c r="K134" s="313">
        <f t="shared" ref="K134" si="22">Q134+W134+AC134+AI134</f>
        <v>612</v>
      </c>
      <c r="L134" s="313">
        <f t="shared" ref="L134" si="23">R134+X134+AD134+AJ134</f>
        <v>8</v>
      </c>
      <c r="M134" s="313">
        <f t="shared" ref="M134" si="24">S134+Y134+AE134+AK134</f>
        <v>821</v>
      </c>
      <c r="N134" s="313">
        <f t="shared" ref="N134" si="25">T134+Z134+AF134+AL134</f>
        <v>16</v>
      </c>
      <c r="O134" s="314">
        <f t="shared" ref="O134" si="26">SUM(P134:T134)</f>
        <v>163</v>
      </c>
      <c r="P134" s="313">
        <v>20</v>
      </c>
      <c r="Q134" s="313">
        <v>54</v>
      </c>
      <c r="R134" s="313">
        <v>2</v>
      </c>
      <c r="S134" s="313">
        <v>83</v>
      </c>
      <c r="T134" s="313">
        <v>4</v>
      </c>
      <c r="U134" s="314">
        <f t="shared" si="17"/>
        <v>483</v>
      </c>
      <c r="V134" s="313">
        <v>45</v>
      </c>
      <c r="W134" s="313">
        <v>186</v>
      </c>
      <c r="X134" s="313">
        <v>2</v>
      </c>
      <c r="Y134" s="313">
        <v>246</v>
      </c>
      <c r="Z134" s="313">
        <v>4</v>
      </c>
      <c r="AA134" s="314">
        <f t="shared" si="18"/>
        <v>483</v>
      </c>
      <c r="AB134" s="313">
        <v>45</v>
      </c>
      <c r="AC134" s="313">
        <v>186</v>
      </c>
      <c r="AD134" s="313">
        <v>2</v>
      </c>
      <c r="AE134" s="313">
        <v>246</v>
      </c>
      <c r="AF134" s="313">
        <v>4</v>
      </c>
      <c r="AG134" s="314">
        <f t="shared" si="19"/>
        <v>483</v>
      </c>
      <c r="AH134" s="313">
        <v>45</v>
      </c>
      <c r="AI134" s="313">
        <v>186</v>
      </c>
      <c r="AJ134" s="313">
        <v>2</v>
      </c>
      <c r="AK134" s="313">
        <v>246</v>
      </c>
      <c r="AL134" s="313">
        <v>4</v>
      </c>
    </row>
    <row r="135" spans="1:38" ht="25.5" outlineLevel="2" x14ac:dyDescent="0.25">
      <c r="A135" s="15" t="s">
        <v>30</v>
      </c>
      <c r="B135" s="16">
        <v>507341</v>
      </c>
      <c r="C135" s="306">
        <v>313601</v>
      </c>
      <c r="D135" s="49" t="s">
        <v>184</v>
      </c>
      <c r="E135" s="288">
        <v>2</v>
      </c>
      <c r="F135" s="307" t="s">
        <v>167</v>
      </c>
      <c r="G135" s="288" t="s">
        <v>26</v>
      </c>
      <c r="H135" s="308" t="s">
        <v>27</v>
      </c>
      <c r="I135" s="312">
        <f t="shared" ref="I135:I192" si="27">SUM(J135:N135)</f>
        <v>450</v>
      </c>
      <c r="J135" s="313">
        <f t="shared" ref="J135:J192" si="28">P135+V135+AB135+AH135</f>
        <v>32</v>
      </c>
      <c r="K135" s="313">
        <f t="shared" ref="K135:K192" si="29">Q135+W135+AC135+AI135</f>
        <v>297</v>
      </c>
      <c r="L135" s="313">
        <f t="shared" ref="L135:L192" si="30">R135+X135+AD135+AJ135</f>
        <v>16</v>
      </c>
      <c r="M135" s="313">
        <f t="shared" ref="M135:M192" si="31">S135+Y135+AE135+AK135</f>
        <v>89</v>
      </c>
      <c r="N135" s="313">
        <f t="shared" ref="N135:N192" si="32">T135+Z135+AF135+AL135</f>
        <v>16</v>
      </c>
      <c r="O135" s="314">
        <f t="shared" ref="O135:O192" si="33">SUM(P135:T135)</f>
        <v>113</v>
      </c>
      <c r="P135" s="313">
        <v>8</v>
      </c>
      <c r="Q135" s="313">
        <v>74</v>
      </c>
      <c r="R135" s="313">
        <v>4</v>
      </c>
      <c r="S135" s="313">
        <v>23</v>
      </c>
      <c r="T135" s="313">
        <v>4</v>
      </c>
      <c r="U135" s="314">
        <f t="shared" ref="U135:U192" si="34">SUM(V135:Z135)</f>
        <v>112</v>
      </c>
      <c r="V135" s="313">
        <v>8</v>
      </c>
      <c r="W135" s="313">
        <v>74</v>
      </c>
      <c r="X135" s="313">
        <v>4</v>
      </c>
      <c r="Y135" s="313">
        <v>22</v>
      </c>
      <c r="Z135" s="313">
        <v>4</v>
      </c>
      <c r="AA135" s="314">
        <f t="shared" ref="AA135:AA192" si="35">SUM(AB135:AF135)</f>
        <v>113</v>
      </c>
      <c r="AB135" s="313">
        <v>8</v>
      </c>
      <c r="AC135" s="313">
        <v>75</v>
      </c>
      <c r="AD135" s="313">
        <v>4</v>
      </c>
      <c r="AE135" s="313">
        <v>22</v>
      </c>
      <c r="AF135" s="313">
        <v>4</v>
      </c>
      <c r="AG135" s="314">
        <f t="shared" ref="AG135:AG192" si="36">SUM(AH135:AL135)</f>
        <v>112</v>
      </c>
      <c r="AH135" s="313">
        <v>8</v>
      </c>
      <c r="AI135" s="313">
        <v>74</v>
      </c>
      <c r="AJ135" s="313">
        <v>4</v>
      </c>
      <c r="AK135" s="313">
        <v>22</v>
      </c>
      <c r="AL135" s="313">
        <v>4</v>
      </c>
    </row>
    <row r="136" spans="1:38" ht="25.5" outlineLevel="2" x14ac:dyDescent="0.25">
      <c r="A136" s="15" t="s">
        <v>30</v>
      </c>
      <c r="B136" s="16">
        <v>507341</v>
      </c>
      <c r="C136" s="306">
        <v>313601</v>
      </c>
      <c r="D136" s="49" t="s">
        <v>184</v>
      </c>
      <c r="E136" s="288">
        <v>2</v>
      </c>
      <c r="F136" s="307" t="s">
        <v>167</v>
      </c>
      <c r="G136" s="288">
        <v>22</v>
      </c>
      <c r="H136" s="308" t="s">
        <v>28</v>
      </c>
      <c r="I136" s="312">
        <f t="shared" si="27"/>
        <v>0</v>
      </c>
      <c r="J136" s="313">
        <f t="shared" si="28"/>
        <v>0</v>
      </c>
      <c r="K136" s="313">
        <f t="shared" si="29"/>
        <v>0</v>
      </c>
      <c r="L136" s="313">
        <f t="shared" si="30"/>
        <v>0</v>
      </c>
      <c r="M136" s="313">
        <f t="shared" si="31"/>
        <v>0</v>
      </c>
      <c r="N136" s="313">
        <f t="shared" si="32"/>
        <v>0</v>
      </c>
      <c r="O136" s="314">
        <f t="shared" si="33"/>
        <v>0</v>
      </c>
      <c r="P136" s="313">
        <v>0</v>
      </c>
      <c r="Q136" s="313">
        <v>0</v>
      </c>
      <c r="R136" s="313">
        <v>0</v>
      </c>
      <c r="S136" s="313">
        <v>0</v>
      </c>
      <c r="T136" s="313">
        <v>0</v>
      </c>
      <c r="U136" s="314">
        <f t="shared" si="34"/>
        <v>0</v>
      </c>
      <c r="V136" s="313">
        <v>0</v>
      </c>
      <c r="W136" s="313">
        <v>0</v>
      </c>
      <c r="X136" s="313">
        <v>0</v>
      </c>
      <c r="Y136" s="313">
        <v>0</v>
      </c>
      <c r="Z136" s="313">
        <v>0</v>
      </c>
      <c r="AA136" s="314">
        <f t="shared" si="35"/>
        <v>0</v>
      </c>
      <c r="AB136" s="313">
        <v>0</v>
      </c>
      <c r="AC136" s="313">
        <v>0</v>
      </c>
      <c r="AD136" s="313">
        <v>0</v>
      </c>
      <c r="AE136" s="313">
        <v>0</v>
      </c>
      <c r="AF136" s="313">
        <v>0</v>
      </c>
      <c r="AG136" s="314">
        <f t="shared" si="36"/>
        <v>0</v>
      </c>
      <c r="AH136" s="313">
        <v>0</v>
      </c>
      <c r="AI136" s="313">
        <v>0</v>
      </c>
      <c r="AJ136" s="313">
        <v>0</v>
      </c>
      <c r="AK136" s="313">
        <v>0</v>
      </c>
      <c r="AL136" s="313">
        <v>0</v>
      </c>
    </row>
    <row r="137" spans="1:38" ht="25.5" outlineLevel="2" x14ac:dyDescent="0.25">
      <c r="A137" s="15" t="s">
        <v>23</v>
      </c>
      <c r="B137" s="16">
        <v>503201</v>
      </c>
      <c r="C137" s="306">
        <v>320101</v>
      </c>
      <c r="D137" s="49" t="s">
        <v>84</v>
      </c>
      <c r="E137" s="288">
        <v>2</v>
      </c>
      <c r="F137" s="307" t="s">
        <v>167</v>
      </c>
      <c r="G137" s="288" t="s">
        <v>26</v>
      </c>
      <c r="H137" s="308" t="s">
        <v>27</v>
      </c>
      <c r="I137" s="312">
        <f t="shared" si="27"/>
        <v>4511</v>
      </c>
      <c r="J137" s="313">
        <f t="shared" si="28"/>
        <v>8</v>
      </c>
      <c r="K137" s="313">
        <f t="shared" si="29"/>
        <v>2236</v>
      </c>
      <c r="L137" s="313">
        <f t="shared" si="30"/>
        <v>9</v>
      </c>
      <c r="M137" s="313">
        <f t="shared" si="31"/>
        <v>2253</v>
      </c>
      <c r="N137" s="313">
        <f t="shared" si="32"/>
        <v>5</v>
      </c>
      <c r="O137" s="314">
        <f t="shared" si="33"/>
        <v>1128</v>
      </c>
      <c r="P137" s="313">
        <v>2</v>
      </c>
      <c r="Q137" s="313">
        <v>559</v>
      </c>
      <c r="R137" s="313">
        <v>6</v>
      </c>
      <c r="S137" s="313">
        <v>560</v>
      </c>
      <c r="T137" s="313">
        <v>1</v>
      </c>
      <c r="U137" s="314">
        <f t="shared" si="34"/>
        <v>1128</v>
      </c>
      <c r="V137" s="313">
        <v>2</v>
      </c>
      <c r="W137" s="313">
        <v>559</v>
      </c>
      <c r="X137" s="313">
        <v>1</v>
      </c>
      <c r="Y137" s="313">
        <v>564</v>
      </c>
      <c r="Z137" s="313">
        <v>2</v>
      </c>
      <c r="AA137" s="314">
        <f t="shared" si="35"/>
        <v>1128</v>
      </c>
      <c r="AB137" s="313">
        <v>2</v>
      </c>
      <c r="AC137" s="313">
        <v>559</v>
      </c>
      <c r="AD137" s="313">
        <v>1</v>
      </c>
      <c r="AE137" s="313">
        <v>565</v>
      </c>
      <c r="AF137" s="313">
        <v>1</v>
      </c>
      <c r="AG137" s="314">
        <f t="shared" si="36"/>
        <v>1127</v>
      </c>
      <c r="AH137" s="313">
        <v>2</v>
      </c>
      <c r="AI137" s="313">
        <v>559</v>
      </c>
      <c r="AJ137" s="313">
        <v>1</v>
      </c>
      <c r="AK137" s="313">
        <v>564</v>
      </c>
      <c r="AL137" s="313">
        <v>1</v>
      </c>
    </row>
    <row r="138" spans="1:38" ht="25.5" outlineLevel="2" x14ac:dyDescent="0.25">
      <c r="A138" s="15" t="s">
        <v>23</v>
      </c>
      <c r="B138" s="16">
        <v>503201</v>
      </c>
      <c r="C138" s="306">
        <v>320101</v>
      </c>
      <c r="D138" s="49" t="s">
        <v>84</v>
      </c>
      <c r="E138" s="288">
        <v>2</v>
      </c>
      <c r="F138" s="307" t="s">
        <v>167</v>
      </c>
      <c r="G138" s="288">
        <v>22</v>
      </c>
      <c r="H138" s="308" t="s">
        <v>28</v>
      </c>
      <c r="I138" s="312">
        <f t="shared" si="27"/>
        <v>289</v>
      </c>
      <c r="J138" s="313">
        <f t="shared" si="28"/>
        <v>0</v>
      </c>
      <c r="K138" s="313">
        <f t="shared" si="29"/>
        <v>153</v>
      </c>
      <c r="L138" s="313">
        <f t="shared" si="30"/>
        <v>0</v>
      </c>
      <c r="M138" s="313">
        <f t="shared" si="31"/>
        <v>136</v>
      </c>
      <c r="N138" s="313">
        <f t="shared" si="32"/>
        <v>0</v>
      </c>
      <c r="O138" s="314">
        <f t="shared" si="33"/>
        <v>72</v>
      </c>
      <c r="P138" s="313">
        <v>0</v>
      </c>
      <c r="Q138" s="313">
        <v>45</v>
      </c>
      <c r="R138" s="313">
        <v>0</v>
      </c>
      <c r="S138" s="313">
        <v>27</v>
      </c>
      <c r="T138" s="313">
        <v>0</v>
      </c>
      <c r="U138" s="314">
        <f t="shared" si="34"/>
        <v>73</v>
      </c>
      <c r="V138" s="313">
        <v>0</v>
      </c>
      <c r="W138" s="313">
        <v>36</v>
      </c>
      <c r="X138" s="313">
        <v>0</v>
      </c>
      <c r="Y138" s="313">
        <v>37</v>
      </c>
      <c r="Z138" s="313">
        <v>0</v>
      </c>
      <c r="AA138" s="314">
        <f t="shared" si="35"/>
        <v>72</v>
      </c>
      <c r="AB138" s="313">
        <v>0</v>
      </c>
      <c r="AC138" s="313">
        <v>36</v>
      </c>
      <c r="AD138" s="313">
        <v>0</v>
      </c>
      <c r="AE138" s="313">
        <v>36</v>
      </c>
      <c r="AF138" s="313">
        <v>0</v>
      </c>
      <c r="AG138" s="314">
        <f t="shared" si="36"/>
        <v>72</v>
      </c>
      <c r="AH138" s="313">
        <v>0</v>
      </c>
      <c r="AI138" s="313">
        <v>36</v>
      </c>
      <c r="AJ138" s="313">
        <v>0</v>
      </c>
      <c r="AK138" s="313">
        <v>36</v>
      </c>
      <c r="AL138" s="313">
        <v>0</v>
      </c>
    </row>
    <row r="139" spans="1:38" ht="25.5" outlineLevel="2" x14ac:dyDescent="0.25">
      <c r="A139" s="15" t="s">
        <v>23</v>
      </c>
      <c r="B139" s="16">
        <v>503302</v>
      </c>
      <c r="C139" s="306">
        <v>330201</v>
      </c>
      <c r="D139" s="49" t="s">
        <v>185</v>
      </c>
      <c r="E139" s="288">
        <v>2</v>
      </c>
      <c r="F139" s="307" t="s">
        <v>167</v>
      </c>
      <c r="G139" s="288" t="s">
        <v>26</v>
      </c>
      <c r="H139" s="308" t="s">
        <v>27</v>
      </c>
      <c r="I139" s="312">
        <f t="shared" si="27"/>
        <v>1224</v>
      </c>
      <c r="J139" s="313">
        <f t="shared" si="28"/>
        <v>12</v>
      </c>
      <c r="K139" s="313">
        <f t="shared" si="29"/>
        <v>935</v>
      </c>
      <c r="L139" s="313">
        <f t="shared" si="30"/>
        <v>4</v>
      </c>
      <c r="M139" s="313">
        <f t="shared" si="31"/>
        <v>273</v>
      </c>
      <c r="N139" s="313">
        <f t="shared" si="32"/>
        <v>0</v>
      </c>
      <c r="O139" s="314">
        <f t="shared" si="33"/>
        <v>306</v>
      </c>
      <c r="P139" s="313">
        <v>3</v>
      </c>
      <c r="Q139" s="313">
        <v>234</v>
      </c>
      <c r="R139" s="313">
        <v>1</v>
      </c>
      <c r="S139" s="313">
        <v>68</v>
      </c>
      <c r="T139" s="313">
        <v>0</v>
      </c>
      <c r="U139" s="314">
        <f t="shared" si="34"/>
        <v>306</v>
      </c>
      <c r="V139" s="313">
        <v>3</v>
      </c>
      <c r="W139" s="313">
        <v>234</v>
      </c>
      <c r="X139" s="313">
        <v>1</v>
      </c>
      <c r="Y139" s="313">
        <v>68</v>
      </c>
      <c r="Z139" s="313">
        <v>0</v>
      </c>
      <c r="AA139" s="314">
        <f t="shared" si="35"/>
        <v>306</v>
      </c>
      <c r="AB139" s="313">
        <v>3</v>
      </c>
      <c r="AC139" s="313">
        <v>234</v>
      </c>
      <c r="AD139" s="313">
        <v>1</v>
      </c>
      <c r="AE139" s="313">
        <v>68</v>
      </c>
      <c r="AF139" s="313">
        <v>0</v>
      </c>
      <c r="AG139" s="314">
        <f t="shared" si="36"/>
        <v>306</v>
      </c>
      <c r="AH139" s="313">
        <v>3</v>
      </c>
      <c r="AI139" s="313">
        <v>233</v>
      </c>
      <c r="AJ139" s="313">
        <v>1</v>
      </c>
      <c r="AK139" s="313">
        <v>69</v>
      </c>
      <c r="AL139" s="313">
        <v>0</v>
      </c>
    </row>
    <row r="140" spans="1:38" ht="25.5" outlineLevel="2" x14ac:dyDescent="0.25">
      <c r="A140" s="15" t="s">
        <v>23</v>
      </c>
      <c r="B140" s="16">
        <v>503302</v>
      </c>
      <c r="C140" s="306">
        <v>330201</v>
      </c>
      <c r="D140" s="49" t="s">
        <v>185</v>
      </c>
      <c r="E140" s="288">
        <v>2</v>
      </c>
      <c r="F140" s="307" t="s">
        <v>167</v>
      </c>
      <c r="G140" s="288">
        <v>22</v>
      </c>
      <c r="H140" s="308" t="s">
        <v>28</v>
      </c>
      <c r="I140" s="312">
        <f t="shared" si="27"/>
        <v>0</v>
      </c>
      <c r="J140" s="313">
        <f t="shared" si="28"/>
        <v>0</v>
      </c>
      <c r="K140" s="313">
        <f t="shared" si="29"/>
        <v>0</v>
      </c>
      <c r="L140" s="313">
        <f t="shared" si="30"/>
        <v>0</v>
      </c>
      <c r="M140" s="313">
        <f t="shared" si="31"/>
        <v>0</v>
      </c>
      <c r="N140" s="313">
        <f t="shared" si="32"/>
        <v>0</v>
      </c>
      <c r="O140" s="314">
        <f t="shared" si="33"/>
        <v>0</v>
      </c>
      <c r="P140" s="313">
        <v>0</v>
      </c>
      <c r="Q140" s="313">
        <v>0</v>
      </c>
      <c r="R140" s="313">
        <v>0</v>
      </c>
      <c r="S140" s="313">
        <v>0</v>
      </c>
      <c r="T140" s="313">
        <v>0</v>
      </c>
      <c r="U140" s="314">
        <f t="shared" si="34"/>
        <v>0</v>
      </c>
      <c r="V140" s="313">
        <v>0</v>
      </c>
      <c r="W140" s="313">
        <v>0</v>
      </c>
      <c r="X140" s="313">
        <v>0</v>
      </c>
      <c r="Y140" s="313">
        <v>0</v>
      </c>
      <c r="Z140" s="313">
        <v>0</v>
      </c>
      <c r="AA140" s="314">
        <f t="shared" si="35"/>
        <v>0</v>
      </c>
      <c r="AB140" s="313">
        <v>0</v>
      </c>
      <c r="AC140" s="313">
        <v>0</v>
      </c>
      <c r="AD140" s="313">
        <v>0</v>
      </c>
      <c r="AE140" s="313">
        <v>0</v>
      </c>
      <c r="AF140" s="313">
        <v>0</v>
      </c>
      <c r="AG140" s="314">
        <f t="shared" si="36"/>
        <v>0</v>
      </c>
      <c r="AH140" s="313">
        <v>0</v>
      </c>
      <c r="AI140" s="313">
        <v>0</v>
      </c>
      <c r="AJ140" s="313">
        <v>0</v>
      </c>
      <c r="AK140" s="313">
        <v>0</v>
      </c>
      <c r="AL140" s="313">
        <v>0</v>
      </c>
    </row>
    <row r="141" spans="1:38" ht="25.5" outlineLevel="2" x14ac:dyDescent="0.25">
      <c r="A141" s="15" t="s">
        <v>23</v>
      </c>
      <c r="B141" s="16">
        <v>503304</v>
      </c>
      <c r="C141" s="306">
        <v>330401</v>
      </c>
      <c r="D141" s="49" t="s">
        <v>186</v>
      </c>
      <c r="E141" s="288">
        <v>2</v>
      </c>
      <c r="F141" s="307" t="s">
        <v>167</v>
      </c>
      <c r="G141" s="288" t="s">
        <v>26</v>
      </c>
      <c r="H141" s="308" t="s">
        <v>27</v>
      </c>
      <c r="I141" s="312">
        <f t="shared" si="27"/>
        <v>79</v>
      </c>
      <c r="J141" s="313">
        <f t="shared" si="28"/>
        <v>0</v>
      </c>
      <c r="K141" s="313">
        <f t="shared" si="29"/>
        <v>79</v>
      </c>
      <c r="L141" s="313">
        <f t="shared" si="30"/>
        <v>0</v>
      </c>
      <c r="M141" s="313">
        <f t="shared" si="31"/>
        <v>0</v>
      </c>
      <c r="N141" s="313">
        <f t="shared" si="32"/>
        <v>0</v>
      </c>
      <c r="O141" s="314">
        <f t="shared" si="33"/>
        <v>20</v>
      </c>
      <c r="P141" s="313">
        <v>0</v>
      </c>
      <c r="Q141" s="313">
        <v>20</v>
      </c>
      <c r="R141" s="313">
        <v>0</v>
      </c>
      <c r="S141" s="313">
        <v>0</v>
      </c>
      <c r="T141" s="313">
        <v>0</v>
      </c>
      <c r="U141" s="314">
        <f t="shared" si="34"/>
        <v>20</v>
      </c>
      <c r="V141" s="313">
        <v>0</v>
      </c>
      <c r="W141" s="313">
        <v>20</v>
      </c>
      <c r="X141" s="313">
        <v>0</v>
      </c>
      <c r="Y141" s="313">
        <v>0</v>
      </c>
      <c r="Z141" s="313">
        <v>0</v>
      </c>
      <c r="AA141" s="314">
        <f t="shared" si="35"/>
        <v>20</v>
      </c>
      <c r="AB141" s="313">
        <v>0</v>
      </c>
      <c r="AC141" s="313">
        <v>20</v>
      </c>
      <c r="AD141" s="313">
        <v>0</v>
      </c>
      <c r="AE141" s="313">
        <v>0</v>
      </c>
      <c r="AF141" s="313">
        <v>0</v>
      </c>
      <c r="AG141" s="314">
        <f t="shared" si="36"/>
        <v>19</v>
      </c>
      <c r="AH141" s="313">
        <v>0</v>
      </c>
      <c r="AI141" s="313">
        <v>19</v>
      </c>
      <c r="AJ141" s="313">
        <v>0</v>
      </c>
      <c r="AK141" s="313">
        <v>0</v>
      </c>
      <c r="AL141" s="313">
        <v>0</v>
      </c>
    </row>
    <row r="142" spans="1:38" ht="25.5" outlineLevel="2" x14ac:dyDescent="0.25">
      <c r="A142" s="15" t="s">
        <v>23</v>
      </c>
      <c r="B142" s="16">
        <v>503304</v>
      </c>
      <c r="C142" s="306">
        <v>330401</v>
      </c>
      <c r="D142" s="49" t="s">
        <v>186</v>
      </c>
      <c r="E142" s="288">
        <v>2</v>
      </c>
      <c r="F142" s="307" t="s">
        <v>167</v>
      </c>
      <c r="G142" s="288">
        <v>22</v>
      </c>
      <c r="H142" s="308" t="s">
        <v>28</v>
      </c>
      <c r="I142" s="312">
        <f t="shared" si="27"/>
        <v>0</v>
      </c>
      <c r="J142" s="313">
        <f t="shared" si="28"/>
        <v>0</v>
      </c>
      <c r="K142" s="313">
        <f t="shared" si="29"/>
        <v>0</v>
      </c>
      <c r="L142" s="313">
        <f t="shared" si="30"/>
        <v>0</v>
      </c>
      <c r="M142" s="313">
        <f t="shared" si="31"/>
        <v>0</v>
      </c>
      <c r="N142" s="313">
        <f t="shared" si="32"/>
        <v>0</v>
      </c>
      <c r="O142" s="314">
        <f t="shared" si="33"/>
        <v>0</v>
      </c>
      <c r="P142" s="313">
        <v>0</v>
      </c>
      <c r="Q142" s="313">
        <v>0</v>
      </c>
      <c r="R142" s="313">
        <v>0</v>
      </c>
      <c r="S142" s="313">
        <v>0</v>
      </c>
      <c r="T142" s="313">
        <v>0</v>
      </c>
      <c r="U142" s="314">
        <f t="shared" si="34"/>
        <v>0</v>
      </c>
      <c r="V142" s="313">
        <v>0</v>
      </c>
      <c r="W142" s="313">
        <v>0</v>
      </c>
      <c r="X142" s="313">
        <v>0</v>
      </c>
      <c r="Y142" s="313">
        <v>0</v>
      </c>
      <c r="Z142" s="313">
        <v>0</v>
      </c>
      <c r="AA142" s="314">
        <f t="shared" si="35"/>
        <v>0</v>
      </c>
      <c r="AB142" s="313">
        <v>0</v>
      </c>
      <c r="AC142" s="313">
        <v>0</v>
      </c>
      <c r="AD142" s="313">
        <v>0</v>
      </c>
      <c r="AE142" s="313">
        <v>0</v>
      </c>
      <c r="AF142" s="313">
        <v>0</v>
      </c>
      <c r="AG142" s="314">
        <f t="shared" si="36"/>
        <v>0</v>
      </c>
      <c r="AH142" s="313">
        <v>0</v>
      </c>
      <c r="AI142" s="313">
        <v>0</v>
      </c>
      <c r="AJ142" s="313">
        <v>0</v>
      </c>
      <c r="AK142" s="313">
        <v>0</v>
      </c>
      <c r="AL142" s="313">
        <v>0</v>
      </c>
    </row>
    <row r="143" spans="1:38" ht="25.5" outlineLevel="2" x14ac:dyDescent="0.25">
      <c r="A143" s="15" t="s">
        <v>23</v>
      </c>
      <c r="B143" s="16">
        <v>503305</v>
      </c>
      <c r="C143" s="306">
        <v>330501</v>
      </c>
      <c r="D143" s="49" t="s">
        <v>85</v>
      </c>
      <c r="E143" s="288">
        <v>2</v>
      </c>
      <c r="F143" s="307" t="s">
        <v>167</v>
      </c>
      <c r="G143" s="288" t="s">
        <v>26</v>
      </c>
      <c r="H143" s="308" t="s">
        <v>27</v>
      </c>
      <c r="I143" s="312">
        <f t="shared" si="27"/>
        <v>917</v>
      </c>
      <c r="J143" s="313">
        <f t="shared" si="28"/>
        <v>0</v>
      </c>
      <c r="K143" s="313">
        <f t="shared" si="29"/>
        <v>901</v>
      </c>
      <c r="L143" s="313">
        <f t="shared" si="30"/>
        <v>0</v>
      </c>
      <c r="M143" s="313">
        <f t="shared" si="31"/>
        <v>16</v>
      </c>
      <c r="N143" s="313">
        <f t="shared" si="32"/>
        <v>0</v>
      </c>
      <c r="O143" s="314">
        <f t="shared" si="33"/>
        <v>229</v>
      </c>
      <c r="P143" s="313">
        <v>0</v>
      </c>
      <c r="Q143" s="313">
        <v>225</v>
      </c>
      <c r="R143" s="313">
        <v>0</v>
      </c>
      <c r="S143" s="313">
        <v>4</v>
      </c>
      <c r="T143" s="313">
        <v>0</v>
      </c>
      <c r="U143" s="314">
        <f t="shared" si="34"/>
        <v>230</v>
      </c>
      <c r="V143" s="313">
        <v>0</v>
      </c>
      <c r="W143" s="313">
        <v>226</v>
      </c>
      <c r="X143" s="313">
        <v>0</v>
      </c>
      <c r="Y143" s="313">
        <v>4</v>
      </c>
      <c r="Z143" s="313">
        <v>0</v>
      </c>
      <c r="AA143" s="314">
        <f t="shared" si="35"/>
        <v>229</v>
      </c>
      <c r="AB143" s="313">
        <v>0</v>
      </c>
      <c r="AC143" s="313">
        <v>225</v>
      </c>
      <c r="AD143" s="313">
        <v>0</v>
      </c>
      <c r="AE143" s="313">
        <v>4</v>
      </c>
      <c r="AF143" s="313">
        <v>0</v>
      </c>
      <c r="AG143" s="314">
        <f t="shared" si="36"/>
        <v>229</v>
      </c>
      <c r="AH143" s="313">
        <v>0</v>
      </c>
      <c r="AI143" s="313">
        <v>225</v>
      </c>
      <c r="AJ143" s="313">
        <v>0</v>
      </c>
      <c r="AK143" s="313">
        <v>4</v>
      </c>
      <c r="AL143" s="313">
        <v>0</v>
      </c>
    </row>
    <row r="144" spans="1:38" ht="25.5" outlineLevel="2" x14ac:dyDescent="0.25">
      <c r="A144" s="15" t="s">
        <v>23</v>
      </c>
      <c r="B144" s="16">
        <v>503305</v>
      </c>
      <c r="C144" s="306">
        <v>330501</v>
      </c>
      <c r="D144" s="49" t="s">
        <v>85</v>
      </c>
      <c r="E144" s="288">
        <v>2</v>
      </c>
      <c r="F144" s="307" t="s">
        <v>167</v>
      </c>
      <c r="G144" s="288">
        <v>22</v>
      </c>
      <c r="H144" s="308" t="s">
        <v>28</v>
      </c>
      <c r="I144" s="312">
        <f t="shared" si="27"/>
        <v>0</v>
      </c>
      <c r="J144" s="313">
        <f t="shared" si="28"/>
        <v>0</v>
      </c>
      <c r="K144" s="313">
        <f t="shared" si="29"/>
        <v>0</v>
      </c>
      <c r="L144" s="313">
        <f t="shared" si="30"/>
        <v>0</v>
      </c>
      <c r="M144" s="313">
        <f t="shared" si="31"/>
        <v>0</v>
      </c>
      <c r="N144" s="313">
        <f t="shared" si="32"/>
        <v>0</v>
      </c>
      <c r="O144" s="314">
        <f t="shared" si="33"/>
        <v>0</v>
      </c>
      <c r="P144" s="313">
        <v>0</v>
      </c>
      <c r="Q144" s="313">
        <v>0</v>
      </c>
      <c r="R144" s="313">
        <v>0</v>
      </c>
      <c r="S144" s="313">
        <v>0</v>
      </c>
      <c r="T144" s="313">
        <v>0</v>
      </c>
      <c r="U144" s="314">
        <f t="shared" si="34"/>
        <v>0</v>
      </c>
      <c r="V144" s="313">
        <v>0</v>
      </c>
      <c r="W144" s="313">
        <v>0</v>
      </c>
      <c r="X144" s="313">
        <v>0</v>
      </c>
      <c r="Y144" s="313">
        <v>0</v>
      </c>
      <c r="Z144" s="313">
        <v>0</v>
      </c>
      <c r="AA144" s="314">
        <f t="shared" si="35"/>
        <v>0</v>
      </c>
      <c r="AB144" s="313">
        <v>0</v>
      </c>
      <c r="AC144" s="313">
        <v>0</v>
      </c>
      <c r="AD144" s="313">
        <v>0</v>
      </c>
      <c r="AE144" s="313">
        <v>0</v>
      </c>
      <c r="AF144" s="313">
        <v>0</v>
      </c>
      <c r="AG144" s="314">
        <f t="shared" si="36"/>
        <v>0</v>
      </c>
      <c r="AH144" s="313">
        <v>0</v>
      </c>
      <c r="AI144" s="313">
        <v>0</v>
      </c>
      <c r="AJ144" s="313">
        <v>0</v>
      </c>
      <c r="AK144" s="313">
        <v>0</v>
      </c>
      <c r="AL144" s="313">
        <v>0</v>
      </c>
    </row>
    <row r="145" spans="1:38" ht="25.5" outlineLevel="2" x14ac:dyDescent="0.25">
      <c r="A145" s="15" t="s">
        <v>23</v>
      </c>
      <c r="B145" s="16">
        <v>503309</v>
      </c>
      <c r="C145" s="306">
        <v>330901</v>
      </c>
      <c r="D145" s="49" t="s">
        <v>86</v>
      </c>
      <c r="E145" s="288">
        <v>2</v>
      </c>
      <c r="F145" s="307" t="s">
        <v>167</v>
      </c>
      <c r="G145" s="288" t="s">
        <v>26</v>
      </c>
      <c r="H145" s="308" t="s">
        <v>27</v>
      </c>
      <c r="I145" s="312">
        <f t="shared" si="27"/>
        <v>1367</v>
      </c>
      <c r="J145" s="313">
        <f t="shared" si="28"/>
        <v>8</v>
      </c>
      <c r="K145" s="313">
        <f t="shared" si="29"/>
        <v>998</v>
      </c>
      <c r="L145" s="313">
        <f t="shared" si="30"/>
        <v>5</v>
      </c>
      <c r="M145" s="313">
        <f t="shared" si="31"/>
        <v>356</v>
      </c>
      <c r="N145" s="313">
        <f t="shared" si="32"/>
        <v>0</v>
      </c>
      <c r="O145" s="314">
        <f t="shared" si="33"/>
        <v>342</v>
      </c>
      <c r="P145" s="313">
        <v>2</v>
      </c>
      <c r="Q145" s="313">
        <v>246</v>
      </c>
      <c r="R145" s="313">
        <v>5</v>
      </c>
      <c r="S145" s="313">
        <v>89</v>
      </c>
      <c r="T145" s="313">
        <v>0</v>
      </c>
      <c r="U145" s="314">
        <f t="shared" si="34"/>
        <v>342</v>
      </c>
      <c r="V145" s="313">
        <v>2</v>
      </c>
      <c r="W145" s="313">
        <v>251</v>
      </c>
      <c r="X145" s="313">
        <v>0</v>
      </c>
      <c r="Y145" s="313">
        <v>89</v>
      </c>
      <c r="Z145" s="313">
        <v>0</v>
      </c>
      <c r="AA145" s="314">
        <f t="shared" si="35"/>
        <v>342</v>
      </c>
      <c r="AB145" s="313">
        <v>2</v>
      </c>
      <c r="AC145" s="313">
        <v>251</v>
      </c>
      <c r="AD145" s="313">
        <v>0</v>
      </c>
      <c r="AE145" s="313">
        <v>89</v>
      </c>
      <c r="AF145" s="313">
        <v>0</v>
      </c>
      <c r="AG145" s="314">
        <f t="shared" si="36"/>
        <v>341</v>
      </c>
      <c r="AH145" s="313">
        <v>2</v>
      </c>
      <c r="AI145" s="313">
        <v>250</v>
      </c>
      <c r="AJ145" s="313">
        <v>0</v>
      </c>
      <c r="AK145" s="313">
        <v>89</v>
      </c>
      <c r="AL145" s="313">
        <v>0</v>
      </c>
    </row>
    <row r="146" spans="1:38" ht="25.5" outlineLevel="2" x14ac:dyDescent="0.25">
      <c r="A146" s="15" t="s">
        <v>23</v>
      </c>
      <c r="B146" s="16">
        <v>503309</v>
      </c>
      <c r="C146" s="306">
        <v>330901</v>
      </c>
      <c r="D146" s="49" t="s">
        <v>86</v>
      </c>
      <c r="E146" s="288">
        <v>2</v>
      </c>
      <c r="F146" s="307" t="s">
        <v>167</v>
      </c>
      <c r="G146" s="288">
        <v>22</v>
      </c>
      <c r="H146" s="308" t="s">
        <v>28</v>
      </c>
      <c r="I146" s="312">
        <f t="shared" si="27"/>
        <v>0</v>
      </c>
      <c r="J146" s="313">
        <f t="shared" si="28"/>
        <v>0</v>
      </c>
      <c r="K146" s="313">
        <f t="shared" si="29"/>
        <v>0</v>
      </c>
      <c r="L146" s="313">
        <f t="shared" si="30"/>
        <v>0</v>
      </c>
      <c r="M146" s="313">
        <f t="shared" si="31"/>
        <v>0</v>
      </c>
      <c r="N146" s="313">
        <f t="shared" si="32"/>
        <v>0</v>
      </c>
      <c r="O146" s="314">
        <f t="shared" si="33"/>
        <v>0</v>
      </c>
      <c r="P146" s="313">
        <v>0</v>
      </c>
      <c r="Q146" s="313">
        <v>0</v>
      </c>
      <c r="R146" s="313">
        <v>0</v>
      </c>
      <c r="S146" s="313">
        <v>0</v>
      </c>
      <c r="T146" s="313">
        <v>0</v>
      </c>
      <c r="U146" s="314">
        <f t="shared" si="34"/>
        <v>0</v>
      </c>
      <c r="V146" s="313">
        <v>0</v>
      </c>
      <c r="W146" s="313">
        <v>0</v>
      </c>
      <c r="X146" s="313">
        <v>0</v>
      </c>
      <c r="Y146" s="313">
        <v>0</v>
      </c>
      <c r="Z146" s="313">
        <v>0</v>
      </c>
      <c r="AA146" s="314">
        <f t="shared" si="35"/>
        <v>0</v>
      </c>
      <c r="AB146" s="313">
        <v>0</v>
      </c>
      <c r="AC146" s="313">
        <v>0</v>
      </c>
      <c r="AD146" s="313">
        <v>0</v>
      </c>
      <c r="AE146" s="313">
        <v>0</v>
      </c>
      <c r="AF146" s="313">
        <v>0</v>
      </c>
      <c r="AG146" s="314">
        <f t="shared" si="36"/>
        <v>0</v>
      </c>
      <c r="AH146" s="313">
        <v>0</v>
      </c>
      <c r="AI146" s="313">
        <v>0</v>
      </c>
      <c r="AJ146" s="313">
        <v>0</v>
      </c>
      <c r="AK146" s="313">
        <v>0</v>
      </c>
      <c r="AL146" s="313">
        <v>0</v>
      </c>
    </row>
    <row r="147" spans="1:38" ht="25.5" outlineLevel="2" x14ac:dyDescent="0.25">
      <c r="A147" s="15" t="s">
        <v>30</v>
      </c>
      <c r="B147" s="16">
        <v>506505</v>
      </c>
      <c r="C147" s="306">
        <v>332201</v>
      </c>
      <c r="D147" s="49" t="s">
        <v>187</v>
      </c>
      <c r="E147" s="288">
        <v>2</v>
      </c>
      <c r="F147" s="307" t="s">
        <v>167</v>
      </c>
      <c r="G147" s="288" t="s">
        <v>26</v>
      </c>
      <c r="H147" s="308" t="s">
        <v>27</v>
      </c>
      <c r="I147" s="312">
        <f t="shared" si="27"/>
        <v>177</v>
      </c>
      <c r="J147" s="313">
        <f t="shared" si="28"/>
        <v>4</v>
      </c>
      <c r="K147" s="313">
        <f t="shared" si="29"/>
        <v>168</v>
      </c>
      <c r="L147" s="313">
        <f t="shared" si="30"/>
        <v>0</v>
      </c>
      <c r="M147" s="313">
        <f t="shared" si="31"/>
        <v>5</v>
      </c>
      <c r="N147" s="313">
        <f t="shared" si="32"/>
        <v>0</v>
      </c>
      <c r="O147" s="314">
        <f t="shared" si="33"/>
        <v>44</v>
      </c>
      <c r="P147" s="313">
        <v>1</v>
      </c>
      <c r="Q147" s="313">
        <v>42</v>
      </c>
      <c r="R147" s="313">
        <v>0</v>
      </c>
      <c r="S147" s="313">
        <v>1</v>
      </c>
      <c r="T147" s="313">
        <v>0</v>
      </c>
      <c r="U147" s="314">
        <f t="shared" si="34"/>
        <v>45</v>
      </c>
      <c r="V147" s="313">
        <v>1</v>
      </c>
      <c r="W147" s="313">
        <v>43</v>
      </c>
      <c r="X147" s="313">
        <v>0</v>
      </c>
      <c r="Y147" s="313">
        <v>1</v>
      </c>
      <c r="Z147" s="313">
        <v>0</v>
      </c>
      <c r="AA147" s="314">
        <f t="shared" si="35"/>
        <v>44</v>
      </c>
      <c r="AB147" s="313">
        <v>1</v>
      </c>
      <c r="AC147" s="313">
        <v>41</v>
      </c>
      <c r="AD147" s="313">
        <v>0</v>
      </c>
      <c r="AE147" s="313">
        <v>2</v>
      </c>
      <c r="AF147" s="313">
        <v>0</v>
      </c>
      <c r="AG147" s="314">
        <f t="shared" si="36"/>
        <v>44</v>
      </c>
      <c r="AH147" s="313">
        <v>1</v>
      </c>
      <c r="AI147" s="313">
        <v>42</v>
      </c>
      <c r="AJ147" s="313">
        <v>0</v>
      </c>
      <c r="AK147" s="313">
        <v>1</v>
      </c>
      <c r="AL147" s="313">
        <v>0</v>
      </c>
    </row>
    <row r="148" spans="1:38" ht="25.5" outlineLevel="2" x14ac:dyDescent="0.25">
      <c r="A148" s="15" t="s">
        <v>30</v>
      </c>
      <c r="B148" s="16">
        <v>506505</v>
      </c>
      <c r="C148" s="306">
        <v>332201</v>
      </c>
      <c r="D148" s="49" t="s">
        <v>187</v>
      </c>
      <c r="E148" s="288">
        <v>2</v>
      </c>
      <c r="F148" s="307" t="s">
        <v>167</v>
      </c>
      <c r="G148" s="288">
        <v>22</v>
      </c>
      <c r="H148" s="308" t="s">
        <v>28</v>
      </c>
      <c r="I148" s="312">
        <f t="shared" si="27"/>
        <v>0</v>
      </c>
      <c r="J148" s="313">
        <f t="shared" si="28"/>
        <v>0</v>
      </c>
      <c r="K148" s="313">
        <f t="shared" si="29"/>
        <v>0</v>
      </c>
      <c r="L148" s="313">
        <f t="shared" si="30"/>
        <v>0</v>
      </c>
      <c r="M148" s="313">
        <f t="shared" si="31"/>
        <v>0</v>
      </c>
      <c r="N148" s="313">
        <f t="shared" si="32"/>
        <v>0</v>
      </c>
      <c r="O148" s="314">
        <f t="shared" si="33"/>
        <v>0</v>
      </c>
      <c r="P148" s="313">
        <v>0</v>
      </c>
      <c r="Q148" s="313">
        <v>0</v>
      </c>
      <c r="R148" s="313">
        <v>0</v>
      </c>
      <c r="S148" s="313">
        <v>0</v>
      </c>
      <c r="T148" s="313">
        <v>0</v>
      </c>
      <c r="U148" s="314">
        <f t="shared" si="34"/>
        <v>0</v>
      </c>
      <c r="V148" s="313">
        <v>0</v>
      </c>
      <c r="W148" s="313">
        <v>0</v>
      </c>
      <c r="X148" s="313">
        <v>0</v>
      </c>
      <c r="Y148" s="313">
        <v>0</v>
      </c>
      <c r="Z148" s="313">
        <v>0</v>
      </c>
      <c r="AA148" s="314">
        <f t="shared" si="35"/>
        <v>0</v>
      </c>
      <c r="AB148" s="313">
        <v>0</v>
      </c>
      <c r="AC148" s="313">
        <v>0</v>
      </c>
      <c r="AD148" s="313">
        <v>0</v>
      </c>
      <c r="AE148" s="313">
        <v>0</v>
      </c>
      <c r="AF148" s="313">
        <v>0</v>
      </c>
      <c r="AG148" s="314">
        <f t="shared" si="36"/>
        <v>0</v>
      </c>
      <c r="AH148" s="313">
        <v>0</v>
      </c>
      <c r="AI148" s="313">
        <v>0</v>
      </c>
      <c r="AJ148" s="313">
        <v>0</v>
      </c>
      <c r="AK148" s="313">
        <v>0</v>
      </c>
      <c r="AL148" s="313">
        <v>0</v>
      </c>
    </row>
    <row r="149" spans="1:38" ht="25.5" outlineLevel="2" x14ac:dyDescent="0.25">
      <c r="A149" s="15" t="s">
        <v>23</v>
      </c>
      <c r="B149" s="16">
        <v>506508</v>
      </c>
      <c r="C149" s="306">
        <v>332601</v>
      </c>
      <c r="D149" s="49" t="s">
        <v>87</v>
      </c>
      <c r="E149" s="288">
        <v>2</v>
      </c>
      <c r="F149" s="307" t="s">
        <v>167</v>
      </c>
      <c r="G149" s="288" t="s">
        <v>26</v>
      </c>
      <c r="H149" s="308" t="s">
        <v>27</v>
      </c>
      <c r="I149" s="312">
        <f t="shared" si="27"/>
        <v>1297</v>
      </c>
      <c r="J149" s="313">
        <f t="shared" si="28"/>
        <v>293</v>
      </c>
      <c r="K149" s="313">
        <f t="shared" si="29"/>
        <v>658</v>
      </c>
      <c r="L149" s="313">
        <f t="shared" si="30"/>
        <v>12</v>
      </c>
      <c r="M149" s="313">
        <f t="shared" si="31"/>
        <v>322</v>
      </c>
      <c r="N149" s="313">
        <f t="shared" si="32"/>
        <v>12</v>
      </c>
      <c r="O149" s="314">
        <f t="shared" si="33"/>
        <v>324</v>
      </c>
      <c r="P149" s="313">
        <v>50</v>
      </c>
      <c r="Q149" s="313">
        <v>240</v>
      </c>
      <c r="R149" s="313">
        <v>3</v>
      </c>
      <c r="S149" s="313">
        <v>28</v>
      </c>
      <c r="T149" s="313">
        <v>3</v>
      </c>
      <c r="U149" s="314">
        <f t="shared" si="34"/>
        <v>325</v>
      </c>
      <c r="V149" s="313">
        <v>81</v>
      </c>
      <c r="W149" s="313">
        <v>140</v>
      </c>
      <c r="X149" s="313">
        <v>3</v>
      </c>
      <c r="Y149" s="313">
        <v>98</v>
      </c>
      <c r="Z149" s="313">
        <v>3</v>
      </c>
      <c r="AA149" s="314">
        <f t="shared" si="35"/>
        <v>324</v>
      </c>
      <c r="AB149" s="313">
        <v>81</v>
      </c>
      <c r="AC149" s="313">
        <v>139</v>
      </c>
      <c r="AD149" s="313">
        <v>3</v>
      </c>
      <c r="AE149" s="313">
        <v>98</v>
      </c>
      <c r="AF149" s="313">
        <v>3</v>
      </c>
      <c r="AG149" s="314">
        <f t="shared" si="36"/>
        <v>324</v>
      </c>
      <c r="AH149" s="313">
        <v>81</v>
      </c>
      <c r="AI149" s="313">
        <v>139</v>
      </c>
      <c r="AJ149" s="313">
        <v>3</v>
      </c>
      <c r="AK149" s="313">
        <v>98</v>
      </c>
      <c r="AL149" s="313">
        <v>3</v>
      </c>
    </row>
    <row r="150" spans="1:38" ht="25.5" outlineLevel="2" x14ac:dyDescent="0.25">
      <c r="A150" s="15" t="s">
        <v>23</v>
      </c>
      <c r="B150" s="16">
        <v>506508</v>
      </c>
      <c r="C150" s="306">
        <v>332601</v>
      </c>
      <c r="D150" s="49" t="s">
        <v>87</v>
      </c>
      <c r="E150" s="288">
        <v>2</v>
      </c>
      <c r="F150" s="307" t="s">
        <v>167</v>
      </c>
      <c r="G150" s="288">
        <v>22</v>
      </c>
      <c r="H150" s="308" t="s">
        <v>28</v>
      </c>
      <c r="I150" s="312">
        <f t="shared" si="27"/>
        <v>0</v>
      </c>
      <c r="J150" s="313">
        <f t="shared" si="28"/>
        <v>0</v>
      </c>
      <c r="K150" s="313">
        <f t="shared" si="29"/>
        <v>0</v>
      </c>
      <c r="L150" s="313">
        <f t="shared" si="30"/>
        <v>0</v>
      </c>
      <c r="M150" s="313">
        <f t="shared" si="31"/>
        <v>0</v>
      </c>
      <c r="N150" s="313">
        <f t="shared" si="32"/>
        <v>0</v>
      </c>
      <c r="O150" s="314">
        <f t="shared" si="33"/>
        <v>0</v>
      </c>
      <c r="P150" s="313">
        <v>0</v>
      </c>
      <c r="Q150" s="313">
        <v>0</v>
      </c>
      <c r="R150" s="313">
        <v>0</v>
      </c>
      <c r="S150" s="313">
        <v>0</v>
      </c>
      <c r="T150" s="313">
        <v>0</v>
      </c>
      <c r="U150" s="314">
        <f t="shared" si="34"/>
        <v>0</v>
      </c>
      <c r="V150" s="313">
        <v>0</v>
      </c>
      <c r="W150" s="313">
        <v>0</v>
      </c>
      <c r="X150" s="313">
        <v>0</v>
      </c>
      <c r="Y150" s="313">
        <v>0</v>
      </c>
      <c r="Z150" s="313">
        <v>0</v>
      </c>
      <c r="AA150" s="314">
        <f t="shared" si="35"/>
        <v>0</v>
      </c>
      <c r="AB150" s="313">
        <v>0</v>
      </c>
      <c r="AC150" s="313">
        <v>0</v>
      </c>
      <c r="AD150" s="313">
        <v>0</v>
      </c>
      <c r="AE150" s="313">
        <v>0</v>
      </c>
      <c r="AF150" s="313">
        <v>0</v>
      </c>
      <c r="AG150" s="314">
        <f t="shared" si="36"/>
        <v>0</v>
      </c>
      <c r="AH150" s="313">
        <v>0</v>
      </c>
      <c r="AI150" s="313">
        <v>0</v>
      </c>
      <c r="AJ150" s="313">
        <v>0</v>
      </c>
      <c r="AK150" s="313">
        <v>0</v>
      </c>
      <c r="AL150" s="313">
        <v>0</v>
      </c>
    </row>
    <row r="151" spans="1:38" ht="25.5" outlineLevel="2" x14ac:dyDescent="0.25">
      <c r="A151" s="15" t="s">
        <v>23</v>
      </c>
      <c r="B151" s="16">
        <v>500002</v>
      </c>
      <c r="C151" s="306">
        <v>334801</v>
      </c>
      <c r="D151" s="49" t="s">
        <v>88</v>
      </c>
      <c r="E151" s="288">
        <v>2</v>
      </c>
      <c r="F151" s="307" t="s">
        <v>167</v>
      </c>
      <c r="G151" s="288" t="s">
        <v>26</v>
      </c>
      <c r="H151" s="308" t="s">
        <v>27</v>
      </c>
      <c r="I151" s="312">
        <f t="shared" si="27"/>
        <v>18673</v>
      </c>
      <c r="J151" s="313">
        <f t="shared" si="28"/>
        <v>3324</v>
      </c>
      <c r="K151" s="313">
        <f t="shared" si="29"/>
        <v>11860</v>
      </c>
      <c r="L151" s="313">
        <f t="shared" si="30"/>
        <v>42</v>
      </c>
      <c r="M151" s="313">
        <f t="shared" si="31"/>
        <v>3399</v>
      </c>
      <c r="N151" s="313">
        <f t="shared" si="32"/>
        <v>48</v>
      </c>
      <c r="O151" s="314">
        <f t="shared" si="33"/>
        <v>4668</v>
      </c>
      <c r="P151" s="313">
        <v>831</v>
      </c>
      <c r="Q151" s="313">
        <v>2965</v>
      </c>
      <c r="R151" s="313">
        <v>10</v>
      </c>
      <c r="S151" s="313">
        <v>850</v>
      </c>
      <c r="T151" s="313">
        <v>12</v>
      </c>
      <c r="U151" s="314">
        <f t="shared" si="34"/>
        <v>4670</v>
      </c>
      <c r="V151" s="313">
        <v>831</v>
      </c>
      <c r="W151" s="313">
        <v>2965</v>
      </c>
      <c r="X151" s="313">
        <v>12</v>
      </c>
      <c r="Y151" s="313">
        <v>850</v>
      </c>
      <c r="Z151" s="313">
        <v>12</v>
      </c>
      <c r="AA151" s="314">
        <f t="shared" si="35"/>
        <v>4668</v>
      </c>
      <c r="AB151" s="313">
        <v>831</v>
      </c>
      <c r="AC151" s="313">
        <v>2965</v>
      </c>
      <c r="AD151" s="313">
        <v>10</v>
      </c>
      <c r="AE151" s="313">
        <v>850</v>
      </c>
      <c r="AF151" s="313">
        <v>12</v>
      </c>
      <c r="AG151" s="314">
        <f t="shared" si="36"/>
        <v>4667</v>
      </c>
      <c r="AH151" s="313">
        <v>831</v>
      </c>
      <c r="AI151" s="313">
        <v>2965</v>
      </c>
      <c r="AJ151" s="313">
        <v>10</v>
      </c>
      <c r="AK151" s="313">
        <v>849</v>
      </c>
      <c r="AL151" s="313">
        <v>12</v>
      </c>
    </row>
    <row r="152" spans="1:38" ht="25.5" outlineLevel="2" x14ac:dyDescent="0.25">
      <c r="A152" s="15" t="s">
        <v>23</v>
      </c>
      <c r="B152" s="16">
        <v>500002</v>
      </c>
      <c r="C152" s="306">
        <v>334801</v>
      </c>
      <c r="D152" s="49" t="s">
        <v>88</v>
      </c>
      <c r="E152" s="288">
        <v>2</v>
      </c>
      <c r="F152" s="307" t="s">
        <v>167</v>
      </c>
      <c r="G152" s="288">
        <v>22</v>
      </c>
      <c r="H152" s="308" t="s">
        <v>28</v>
      </c>
      <c r="I152" s="312">
        <f t="shared" si="27"/>
        <v>1515</v>
      </c>
      <c r="J152" s="313">
        <f t="shared" si="28"/>
        <v>6</v>
      </c>
      <c r="K152" s="313">
        <f t="shared" si="29"/>
        <v>1449</v>
      </c>
      <c r="L152" s="313">
        <f t="shared" si="30"/>
        <v>0</v>
      </c>
      <c r="M152" s="313">
        <f t="shared" si="31"/>
        <v>60</v>
      </c>
      <c r="N152" s="313">
        <f t="shared" si="32"/>
        <v>0</v>
      </c>
      <c r="O152" s="314">
        <f t="shared" si="33"/>
        <v>379</v>
      </c>
      <c r="P152" s="313">
        <v>6</v>
      </c>
      <c r="Q152" s="313">
        <v>358</v>
      </c>
      <c r="R152" s="313">
        <v>0</v>
      </c>
      <c r="S152" s="313">
        <v>15</v>
      </c>
      <c r="T152" s="313">
        <v>0</v>
      </c>
      <c r="U152" s="314">
        <f t="shared" si="34"/>
        <v>379</v>
      </c>
      <c r="V152" s="313">
        <v>0</v>
      </c>
      <c r="W152" s="313">
        <v>364</v>
      </c>
      <c r="X152" s="313">
        <v>0</v>
      </c>
      <c r="Y152" s="313">
        <v>15</v>
      </c>
      <c r="Z152" s="313">
        <v>0</v>
      </c>
      <c r="AA152" s="314">
        <f t="shared" si="35"/>
        <v>379</v>
      </c>
      <c r="AB152" s="313">
        <v>0</v>
      </c>
      <c r="AC152" s="313">
        <v>364</v>
      </c>
      <c r="AD152" s="313">
        <v>0</v>
      </c>
      <c r="AE152" s="313">
        <v>15</v>
      </c>
      <c r="AF152" s="313">
        <v>0</v>
      </c>
      <c r="AG152" s="314">
        <f t="shared" si="36"/>
        <v>378</v>
      </c>
      <c r="AH152" s="313">
        <v>0</v>
      </c>
      <c r="AI152" s="313">
        <v>363</v>
      </c>
      <c r="AJ152" s="313">
        <v>0</v>
      </c>
      <c r="AK152" s="313">
        <v>15</v>
      </c>
      <c r="AL152" s="313">
        <v>0</v>
      </c>
    </row>
    <row r="153" spans="1:38" ht="25.5" outlineLevel="2" x14ac:dyDescent="0.25">
      <c r="A153" s="15" t="s">
        <v>23</v>
      </c>
      <c r="B153" s="16">
        <v>503318</v>
      </c>
      <c r="C153" s="306">
        <v>332901</v>
      </c>
      <c r="D153" s="49" t="s">
        <v>188</v>
      </c>
      <c r="E153" s="288">
        <v>2</v>
      </c>
      <c r="F153" s="307" t="s">
        <v>167</v>
      </c>
      <c r="G153" s="288" t="s">
        <v>26</v>
      </c>
      <c r="H153" s="308" t="s">
        <v>27</v>
      </c>
      <c r="I153" s="312">
        <f t="shared" si="27"/>
        <v>2449</v>
      </c>
      <c r="J153" s="313">
        <f t="shared" si="28"/>
        <v>64</v>
      </c>
      <c r="K153" s="313">
        <f t="shared" si="29"/>
        <v>1897</v>
      </c>
      <c r="L153" s="313">
        <f t="shared" si="30"/>
        <v>4</v>
      </c>
      <c r="M153" s="313">
        <f t="shared" si="31"/>
        <v>480</v>
      </c>
      <c r="N153" s="313">
        <f t="shared" si="32"/>
        <v>4</v>
      </c>
      <c r="O153" s="314">
        <f t="shared" si="33"/>
        <v>612</v>
      </c>
      <c r="P153" s="313">
        <v>16</v>
      </c>
      <c r="Q153" s="313">
        <v>474</v>
      </c>
      <c r="R153" s="313">
        <v>1</v>
      </c>
      <c r="S153" s="313">
        <v>120</v>
      </c>
      <c r="T153" s="313">
        <v>1</v>
      </c>
      <c r="U153" s="314">
        <f t="shared" si="34"/>
        <v>613</v>
      </c>
      <c r="V153" s="313">
        <v>16</v>
      </c>
      <c r="W153" s="313">
        <v>475</v>
      </c>
      <c r="X153" s="313">
        <v>1</v>
      </c>
      <c r="Y153" s="313">
        <v>120</v>
      </c>
      <c r="Z153" s="313">
        <v>1</v>
      </c>
      <c r="AA153" s="314">
        <f t="shared" si="35"/>
        <v>612</v>
      </c>
      <c r="AB153" s="313">
        <v>16</v>
      </c>
      <c r="AC153" s="313">
        <v>474</v>
      </c>
      <c r="AD153" s="313">
        <v>1</v>
      </c>
      <c r="AE153" s="313">
        <v>120</v>
      </c>
      <c r="AF153" s="313">
        <v>1</v>
      </c>
      <c r="AG153" s="314">
        <f t="shared" si="36"/>
        <v>612</v>
      </c>
      <c r="AH153" s="313">
        <v>16</v>
      </c>
      <c r="AI153" s="313">
        <v>474</v>
      </c>
      <c r="AJ153" s="313">
        <v>1</v>
      </c>
      <c r="AK153" s="313">
        <v>120</v>
      </c>
      <c r="AL153" s="313">
        <v>1</v>
      </c>
    </row>
    <row r="154" spans="1:38" ht="25.5" outlineLevel="2" x14ac:dyDescent="0.25">
      <c r="A154" s="15" t="s">
        <v>23</v>
      </c>
      <c r="B154" s="16">
        <v>503318</v>
      </c>
      <c r="C154" s="306">
        <v>332901</v>
      </c>
      <c r="D154" s="49" t="s">
        <v>188</v>
      </c>
      <c r="E154" s="288">
        <v>2</v>
      </c>
      <c r="F154" s="307" t="s">
        <v>167</v>
      </c>
      <c r="G154" s="288">
        <v>22</v>
      </c>
      <c r="H154" s="308" t="s">
        <v>28</v>
      </c>
      <c r="I154" s="312">
        <f t="shared" si="27"/>
        <v>0</v>
      </c>
      <c r="J154" s="313">
        <f t="shared" si="28"/>
        <v>0</v>
      </c>
      <c r="K154" s="313">
        <f t="shared" si="29"/>
        <v>0</v>
      </c>
      <c r="L154" s="313">
        <f t="shared" si="30"/>
        <v>0</v>
      </c>
      <c r="M154" s="313">
        <f t="shared" si="31"/>
        <v>0</v>
      </c>
      <c r="N154" s="313">
        <f t="shared" si="32"/>
        <v>0</v>
      </c>
      <c r="O154" s="314">
        <f t="shared" si="33"/>
        <v>0</v>
      </c>
      <c r="P154" s="313">
        <v>0</v>
      </c>
      <c r="Q154" s="313">
        <v>0</v>
      </c>
      <c r="R154" s="313">
        <v>0</v>
      </c>
      <c r="S154" s="313">
        <v>0</v>
      </c>
      <c r="T154" s="313">
        <v>0</v>
      </c>
      <c r="U154" s="314">
        <f t="shared" si="34"/>
        <v>0</v>
      </c>
      <c r="V154" s="313">
        <v>0</v>
      </c>
      <c r="W154" s="313">
        <v>0</v>
      </c>
      <c r="X154" s="313">
        <v>0</v>
      </c>
      <c r="Y154" s="313">
        <v>0</v>
      </c>
      <c r="Z154" s="313">
        <v>0</v>
      </c>
      <c r="AA154" s="314">
        <f t="shared" si="35"/>
        <v>0</v>
      </c>
      <c r="AB154" s="313">
        <v>0</v>
      </c>
      <c r="AC154" s="313">
        <v>0</v>
      </c>
      <c r="AD154" s="313">
        <v>0</v>
      </c>
      <c r="AE154" s="313">
        <v>0</v>
      </c>
      <c r="AF154" s="313">
        <v>0</v>
      </c>
      <c r="AG154" s="314">
        <f t="shared" si="36"/>
        <v>0</v>
      </c>
      <c r="AH154" s="313">
        <v>0</v>
      </c>
      <c r="AI154" s="313">
        <v>0</v>
      </c>
      <c r="AJ154" s="313">
        <v>0</v>
      </c>
      <c r="AK154" s="313">
        <v>0</v>
      </c>
      <c r="AL154" s="313">
        <v>0</v>
      </c>
    </row>
    <row r="155" spans="1:38" ht="25.5" outlineLevel="2" x14ac:dyDescent="0.25">
      <c r="A155" s="15" t="s">
        <v>30</v>
      </c>
      <c r="B155" s="16">
        <v>506510</v>
      </c>
      <c r="C155" s="306">
        <v>333201</v>
      </c>
      <c r="D155" s="49" t="s">
        <v>89</v>
      </c>
      <c r="E155" s="288">
        <v>2</v>
      </c>
      <c r="F155" s="307" t="s">
        <v>167</v>
      </c>
      <c r="G155" s="288" t="s">
        <v>26</v>
      </c>
      <c r="H155" s="308" t="s">
        <v>27</v>
      </c>
      <c r="I155" s="312">
        <f t="shared" si="27"/>
        <v>402</v>
      </c>
      <c r="J155" s="313">
        <f t="shared" si="28"/>
        <v>27</v>
      </c>
      <c r="K155" s="313">
        <f t="shared" si="29"/>
        <v>304</v>
      </c>
      <c r="L155" s="313">
        <f t="shared" si="30"/>
        <v>4</v>
      </c>
      <c r="M155" s="313">
        <f t="shared" si="31"/>
        <v>67</v>
      </c>
      <c r="N155" s="313">
        <f t="shared" si="32"/>
        <v>0</v>
      </c>
      <c r="O155" s="314">
        <f t="shared" si="33"/>
        <v>101</v>
      </c>
      <c r="P155" s="313">
        <v>18</v>
      </c>
      <c r="Q155" s="313">
        <v>45</v>
      </c>
      <c r="R155" s="313">
        <v>4</v>
      </c>
      <c r="S155" s="313">
        <v>34</v>
      </c>
      <c r="T155" s="313">
        <v>0</v>
      </c>
      <c r="U155" s="314">
        <f t="shared" si="34"/>
        <v>100</v>
      </c>
      <c r="V155" s="313">
        <v>3</v>
      </c>
      <c r="W155" s="313">
        <v>86</v>
      </c>
      <c r="X155" s="313">
        <v>0</v>
      </c>
      <c r="Y155" s="313">
        <v>11</v>
      </c>
      <c r="Z155" s="313">
        <v>0</v>
      </c>
      <c r="AA155" s="314">
        <f t="shared" si="35"/>
        <v>101</v>
      </c>
      <c r="AB155" s="313">
        <v>3</v>
      </c>
      <c r="AC155" s="313">
        <v>87</v>
      </c>
      <c r="AD155" s="313">
        <v>0</v>
      </c>
      <c r="AE155" s="313">
        <v>11</v>
      </c>
      <c r="AF155" s="313">
        <v>0</v>
      </c>
      <c r="AG155" s="314">
        <f t="shared" si="36"/>
        <v>100</v>
      </c>
      <c r="AH155" s="313">
        <v>3</v>
      </c>
      <c r="AI155" s="313">
        <v>86</v>
      </c>
      <c r="AJ155" s="313">
        <v>0</v>
      </c>
      <c r="AK155" s="313">
        <v>11</v>
      </c>
      <c r="AL155" s="313">
        <v>0</v>
      </c>
    </row>
    <row r="156" spans="1:38" ht="25.5" outlineLevel="2" x14ac:dyDescent="0.25">
      <c r="A156" s="15" t="s">
        <v>30</v>
      </c>
      <c r="B156" s="16">
        <v>506510</v>
      </c>
      <c r="C156" s="306">
        <v>333201</v>
      </c>
      <c r="D156" s="49" t="s">
        <v>89</v>
      </c>
      <c r="E156" s="288">
        <v>2</v>
      </c>
      <c r="F156" s="307" t="s">
        <v>167</v>
      </c>
      <c r="G156" s="288">
        <v>22</v>
      </c>
      <c r="H156" s="308" t="s">
        <v>28</v>
      </c>
      <c r="I156" s="312">
        <f t="shared" si="27"/>
        <v>0</v>
      </c>
      <c r="J156" s="313">
        <f t="shared" si="28"/>
        <v>0</v>
      </c>
      <c r="K156" s="313">
        <f t="shared" si="29"/>
        <v>0</v>
      </c>
      <c r="L156" s="313">
        <f t="shared" si="30"/>
        <v>0</v>
      </c>
      <c r="M156" s="313">
        <f t="shared" si="31"/>
        <v>0</v>
      </c>
      <c r="N156" s="313">
        <f t="shared" si="32"/>
        <v>0</v>
      </c>
      <c r="O156" s="314">
        <f t="shared" si="33"/>
        <v>0</v>
      </c>
      <c r="P156" s="313">
        <v>0</v>
      </c>
      <c r="Q156" s="313">
        <v>0</v>
      </c>
      <c r="R156" s="313">
        <v>0</v>
      </c>
      <c r="S156" s="313">
        <v>0</v>
      </c>
      <c r="T156" s="313">
        <v>0</v>
      </c>
      <c r="U156" s="314">
        <f t="shared" si="34"/>
        <v>0</v>
      </c>
      <c r="V156" s="313">
        <v>0</v>
      </c>
      <c r="W156" s="313">
        <v>0</v>
      </c>
      <c r="X156" s="313">
        <v>0</v>
      </c>
      <c r="Y156" s="313">
        <v>0</v>
      </c>
      <c r="Z156" s="313">
        <v>0</v>
      </c>
      <c r="AA156" s="314">
        <f t="shared" si="35"/>
        <v>0</v>
      </c>
      <c r="AB156" s="313">
        <v>0</v>
      </c>
      <c r="AC156" s="313">
        <v>0</v>
      </c>
      <c r="AD156" s="313">
        <v>0</v>
      </c>
      <c r="AE156" s="313">
        <v>0</v>
      </c>
      <c r="AF156" s="313">
        <v>0</v>
      </c>
      <c r="AG156" s="314">
        <f t="shared" si="36"/>
        <v>0</v>
      </c>
      <c r="AH156" s="313">
        <v>0</v>
      </c>
      <c r="AI156" s="313">
        <v>0</v>
      </c>
      <c r="AJ156" s="313">
        <v>0</v>
      </c>
      <c r="AK156" s="313">
        <v>0</v>
      </c>
      <c r="AL156" s="313">
        <v>0</v>
      </c>
    </row>
    <row r="157" spans="1:38" ht="25.5" outlineLevel="2" x14ac:dyDescent="0.25">
      <c r="A157" s="15" t="s">
        <v>30</v>
      </c>
      <c r="B157" s="16">
        <v>506511</v>
      </c>
      <c r="C157" s="306">
        <v>333301</v>
      </c>
      <c r="D157" s="49" t="s">
        <v>175</v>
      </c>
      <c r="E157" s="288">
        <v>2</v>
      </c>
      <c r="F157" s="307" t="s">
        <v>167</v>
      </c>
      <c r="G157" s="288" t="s">
        <v>26</v>
      </c>
      <c r="H157" s="308" t="s">
        <v>27</v>
      </c>
      <c r="I157" s="312">
        <f t="shared" si="27"/>
        <v>571</v>
      </c>
      <c r="J157" s="313">
        <f t="shared" si="28"/>
        <v>4</v>
      </c>
      <c r="K157" s="313">
        <f t="shared" si="29"/>
        <v>542</v>
      </c>
      <c r="L157" s="313">
        <f t="shared" si="30"/>
        <v>4</v>
      </c>
      <c r="M157" s="313">
        <f t="shared" si="31"/>
        <v>17</v>
      </c>
      <c r="N157" s="313">
        <f t="shared" si="32"/>
        <v>4</v>
      </c>
      <c r="O157" s="314">
        <f t="shared" si="33"/>
        <v>143</v>
      </c>
      <c r="P157" s="313">
        <v>1</v>
      </c>
      <c r="Q157" s="313">
        <v>135</v>
      </c>
      <c r="R157" s="313">
        <v>1</v>
      </c>
      <c r="S157" s="313">
        <v>5</v>
      </c>
      <c r="T157" s="313">
        <v>1</v>
      </c>
      <c r="U157" s="314">
        <f t="shared" si="34"/>
        <v>143</v>
      </c>
      <c r="V157" s="313">
        <v>1</v>
      </c>
      <c r="W157" s="313">
        <v>137</v>
      </c>
      <c r="X157" s="313">
        <v>1</v>
      </c>
      <c r="Y157" s="313">
        <v>3</v>
      </c>
      <c r="Z157" s="313">
        <v>1</v>
      </c>
      <c r="AA157" s="314">
        <f t="shared" si="35"/>
        <v>143</v>
      </c>
      <c r="AB157" s="313">
        <v>1</v>
      </c>
      <c r="AC157" s="313">
        <v>135</v>
      </c>
      <c r="AD157" s="313">
        <v>1</v>
      </c>
      <c r="AE157" s="313">
        <v>5</v>
      </c>
      <c r="AF157" s="313">
        <v>1</v>
      </c>
      <c r="AG157" s="314">
        <f t="shared" si="36"/>
        <v>142</v>
      </c>
      <c r="AH157" s="313">
        <v>1</v>
      </c>
      <c r="AI157" s="313">
        <v>135</v>
      </c>
      <c r="AJ157" s="313">
        <v>1</v>
      </c>
      <c r="AK157" s="313">
        <v>4</v>
      </c>
      <c r="AL157" s="313">
        <v>1</v>
      </c>
    </row>
    <row r="158" spans="1:38" ht="25.5" outlineLevel="2" x14ac:dyDescent="0.25">
      <c r="A158" s="15" t="s">
        <v>30</v>
      </c>
      <c r="B158" s="16">
        <v>506511</v>
      </c>
      <c r="C158" s="306">
        <v>333301</v>
      </c>
      <c r="D158" s="49" t="s">
        <v>175</v>
      </c>
      <c r="E158" s="288">
        <v>2</v>
      </c>
      <c r="F158" s="307" t="s">
        <v>167</v>
      </c>
      <c r="G158" s="288">
        <v>22</v>
      </c>
      <c r="H158" s="308" t="s">
        <v>28</v>
      </c>
      <c r="I158" s="312">
        <f t="shared" si="27"/>
        <v>0</v>
      </c>
      <c r="J158" s="313">
        <f t="shared" si="28"/>
        <v>0</v>
      </c>
      <c r="K158" s="313">
        <f t="shared" si="29"/>
        <v>0</v>
      </c>
      <c r="L158" s="313">
        <f t="shared" si="30"/>
        <v>0</v>
      </c>
      <c r="M158" s="313">
        <f t="shared" si="31"/>
        <v>0</v>
      </c>
      <c r="N158" s="313">
        <f t="shared" si="32"/>
        <v>0</v>
      </c>
      <c r="O158" s="314">
        <f t="shared" si="33"/>
        <v>0</v>
      </c>
      <c r="P158" s="313">
        <v>0</v>
      </c>
      <c r="Q158" s="313">
        <v>0</v>
      </c>
      <c r="R158" s="313">
        <v>0</v>
      </c>
      <c r="S158" s="313">
        <v>0</v>
      </c>
      <c r="T158" s="313">
        <v>0</v>
      </c>
      <c r="U158" s="314">
        <f t="shared" si="34"/>
        <v>0</v>
      </c>
      <c r="V158" s="313">
        <v>0</v>
      </c>
      <c r="W158" s="313">
        <v>0</v>
      </c>
      <c r="X158" s="313">
        <v>0</v>
      </c>
      <c r="Y158" s="313">
        <v>0</v>
      </c>
      <c r="Z158" s="313">
        <v>0</v>
      </c>
      <c r="AA158" s="314">
        <f t="shared" si="35"/>
        <v>0</v>
      </c>
      <c r="AB158" s="313">
        <v>0</v>
      </c>
      <c r="AC158" s="313">
        <v>0</v>
      </c>
      <c r="AD158" s="313">
        <v>0</v>
      </c>
      <c r="AE158" s="313">
        <v>0</v>
      </c>
      <c r="AF158" s="313">
        <v>0</v>
      </c>
      <c r="AG158" s="314">
        <f t="shared" si="36"/>
        <v>0</v>
      </c>
      <c r="AH158" s="313">
        <v>0</v>
      </c>
      <c r="AI158" s="313">
        <v>0</v>
      </c>
      <c r="AJ158" s="313">
        <v>0</v>
      </c>
      <c r="AK158" s="313">
        <v>0</v>
      </c>
      <c r="AL158" s="313">
        <v>0</v>
      </c>
    </row>
    <row r="159" spans="1:38" ht="25.5" outlineLevel="2" x14ac:dyDescent="0.25">
      <c r="A159" s="15" t="s">
        <v>30</v>
      </c>
      <c r="B159" s="16">
        <v>503321</v>
      </c>
      <c r="C159" s="306">
        <v>333401</v>
      </c>
      <c r="D159" s="49" t="s">
        <v>189</v>
      </c>
      <c r="E159" s="288">
        <v>2</v>
      </c>
      <c r="F159" s="307" t="s">
        <v>167</v>
      </c>
      <c r="G159" s="288" t="s">
        <v>26</v>
      </c>
      <c r="H159" s="308" t="s">
        <v>27</v>
      </c>
      <c r="I159" s="312">
        <f t="shared" si="27"/>
        <v>101</v>
      </c>
      <c r="J159" s="313">
        <f t="shared" si="28"/>
        <v>0</v>
      </c>
      <c r="K159" s="313">
        <f t="shared" si="29"/>
        <v>89</v>
      </c>
      <c r="L159" s="313">
        <f t="shared" si="30"/>
        <v>0</v>
      </c>
      <c r="M159" s="313">
        <f t="shared" si="31"/>
        <v>12</v>
      </c>
      <c r="N159" s="313">
        <f t="shared" si="32"/>
        <v>0</v>
      </c>
      <c r="O159" s="314">
        <f t="shared" si="33"/>
        <v>25</v>
      </c>
      <c r="P159" s="313">
        <v>0</v>
      </c>
      <c r="Q159" s="313">
        <v>22</v>
      </c>
      <c r="R159" s="313">
        <v>0</v>
      </c>
      <c r="S159" s="313">
        <v>3</v>
      </c>
      <c r="T159" s="313">
        <v>0</v>
      </c>
      <c r="U159" s="314">
        <f t="shared" si="34"/>
        <v>26</v>
      </c>
      <c r="V159" s="313">
        <v>0</v>
      </c>
      <c r="W159" s="313">
        <v>23</v>
      </c>
      <c r="X159" s="313">
        <v>0</v>
      </c>
      <c r="Y159" s="313">
        <v>3</v>
      </c>
      <c r="Z159" s="313">
        <v>0</v>
      </c>
      <c r="AA159" s="314">
        <f t="shared" si="35"/>
        <v>25</v>
      </c>
      <c r="AB159" s="313">
        <v>0</v>
      </c>
      <c r="AC159" s="313">
        <v>22</v>
      </c>
      <c r="AD159" s="313">
        <v>0</v>
      </c>
      <c r="AE159" s="313">
        <v>3</v>
      </c>
      <c r="AF159" s="313">
        <v>0</v>
      </c>
      <c r="AG159" s="314">
        <f t="shared" si="36"/>
        <v>25</v>
      </c>
      <c r="AH159" s="313">
        <v>0</v>
      </c>
      <c r="AI159" s="313">
        <v>22</v>
      </c>
      <c r="AJ159" s="313">
        <v>0</v>
      </c>
      <c r="AK159" s="313">
        <v>3</v>
      </c>
      <c r="AL159" s="313">
        <v>0</v>
      </c>
    </row>
    <row r="160" spans="1:38" ht="25.5" outlineLevel="2" x14ac:dyDescent="0.25">
      <c r="A160" s="15" t="s">
        <v>30</v>
      </c>
      <c r="B160" s="16">
        <v>503321</v>
      </c>
      <c r="C160" s="306">
        <v>333401</v>
      </c>
      <c r="D160" s="49" t="s">
        <v>189</v>
      </c>
      <c r="E160" s="288">
        <v>2</v>
      </c>
      <c r="F160" s="307" t="s">
        <v>167</v>
      </c>
      <c r="G160" s="288">
        <v>22</v>
      </c>
      <c r="H160" s="308" t="s">
        <v>28</v>
      </c>
      <c r="I160" s="312">
        <f t="shared" si="27"/>
        <v>0</v>
      </c>
      <c r="J160" s="313">
        <f t="shared" si="28"/>
        <v>0</v>
      </c>
      <c r="K160" s="313">
        <f t="shared" si="29"/>
        <v>0</v>
      </c>
      <c r="L160" s="313">
        <f t="shared" si="30"/>
        <v>0</v>
      </c>
      <c r="M160" s="313">
        <f t="shared" si="31"/>
        <v>0</v>
      </c>
      <c r="N160" s="313">
        <f t="shared" si="32"/>
        <v>0</v>
      </c>
      <c r="O160" s="314">
        <f t="shared" si="33"/>
        <v>0</v>
      </c>
      <c r="P160" s="313">
        <v>0</v>
      </c>
      <c r="Q160" s="313">
        <v>0</v>
      </c>
      <c r="R160" s="313">
        <v>0</v>
      </c>
      <c r="S160" s="313">
        <v>0</v>
      </c>
      <c r="T160" s="313">
        <v>0</v>
      </c>
      <c r="U160" s="314">
        <f t="shared" si="34"/>
        <v>0</v>
      </c>
      <c r="V160" s="313">
        <v>0</v>
      </c>
      <c r="W160" s="313">
        <v>0</v>
      </c>
      <c r="X160" s="313">
        <v>0</v>
      </c>
      <c r="Y160" s="313">
        <v>0</v>
      </c>
      <c r="Z160" s="313">
        <v>0</v>
      </c>
      <c r="AA160" s="314">
        <f t="shared" si="35"/>
        <v>0</v>
      </c>
      <c r="AB160" s="313">
        <v>0</v>
      </c>
      <c r="AC160" s="313">
        <v>0</v>
      </c>
      <c r="AD160" s="313">
        <v>0</v>
      </c>
      <c r="AE160" s="313">
        <v>0</v>
      </c>
      <c r="AF160" s="313">
        <v>0</v>
      </c>
      <c r="AG160" s="314">
        <f t="shared" si="36"/>
        <v>0</v>
      </c>
      <c r="AH160" s="313">
        <v>0</v>
      </c>
      <c r="AI160" s="313">
        <v>0</v>
      </c>
      <c r="AJ160" s="313">
        <v>0</v>
      </c>
      <c r="AK160" s="313">
        <v>0</v>
      </c>
      <c r="AL160" s="313">
        <v>0</v>
      </c>
    </row>
    <row r="161" spans="1:38" ht="25.5" outlineLevel="2" x14ac:dyDescent="0.25">
      <c r="A161" s="15" t="s">
        <v>30</v>
      </c>
      <c r="B161" s="16">
        <v>506515</v>
      </c>
      <c r="C161" s="306">
        <v>333901</v>
      </c>
      <c r="D161" s="49" t="s">
        <v>190</v>
      </c>
      <c r="E161" s="288">
        <v>2</v>
      </c>
      <c r="F161" s="307" t="s">
        <v>167</v>
      </c>
      <c r="G161" s="288" t="s">
        <v>26</v>
      </c>
      <c r="H161" s="308" t="s">
        <v>27</v>
      </c>
      <c r="I161" s="312">
        <f t="shared" si="27"/>
        <v>273</v>
      </c>
      <c r="J161" s="313">
        <f t="shared" si="28"/>
        <v>4</v>
      </c>
      <c r="K161" s="313">
        <f t="shared" si="29"/>
        <v>249</v>
      </c>
      <c r="L161" s="313">
        <f t="shared" si="30"/>
        <v>0</v>
      </c>
      <c r="M161" s="313">
        <f t="shared" si="31"/>
        <v>20</v>
      </c>
      <c r="N161" s="313">
        <f t="shared" si="32"/>
        <v>0</v>
      </c>
      <c r="O161" s="314">
        <f t="shared" si="33"/>
        <v>68</v>
      </c>
      <c r="P161" s="313">
        <v>1</v>
      </c>
      <c r="Q161" s="313">
        <v>62</v>
      </c>
      <c r="R161" s="313">
        <v>0</v>
      </c>
      <c r="S161" s="313">
        <v>5</v>
      </c>
      <c r="T161" s="313">
        <v>0</v>
      </c>
      <c r="U161" s="314">
        <f t="shared" si="34"/>
        <v>69</v>
      </c>
      <c r="V161" s="313">
        <v>1</v>
      </c>
      <c r="W161" s="313">
        <v>63</v>
      </c>
      <c r="X161" s="313">
        <v>0</v>
      </c>
      <c r="Y161" s="313">
        <v>5</v>
      </c>
      <c r="Z161" s="313">
        <v>0</v>
      </c>
      <c r="AA161" s="314">
        <f t="shared" si="35"/>
        <v>68</v>
      </c>
      <c r="AB161" s="313">
        <v>1</v>
      </c>
      <c r="AC161" s="313">
        <v>62</v>
      </c>
      <c r="AD161" s="313">
        <v>0</v>
      </c>
      <c r="AE161" s="313">
        <v>5</v>
      </c>
      <c r="AF161" s="313">
        <v>0</v>
      </c>
      <c r="AG161" s="314">
        <f t="shared" si="36"/>
        <v>68</v>
      </c>
      <c r="AH161" s="313">
        <v>1</v>
      </c>
      <c r="AI161" s="313">
        <v>62</v>
      </c>
      <c r="AJ161" s="313">
        <v>0</v>
      </c>
      <c r="AK161" s="313">
        <v>5</v>
      </c>
      <c r="AL161" s="313">
        <v>0</v>
      </c>
    </row>
    <row r="162" spans="1:38" ht="25.5" outlineLevel="2" x14ac:dyDescent="0.25">
      <c r="A162" s="15" t="s">
        <v>30</v>
      </c>
      <c r="B162" s="16">
        <v>506515</v>
      </c>
      <c r="C162" s="306">
        <v>333901</v>
      </c>
      <c r="D162" s="49" t="s">
        <v>190</v>
      </c>
      <c r="E162" s="288">
        <v>2</v>
      </c>
      <c r="F162" s="307" t="s">
        <v>167</v>
      </c>
      <c r="G162" s="288">
        <v>22</v>
      </c>
      <c r="H162" s="308" t="s">
        <v>28</v>
      </c>
      <c r="I162" s="312">
        <f t="shared" si="27"/>
        <v>0</v>
      </c>
      <c r="J162" s="313">
        <f t="shared" si="28"/>
        <v>0</v>
      </c>
      <c r="K162" s="313">
        <f t="shared" si="29"/>
        <v>0</v>
      </c>
      <c r="L162" s="313">
        <f t="shared" si="30"/>
        <v>0</v>
      </c>
      <c r="M162" s="313">
        <f t="shared" si="31"/>
        <v>0</v>
      </c>
      <c r="N162" s="313">
        <f t="shared" si="32"/>
        <v>0</v>
      </c>
      <c r="O162" s="314">
        <f t="shared" si="33"/>
        <v>0</v>
      </c>
      <c r="P162" s="313">
        <v>0</v>
      </c>
      <c r="Q162" s="313">
        <v>0</v>
      </c>
      <c r="R162" s="313">
        <v>0</v>
      </c>
      <c r="S162" s="313">
        <v>0</v>
      </c>
      <c r="T162" s="313">
        <v>0</v>
      </c>
      <c r="U162" s="314">
        <f t="shared" si="34"/>
        <v>0</v>
      </c>
      <c r="V162" s="313">
        <v>0</v>
      </c>
      <c r="W162" s="313">
        <v>0</v>
      </c>
      <c r="X162" s="313">
        <v>0</v>
      </c>
      <c r="Y162" s="313">
        <v>0</v>
      </c>
      <c r="Z162" s="313">
        <v>0</v>
      </c>
      <c r="AA162" s="314">
        <f t="shared" si="35"/>
        <v>0</v>
      </c>
      <c r="AB162" s="313">
        <v>0</v>
      </c>
      <c r="AC162" s="313">
        <v>0</v>
      </c>
      <c r="AD162" s="313">
        <v>0</v>
      </c>
      <c r="AE162" s="313">
        <v>0</v>
      </c>
      <c r="AF162" s="313">
        <v>0</v>
      </c>
      <c r="AG162" s="314">
        <f t="shared" si="36"/>
        <v>0</v>
      </c>
      <c r="AH162" s="313">
        <v>0</v>
      </c>
      <c r="AI162" s="313">
        <v>0</v>
      </c>
      <c r="AJ162" s="313">
        <v>0</v>
      </c>
      <c r="AK162" s="313">
        <v>0</v>
      </c>
      <c r="AL162" s="313">
        <v>0</v>
      </c>
    </row>
    <row r="163" spans="1:38" ht="25.5" outlineLevel="2" x14ac:dyDescent="0.25">
      <c r="A163" s="15" t="s">
        <v>30</v>
      </c>
      <c r="B163" s="16">
        <v>503340</v>
      </c>
      <c r="C163" s="306">
        <v>334001</v>
      </c>
      <c r="D163" s="49" t="s">
        <v>191</v>
      </c>
      <c r="E163" s="288">
        <v>2</v>
      </c>
      <c r="F163" s="307" t="s">
        <v>167</v>
      </c>
      <c r="G163" s="288" t="s">
        <v>26</v>
      </c>
      <c r="H163" s="308" t="s">
        <v>27</v>
      </c>
      <c r="I163" s="312">
        <f t="shared" si="27"/>
        <v>62</v>
      </c>
      <c r="J163" s="313">
        <f t="shared" si="28"/>
        <v>0</v>
      </c>
      <c r="K163" s="313">
        <f t="shared" si="29"/>
        <v>50</v>
      </c>
      <c r="L163" s="313">
        <f t="shared" si="30"/>
        <v>0</v>
      </c>
      <c r="M163" s="313">
        <f t="shared" si="31"/>
        <v>12</v>
      </c>
      <c r="N163" s="313">
        <f t="shared" si="32"/>
        <v>0</v>
      </c>
      <c r="O163" s="314">
        <f t="shared" si="33"/>
        <v>16</v>
      </c>
      <c r="P163" s="313">
        <v>0</v>
      </c>
      <c r="Q163" s="313">
        <v>10</v>
      </c>
      <c r="R163" s="313">
        <v>0</v>
      </c>
      <c r="S163" s="313">
        <v>6</v>
      </c>
      <c r="T163" s="313">
        <v>0</v>
      </c>
      <c r="U163" s="314">
        <f t="shared" si="34"/>
        <v>15</v>
      </c>
      <c r="V163" s="313">
        <v>0</v>
      </c>
      <c r="W163" s="313">
        <v>13</v>
      </c>
      <c r="X163" s="313">
        <v>0</v>
      </c>
      <c r="Y163" s="313">
        <v>2</v>
      </c>
      <c r="Z163" s="313">
        <v>0</v>
      </c>
      <c r="AA163" s="314">
        <f t="shared" si="35"/>
        <v>16</v>
      </c>
      <c r="AB163" s="313">
        <v>0</v>
      </c>
      <c r="AC163" s="313">
        <v>14</v>
      </c>
      <c r="AD163" s="313">
        <v>0</v>
      </c>
      <c r="AE163" s="313">
        <v>2</v>
      </c>
      <c r="AF163" s="313">
        <v>0</v>
      </c>
      <c r="AG163" s="314">
        <f t="shared" si="36"/>
        <v>15</v>
      </c>
      <c r="AH163" s="313">
        <v>0</v>
      </c>
      <c r="AI163" s="313">
        <v>13</v>
      </c>
      <c r="AJ163" s="313">
        <v>0</v>
      </c>
      <c r="AK163" s="313">
        <v>2</v>
      </c>
      <c r="AL163" s="313">
        <v>0</v>
      </c>
    </row>
    <row r="164" spans="1:38" ht="25.5" outlineLevel="2" x14ac:dyDescent="0.25">
      <c r="A164" s="15" t="s">
        <v>30</v>
      </c>
      <c r="B164" s="16">
        <v>503340</v>
      </c>
      <c r="C164" s="306">
        <v>334001</v>
      </c>
      <c r="D164" s="49" t="s">
        <v>191</v>
      </c>
      <c r="E164" s="288">
        <v>2</v>
      </c>
      <c r="F164" s="307" t="s">
        <v>167</v>
      </c>
      <c r="G164" s="288">
        <v>22</v>
      </c>
      <c r="H164" s="308" t="s">
        <v>28</v>
      </c>
      <c r="I164" s="312">
        <f t="shared" si="27"/>
        <v>0</v>
      </c>
      <c r="J164" s="313">
        <f t="shared" si="28"/>
        <v>0</v>
      </c>
      <c r="K164" s="313">
        <f t="shared" si="29"/>
        <v>0</v>
      </c>
      <c r="L164" s="313">
        <f t="shared" si="30"/>
        <v>0</v>
      </c>
      <c r="M164" s="313">
        <f t="shared" si="31"/>
        <v>0</v>
      </c>
      <c r="N164" s="313">
        <f t="shared" si="32"/>
        <v>0</v>
      </c>
      <c r="O164" s="314">
        <f t="shared" si="33"/>
        <v>0</v>
      </c>
      <c r="P164" s="313">
        <v>0</v>
      </c>
      <c r="Q164" s="313">
        <v>0</v>
      </c>
      <c r="R164" s="313">
        <v>0</v>
      </c>
      <c r="S164" s="313">
        <v>0</v>
      </c>
      <c r="T164" s="313">
        <v>0</v>
      </c>
      <c r="U164" s="314">
        <f t="shared" si="34"/>
        <v>0</v>
      </c>
      <c r="V164" s="313">
        <v>0</v>
      </c>
      <c r="W164" s="313">
        <v>0</v>
      </c>
      <c r="X164" s="313">
        <v>0</v>
      </c>
      <c r="Y164" s="313">
        <v>0</v>
      </c>
      <c r="Z164" s="313">
        <v>0</v>
      </c>
      <c r="AA164" s="314">
        <f t="shared" si="35"/>
        <v>0</v>
      </c>
      <c r="AB164" s="313">
        <v>0</v>
      </c>
      <c r="AC164" s="313">
        <v>0</v>
      </c>
      <c r="AD164" s="313">
        <v>0</v>
      </c>
      <c r="AE164" s="313">
        <v>0</v>
      </c>
      <c r="AF164" s="313">
        <v>0</v>
      </c>
      <c r="AG164" s="314">
        <f t="shared" si="36"/>
        <v>0</v>
      </c>
      <c r="AH164" s="313">
        <v>0</v>
      </c>
      <c r="AI164" s="313">
        <v>0</v>
      </c>
      <c r="AJ164" s="313">
        <v>0</v>
      </c>
      <c r="AK164" s="313">
        <v>0</v>
      </c>
      <c r="AL164" s="313">
        <v>0</v>
      </c>
    </row>
    <row r="165" spans="1:38" ht="25.5" outlineLevel="2" x14ac:dyDescent="0.25">
      <c r="A165" s="15" t="s">
        <v>30</v>
      </c>
      <c r="B165" s="16">
        <v>503341</v>
      </c>
      <c r="C165" s="306">
        <v>334101</v>
      </c>
      <c r="D165" s="49" t="s">
        <v>91</v>
      </c>
      <c r="E165" s="288">
        <v>2</v>
      </c>
      <c r="F165" s="307" t="s">
        <v>167</v>
      </c>
      <c r="G165" s="288" t="s">
        <v>26</v>
      </c>
      <c r="H165" s="308" t="s">
        <v>27</v>
      </c>
      <c r="I165" s="312">
        <f t="shared" si="27"/>
        <v>4</v>
      </c>
      <c r="J165" s="313">
        <f t="shared" si="28"/>
        <v>0</v>
      </c>
      <c r="K165" s="313">
        <f t="shared" si="29"/>
        <v>4</v>
      </c>
      <c r="L165" s="313">
        <f t="shared" si="30"/>
        <v>0</v>
      </c>
      <c r="M165" s="313">
        <f t="shared" si="31"/>
        <v>0</v>
      </c>
      <c r="N165" s="313">
        <f t="shared" si="32"/>
        <v>0</v>
      </c>
      <c r="O165" s="314">
        <f t="shared" si="33"/>
        <v>1</v>
      </c>
      <c r="P165" s="313">
        <v>0</v>
      </c>
      <c r="Q165" s="313">
        <v>1</v>
      </c>
      <c r="R165" s="313">
        <v>0</v>
      </c>
      <c r="S165" s="313">
        <v>0</v>
      </c>
      <c r="T165" s="313">
        <v>0</v>
      </c>
      <c r="U165" s="314">
        <f t="shared" si="34"/>
        <v>1</v>
      </c>
      <c r="V165" s="313">
        <v>0</v>
      </c>
      <c r="W165" s="313">
        <v>1</v>
      </c>
      <c r="X165" s="313">
        <v>0</v>
      </c>
      <c r="Y165" s="313">
        <v>0</v>
      </c>
      <c r="Z165" s="313">
        <v>0</v>
      </c>
      <c r="AA165" s="314">
        <f t="shared" si="35"/>
        <v>1</v>
      </c>
      <c r="AB165" s="313">
        <v>0</v>
      </c>
      <c r="AC165" s="313">
        <v>1</v>
      </c>
      <c r="AD165" s="313">
        <v>0</v>
      </c>
      <c r="AE165" s="313">
        <v>0</v>
      </c>
      <c r="AF165" s="313">
        <v>0</v>
      </c>
      <c r="AG165" s="314">
        <f t="shared" si="36"/>
        <v>1</v>
      </c>
      <c r="AH165" s="313">
        <v>0</v>
      </c>
      <c r="AI165" s="313">
        <v>1</v>
      </c>
      <c r="AJ165" s="313">
        <v>0</v>
      </c>
      <c r="AK165" s="313">
        <v>0</v>
      </c>
      <c r="AL165" s="313">
        <v>0</v>
      </c>
    </row>
    <row r="166" spans="1:38" ht="25.5" outlineLevel="2" x14ac:dyDescent="0.25">
      <c r="A166" s="15" t="s">
        <v>30</v>
      </c>
      <c r="B166" s="16">
        <v>503341</v>
      </c>
      <c r="C166" s="306">
        <v>334101</v>
      </c>
      <c r="D166" s="49" t="s">
        <v>91</v>
      </c>
      <c r="E166" s="288">
        <v>2</v>
      </c>
      <c r="F166" s="307" t="s">
        <v>167</v>
      </c>
      <c r="G166" s="288">
        <v>22</v>
      </c>
      <c r="H166" s="308" t="s">
        <v>28</v>
      </c>
      <c r="I166" s="312">
        <f t="shared" si="27"/>
        <v>0</v>
      </c>
      <c r="J166" s="313">
        <f t="shared" si="28"/>
        <v>0</v>
      </c>
      <c r="K166" s="313">
        <f t="shared" si="29"/>
        <v>0</v>
      </c>
      <c r="L166" s="313">
        <f t="shared" si="30"/>
        <v>0</v>
      </c>
      <c r="M166" s="313">
        <f t="shared" si="31"/>
        <v>0</v>
      </c>
      <c r="N166" s="313">
        <f t="shared" si="32"/>
        <v>0</v>
      </c>
      <c r="O166" s="314">
        <f t="shared" si="33"/>
        <v>0</v>
      </c>
      <c r="P166" s="313">
        <v>0</v>
      </c>
      <c r="Q166" s="313">
        <v>0</v>
      </c>
      <c r="R166" s="313">
        <v>0</v>
      </c>
      <c r="S166" s="313">
        <v>0</v>
      </c>
      <c r="T166" s="313">
        <v>0</v>
      </c>
      <c r="U166" s="314">
        <f t="shared" si="34"/>
        <v>0</v>
      </c>
      <c r="V166" s="313">
        <v>0</v>
      </c>
      <c r="W166" s="313">
        <v>0</v>
      </c>
      <c r="X166" s="313">
        <v>0</v>
      </c>
      <c r="Y166" s="313">
        <v>0</v>
      </c>
      <c r="Z166" s="313">
        <v>0</v>
      </c>
      <c r="AA166" s="314">
        <f t="shared" si="35"/>
        <v>0</v>
      </c>
      <c r="AB166" s="313">
        <v>0</v>
      </c>
      <c r="AC166" s="313">
        <v>0</v>
      </c>
      <c r="AD166" s="313">
        <v>0</v>
      </c>
      <c r="AE166" s="313">
        <v>0</v>
      </c>
      <c r="AF166" s="313">
        <v>0</v>
      </c>
      <c r="AG166" s="314">
        <f t="shared" si="36"/>
        <v>0</v>
      </c>
      <c r="AH166" s="313">
        <v>0</v>
      </c>
      <c r="AI166" s="313">
        <v>0</v>
      </c>
      <c r="AJ166" s="313">
        <v>0</v>
      </c>
      <c r="AK166" s="313">
        <v>0</v>
      </c>
      <c r="AL166" s="313">
        <v>0</v>
      </c>
    </row>
    <row r="167" spans="1:38" ht="25.5" outlineLevel="2" x14ac:dyDescent="0.25">
      <c r="A167" s="15" t="s">
        <v>23</v>
      </c>
      <c r="B167" s="16">
        <v>503401</v>
      </c>
      <c r="C167" s="306">
        <v>340101</v>
      </c>
      <c r="D167" s="49" t="s">
        <v>92</v>
      </c>
      <c r="E167" s="288">
        <v>2</v>
      </c>
      <c r="F167" s="307" t="s">
        <v>167</v>
      </c>
      <c r="G167" s="288" t="s">
        <v>26</v>
      </c>
      <c r="H167" s="308" t="s">
        <v>27</v>
      </c>
      <c r="I167" s="312">
        <f t="shared" si="27"/>
        <v>5430</v>
      </c>
      <c r="J167" s="313">
        <f t="shared" si="28"/>
        <v>40</v>
      </c>
      <c r="K167" s="313">
        <f t="shared" si="29"/>
        <v>112</v>
      </c>
      <c r="L167" s="313">
        <f t="shared" si="30"/>
        <v>420</v>
      </c>
      <c r="M167" s="313">
        <f t="shared" si="31"/>
        <v>4852</v>
      </c>
      <c r="N167" s="313">
        <f t="shared" si="32"/>
        <v>6</v>
      </c>
      <c r="O167" s="314">
        <f t="shared" si="33"/>
        <v>1358</v>
      </c>
      <c r="P167" s="313">
        <v>10</v>
      </c>
      <c r="Q167" s="313">
        <v>28</v>
      </c>
      <c r="R167" s="313">
        <v>105</v>
      </c>
      <c r="S167" s="313">
        <v>1209</v>
      </c>
      <c r="T167" s="313">
        <v>6</v>
      </c>
      <c r="U167" s="314">
        <f t="shared" si="34"/>
        <v>1357</v>
      </c>
      <c r="V167" s="313">
        <v>10</v>
      </c>
      <c r="W167" s="313">
        <v>28</v>
      </c>
      <c r="X167" s="313">
        <v>105</v>
      </c>
      <c r="Y167" s="313">
        <v>1214</v>
      </c>
      <c r="Z167" s="313">
        <v>0</v>
      </c>
      <c r="AA167" s="314">
        <f t="shared" si="35"/>
        <v>1358</v>
      </c>
      <c r="AB167" s="313">
        <v>10</v>
      </c>
      <c r="AC167" s="313">
        <v>28</v>
      </c>
      <c r="AD167" s="313">
        <v>105</v>
      </c>
      <c r="AE167" s="313">
        <v>1215</v>
      </c>
      <c r="AF167" s="313">
        <v>0</v>
      </c>
      <c r="AG167" s="314">
        <f t="shared" si="36"/>
        <v>1357</v>
      </c>
      <c r="AH167" s="313">
        <v>10</v>
      </c>
      <c r="AI167" s="313">
        <v>28</v>
      </c>
      <c r="AJ167" s="313">
        <v>105</v>
      </c>
      <c r="AK167" s="313">
        <v>1214</v>
      </c>
      <c r="AL167" s="313">
        <v>0</v>
      </c>
    </row>
    <row r="168" spans="1:38" ht="25.5" outlineLevel="2" x14ac:dyDescent="0.25">
      <c r="A168" s="15" t="s">
        <v>23</v>
      </c>
      <c r="B168" s="16">
        <v>503401</v>
      </c>
      <c r="C168" s="306">
        <v>340101</v>
      </c>
      <c r="D168" s="49" t="s">
        <v>92</v>
      </c>
      <c r="E168" s="288">
        <v>2</v>
      </c>
      <c r="F168" s="307" t="s">
        <v>167</v>
      </c>
      <c r="G168" s="288">
        <v>22</v>
      </c>
      <c r="H168" s="308" t="s">
        <v>28</v>
      </c>
      <c r="I168" s="312">
        <f t="shared" si="27"/>
        <v>1065</v>
      </c>
      <c r="J168" s="313">
        <f t="shared" si="28"/>
        <v>12</v>
      </c>
      <c r="K168" s="313">
        <f t="shared" si="29"/>
        <v>20</v>
      </c>
      <c r="L168" s="313">
        <f t="shared" si="30"/>
        <v>84</v>
      </c>
      <c r="M168" s="313">
        <f t="shared" si="31"/>
        <v>949</v>
      </c>
      <c r="N168" s="313">
        <f t="shared" si="32"/>
        <v>0</v>
      </c>
      <c r="O168" s="314">
        <f t="shared" si="33"/>
        <v>266</v>
      </c>
      <c r="P168" s="313">
        <v>3</v>
      </c>
      <c r="Q168" s="313">
        <v>5</v>
      </c>
      <c r="R168" s="313">
        <v>21</v>
      </c>
      <c r="S168" s="313">
        <v>237</v>
      </c>
      <c r="T168" s="313">
        <v>0</v>
      </c>
      <c r="U168" s="314">
        <f t="shared" si="34"/>
        <v>267</v>
      </c>
      <c r="V168" s="313">
        <v>3</v>
      </c>
      <c r="W168" s="313">
        <v>5</v>
      </c>
      <c r="X168" s="313">
        <v>21</v>
      </c>
      <c r="Y168" s="313">
        <v>238</v>
      </c>
      <c r="Z168" s="313">
        <v>0</v>
      </c>
      <c r="AA168" s="314">
        <f t="shared" si="35"/>
        <v>266</v>
      </c>
      <c r="AB168" s="313">
        <v>3</v>
      </c>
      <c r="AC168" s="313">
        <v>5</v>
      </c>
      <c r="AD168" s="313">
        <v>21</v>
      </c>
      <c r="AE168" s="313">
        <v>237</v>
      </c>
      <c r="AF168" s="313">
        <v>0</v>
      </c>
      <c r="AG168" s="314">
        <f t="shared" si="36"/>
        <v>266</v>
      </c>
      <c r="AH168" s="313">
        <v>3</v>
      </c>
      <c r="AI168" s="313">
        <v>5</v>
      </c>
      <c r="AJ168" s="313">
        <v>21</v>
      </c>
      <c r="AK168" s="313">
        <v>237</v>
      </c>
      <c r="AL168" s="313">
        <v>0</v>
      </c>
    </row>
    <row r="169" spans="1:38" ht="25.5" outlineLevel="2" x14ac:dyDescent="0.25">
      <c r="A169" s="15" t="s">
        <v>23</v>
      </c>
      <c r="B169" s="16">
        <v>503402</v>
      </c>
      <c r="C169" s="306">
        <v>340107</v>
      </c>
      <c r="D169" s="49" t="s">
        <v>93</v>
      </c>
      <c r="E169" s="288">
        <v>2</v>
      </c>
      <c r="F169" s="307" t="s">
        <v>167</v>
      </c>
      <c r="G169" s="288" t="s">
        <v>26</v>
      </c>
      <c r="H169" s="308" t="s">
        <v>27</v>
      </c>
      <c r="I169" s="312">
        <f t="shared" si="27"/>
        <v>334</v>
      </c>
      <c r="J169" s="313">
        <f t="shared" si="28"/>
        <v>2</v>
      </c>
      <c r="K169" s="313">
        <f t="shared" si="29"/>
        <v>8</v>
      </c>
      <c r="L169" s="313">
        <f t="shared" si="30"/>
        <v>10</v>
      </c>
      <c r="M169" s="313">
        <f t="shared" si="31"/>
        <v>314</v>
      </c>
      <c r="N169" s="313">
        <f t="shared" si="32"/>
        <v>0</v>
      </c>
      <c r="O169" s="314">
        <f t="shared" si="33"/>
        <v>84</v>
      </c>
      <c r="P169" s="313">
        <v>2</v>
      </c>
      <c r="Q169" s="313">
        <v>2</v>
      </c>
      <c r="R169" s="313">
        <v>4</v>
      </c>
      <c r="S169" s="313">
        <v>76</v>
      </c>
      <c r="T169" s="313">
        <v>0</v>
      </c>
      <c r="U169" s="314">
        <f t="shared" si="34"/>
        <v>83</v>
      </c>
      <c r="V169" s="313">
        <v>0</v>
      </c>
      <c r="W169" s="313">
        <v>2</v>
      </c>
      <c r="X169" s="313">
        <v>2</v>
      </c>
      <c r="Y169" s="313">
        <v>79</v>
      </c>
      <c r="Z169" s="313">
        <v>0</v>
      </c>
      <c r="AA169" s="314">
        <f t="shared" si="35"/>
        <v>84</v>
      </c>
      <c r="AB169" s="313">
        <v>0</v>
      </c>
      <c r="AC169" s="313">
        <v>2</v>
      </c>
      <c r="AD169" s="313">
        <v>2</v>
      </c>
      <c r="AE169" s="313">
        <v>80</v>
      </c>
      <c r="AF169" s="313">
        <v>0</v>
      </c>
      <c r="AG169" s="314">
        <f t="shared" si="36"/>
        <v>83</v>
      </c>
      <c r="AH169" s="313">
        <v>0</v>
      </c>
      <c r="AI169" s="313">
        <v>2</v>
      </c>
      <c r="AJ169" s="313">
        <v>2</v>
      </c>
      <c r="AK169" s="313">
        <v>79</v>
      </c>
      <c r="AL169" s="313">
        <v>0</v>
      </c>
    </row>
    <row r="170" spans="1:38" ht="25.5" outlineLevel="2" x14ac:dyDescent="0.25">
      <c r="A170" s="15" t="s">
        <v>23</v>
      </c>
      <c r="B170" s="16">
        <v>503402</v>
      </c>
      <c r="C170" s="306">
        <v>340107</v>
      </c>
      <c r="D170" s="49" t="s">
        <v>93</v>
      </c>
      <c r="E170" s="288">
        <v>2</v>
      </c>
      <c r="F170" s="307" t="s">
        <v>167</v>
      </c>
      <c r="G170" s="288">
        <v>22</v>
      </c>
      <c r="H170" s="308" t="s">
        <v>28</v>
      </c>
      <c r="I170" s="312">
        <f t="shared" si="27"/>
        <v>0</v>
      </c>
      <c r="J170" s="313">
        <f t="shared" si="28"/>
        <v>0</v>
      </c>
      <c r="K170" s="313">
        <f t="shared" si="29"/>
        <v>0</v>
      </c>
      <c r="L170" s="313">
        <f t="shared" si="30"/>
        <v>0</v>
      </c>
      <c r="M170" s="313">
        <f t="shared" si="31"/>
        <v>0</v>
      </c>
      <c r="N170" s="313">
        <f t="shared" si="32"/>
        <v>0</v>
      </c>
      <c r="O170" s="314">
        <f t="shared" si="33"/>
        <v>0</v>
      </c>
      <c r="P170" s="313">
        <v>0</v>
      </c>
      <c r="Q170" s="313">
        <v>0</v>
      </c>
      <c r="R170" s="313">
        <v>0</v>
      </c>
      <c r="S170" s="313">
        <v>0</v>
      </c>
      <c r="T170" s="313">
        <v>0</v>
      </c>
      <c r="U170" s="314">
        <f t="shared" si="34"/>
        <v>0</v>
      </c>
      <c r="V170" s="313">
        <v>0</v>
      </c>
      <c r="W170" s="313">
        <v>0</v>
      </c>
      <c r="X170" s="313">
        <v>0</v>
      </c>
      <c r="Y170" s="313">
        <v>0</v>
      </c>
      <c r="Z170" s="313">
        <v>0</v>
      </c>
      <c r="AA170" s="314">
        <f t="shared" si="35"/>
        <v>0</v>
      </c>
      <c r="AB170" s="313">
        <v>0</v>
      </c>
      <c r="AC170" s="313">
        <v>0</v>
      </c>
      <c r="AD170" s="313">
        <v>0</v>
      </c>
      <c r="AE170" s="313">
        <v>0</v>
      </c>
      <c r="AF170" s="313">
        <v>0</v>
      </c>
      <c r="AG170" s="314">
        <f t="shared" si="36"/>
        <v>0</v>
      </c>
      <c r="AH170" s="313">
        <v>0</v>
      </c>
      <c r="AI170" s="313">
        <v>0</v>
      </c>
      <c r="AJ170" s="313">
        <v>0</v>
      </c>
      <c r="AK170" s="313">
        <v>0</v>
      </c>
      <c r="AL170" s="313">
        <v>0</v>
      </c>
    </row>
    <row r="171" spans="1:38" ht="25.5" outlineLevel="2" x14ac:dyDescent="0.25">
      <c r="A171" s="15" t="s">
        <v>23</v>
      </c>
      <c r="B171" s="16">
        <v>506801</v>
      </c>
      <c r="C171" s="306">
        <v>340201</v>
      </c>
      <c r="D171" s="49" t="s">
        <v>94</v>
      </c>
      <c r="E171" s="288">
        <v>2</v>
      </c>
      <c r="F171" s="307" t="s">
        <v>167</v>
      </c>
      <c r="G171" s="288" t="s">
        <v>26</v>
      </c>
      <c r="H171" s="308" t="s">
        <v>27</v>
      </c>
      <c r="I171" s="312">
        <f t="shared" si="27"/>
        <v>3936</v>
      </c>
      <c r="J171" s="313">
        <f t="shared" si="28"/>
        <v>8</v>
      </c>
      <c r="K171" s="313">
        <f t="shared" si="29"/>
        <v>108</v>
      </c>
      <c r="L171" s="313">
        <f t="shared" si="30"/>
        <v>140</v>
      </c>
      <c r="M171" s="313">
        <f t="shared" si="31"/>
        <v>3680</v>
      </c>
      <c r="N171" s="313">
        <f t="shared" si="32"/>
        <v>0</v>
      </c>
      <c r="O171" s="314">
        <f t="shared" si="33"/>
        <v>984</v>
      </c>
      <c r="P171" s="313">
        <v>2</v>
      </c>
      <c r="Q171" s="313">
        <v>27</v>
      </c>
      <c r="R171" s="313">
        <v>35</v>
      </c>
      <c r="S171" s="313">
        <v>920</v>
      </c>
      <c r="T171" s="313">
        <v>0</v>
      </c>
      <c r="U171" s="314">
        <f t="shared" si="34"/>
        <v>984</v>
      </c>
      <c r="V171" s="313">
        <v>2</v>
      </c>
      <c r="W171" s="313">
        <v>27</v>
      </c>
      <c r="X171" s="313">
        <v>35</v>
      </c>
      <c r="Y171" s="313">
        <v>920</v>
      </c>
      <c r="Z171" s="313">
        <v>0</v>
      </c>
      <c r="AA171" s="314">
        <f t="shared" si="35"/>
        <v>984</v>
      </c>
      <c r="AB171" s="313">
        <v>2</v>
      </c>
      <c r="AC171" s="313">
        <v>27</v>
      </c>
      <c r="AD171" s="313">
        <v>35</v>
      </c>
      <c r="AE171" s="313">
        <v>920</v>
      </c>
      <c r="AF171" s="313">
        <v>0</v>
      </c>
      <c r="AG171" s="314">
        <f t="shared" si="36"/>
        <v>984</v>
      </c>
      <c r="AH171" s="313">
        <v>2</v>
      </c>
      <c r="AI171" s="313">
        <v>27</v>
      </c>
      <c r="AJ171" s="313">
        <v>35</v>
      </c>
      <c r="AK171" s="313">
        <v>920</v>
      </c>
      <c r="AL171" s="313">
        <v>0</v>
      </c>
    </row>
    <row r="172" spans="1:38" ht="25.5" outlineLevel="2" x14ac:dyDescent="0.25">
      <c r="A172" s="15" t="s">
        <v>23</v>
      </c>
      <c r="B172" s="16">
        <v>506801</v>
      </c>
      <c r="C172" s="306">
        <v>340201</v>
      </c>
      <c r="D172" s="49" t="s">
        <v>94</v>
      </c>
      <c r="E172" s="288">
        <v>2</v>
      </c>
      <c r="F172" s="307" t="s">
        <v>167</v>
      </c>
      <c r="G172" s="288">
        <v>22</v>
      </c>
      <c r="H172" s="308" t="s">
        <v>28</v>
      </c>
      <c r="I172" s="312">
        <f t="shared" si="27"/>
        <v>0</v>
      </c>
      <c r="J172" s="313">
        <f t="shared" si="28"/>
        <v>0</v>
      </c>
      <c r="K172" s="313">
        <f t="shared" si="29"/>
        <v>0</v>
      </c>
      <c r="L172" s="313">
        <f t="shared" si="30"/>
        <v>0</v>
      </c>
      <c r="M172" s="313">
        <f t="shared" si="31"/>
        <v>0</v>
      </c>
      <c r="N172" s="313">
        <f t="shared" si="32"/>
        <v>0</v>
      </c>
      <c r="O172" s="314">
        <f t="shared" si="33"/>
        <v>0</v>
      </c>
      <c r="P172" s="313">
        <v>0</v>
      </c>
      <c r="Q172" s="313">
        <v>0</v>
      </c>
      <c r="R172" s="313">
        <v>0</v>
      </c>
      <c r="S172" s="313">
        <v>0</v>
      </c>
      <c r="T172" s="313">
        <v>0</v>
      </c>
      <c r="U172" s="314">
        <f t="shared" si="34"/>
        <v>0</v>
      </c>
      <c r="V172" s="313">
        <v>0</v>
      </c>
      <c r="W172" s="313">
        <v>0</v>
      </c>
      <c r="X172" s="313">
        <v>0</v>
      </c>
      <c r="Y172" s="313">
        <v>0</v>
      </c>
      <c r="Z172" s="313">
        <v>0</v>
      </c>
      <c r="AA172" s="314">
        <f t="shared" si="35"/>
        <v>0</v>
      </c>
      <c r="AB172" s="313">
        <v>0</v>
      </c>
      <c r="AC172" s="313">
        <v>0</v>
      </c>
      <c r="AD172" s="313">
        <v>0</v>
      </c>
      <c r="AE172" s="313">
        <v>0</v>
      </c>
      <c r="AF172" s="313">
        <v>0</v>
      </c>
      <c r="AG172" s="314">
        <f t="shared" si="36"/>
        <v>0</v>
      </c>
      <c r="AH172" s="313">
        <v>0</v>
      </c>
      <c r="AI172" s="313">
        <v>0</v>
      </c>
      <c r="AJ172" s="313">
        <v>0</v>
      </c>
      <c r="AK172" s="313">
        <v>0</v>
      </c>
      <c r="AL172" s="313">
        <v>0</v>
      </c>
    </row>
    <row r="173" spans="1:38" ht="25.5" outlineLevel="2" x14ac:dyDescent="0.25">
      <c r="A173" s="15" t="s">
        <v>30</v>
      </c>
      <c r="B173" s="16">
        <v>506802</v>
      </c>
      <c r="C173" s="306">
        <v>340301</v>
      </c>
      <c r="D173" s="49" t="s">
        <v>192</v>
      </c>
      <c r="E173" s="288">
        <v>2</v>
      </c>
      <c r="F173" s="307" t="s">
        <v>167</v>
      </c>
      <c r="G173" s="288" t="s">
        <v>26</v>
      </c>
      <c r="H173" s="308" t="s">
        <v>27</v>
      </c>
      <c r="I173" s="312">
        <f t="shared" si="27"/>
        <v>44</v>
      </c>
      <c r="J173" s="313">
        <f t="shared" si="28"/>
        <v>0</v>
      </c>
      <c r="K173" s="313">
        <f t="shared" si="29"/>
        <v>0</v>
      </c>
      <c r="L173" s="313">
        <f t="shared" si="30"/>
        <v>4</v>
      </c>
      <c r="M173" s="313">
        <f t="shared" si="31"/>
        <v>40</v>
      </c>
      <c r="N173" s="313">
        <f t="shared" si="32"/>
        <v>0</v>
      </c>
      <c r="O173" s="314">
        <f t="shared" si="33"/>
        <v>11</v>
      </c>
      <c r="P173" s="313">
        <v>0</v>
      </c>
      <c r="Q173" s="313">
        <v>0</v>
      </c>
      <c r="R173" s="313">
        <v>1</v>
      </c>
      <c r="S173" s="313">
        <v>10</v>
      </c>
      <c r="T173" s="313">
        <v>0</v>
      </c>
      <c r="U173" s="314">
        <f t="shared" si="34"/>
        <v>11</v>
      </c>
      <c r="V173" s="313">
        <v>0</v>
      </c>
      <c r="W173" s="313">
        <v>0</v>
      </c>
      <c r="X173" s="313">
        <v>1</v>
      </c>
      <c r="Y173" s="313">
        <v>10</v>
      </c>
      <c r="Z173" s="313">
        <v>0</v>
      </c>
      <c r="AA173" s="314">
        <f t="shared" si="35"/>
        <v>11</v>
      </c>
      <c r="AB173" s="313">
        <v>0</v>
      </c>
      <c r="AC173" s="313">
        <v>0</v>
      </c>
      <c r="AD173" s="313">
        <v>1</v>
      </c>
      <c r="AE173" s="313">
        <v>10</v>
      </c>
      <c r="AF173" s="313">
        <v>0</v>
      </c>
      <c r="AG173" s="314">
        <f t="shared" si="36"/>
        <v>11</v>
      </c>
      <c r="AH173" s="313">
        <v>0</v>
      </c>
      <c r="AI173" s="313">
        <v>0</v>
      </c>
      <c r="AJ173" s="313">
        <v>1</v>
      </c>
      <c r="AK173" s="313">
        <v>10</v>
      </c>
      <c r="AL173" s="313">
        <v>0</v>
      </c>
    </row>
    <row r="174" spans="1:38" ht="25.5" outlineLevel="2" x14ac:dyDescent="0.25">
      <c r="A174" s="15" t="s">
        <v>30</v>
      </c>
      <c r="B174" s="16">
        <v>506802</v>
      </c>
      <c r="C174" s="306">
        <v>340301</v>
      </c>
      <c r="D174" s="49" t="s">
        <v>192</v>
      </c>
      <c r="E174" s="288">
        <v>2</v>
      </c>
      <c r="F174" s="307" t="s">
        <v>167</v>
      </c>
      <c r="G174" s="288">
        <v>22</v>
      </c>
      <c r="H174" s="308" t="s">
        <v>28</v>
      </c>
      <c r="I174" s="312">
        <f t="shared" si="27"/>
        <v>0</v>
      </c>
      <c r="J174" s="313">
        <f t="shared" si="28"/>
        <v>0</v>
      </c>
      <c r="K174" s="313">
        <f t="shared" si="29"/>
        <v>0</v>
      </c>
      <c r="L174" s="313">
        <f t="shared" si="30"/>
        <v>0</v>
      </c>
      <c r="M174" s="313">
        <f t="shared" si="31"/>
        <v>0</v>
      </c>
      <c r="N174" s="313">
        <f t="shared" si="32"/>
        <v>0</v>
      </c>
      <c r="O174" s="314">
        <f t="shared" si="33"/>
        <v>0</v>
      </c>
      <c r="P174" s="313">
        <v>0</v>
      </c>
      <c r="Q174" s="313">
        <v>0</v>
      </c>
      <c r="R174" s="313">
        <v>0</v>
      </c>
      <c r="S174" s="313">
        <v>0</v>
      </c>
      <c r="T174" s="313">
        <v>0</v>
      </c>
      <c r="U174" s="314">
        <f t="shared" si="34"/>
        <v>0</v>
      </c>
      <c r="V174" s="313">
        <v>0</v>
      </c>
      <c r="W174" s="313">
        <v>0</v>
      </c>
      <c r="X174" s="313">
        <v>0</v>
      </c>
      <c r="Y174" s="313">
        <v>0</v>
      </c>
      <c r="Z174" s="313">
        <v>0</v>
      </c>
      <c r="AA174" s="314">
        <f t="shared" si="35"/>
        <v>0</v>
      </c>
      <c r="AB174" s="313">
        <v>0</v>
      </c>
      <c r="AC174" s="313">
        <v>0</v>
      </c>
      <c r="AD174" s="313">
        <v>0</v>
      </c>
      <c r="AE174" s="313">
        <v>0</v>
      </c>
      <c r="AF174" s="313">
        <v>0</v>
      </c>
      <c r="AG174" s="314">
        <f t="shared" si="36"/>
        <v>0</v>
      </c>
      <c r="AH174" s="313">
        <v>0</v>
      </c>
      <c r="AI174" s="313">
        <v>0</v>
      </c>
      <c r="AJ174" s="313">
        <v>0</v>
      </c>
      <c r="AK174" s="313">
        <v>0</v>
      </c>
      <c r="AL174" s="313">
        <v>0</v>
      </c>
    </row>
    <row r="175" spans="1:38" ht="25.5" outlineLevel="2" x14ac:dyDescent="0.25">
      <c r="A175" s="15" t="s">
        <v>30</v>
      </c>
      <c r="B175" s="16">
        <v>503407</v>
      </c>
      <c r="C175" s="306">
        <v>340701</v>
      </c>
      <c r="D175" s="49" t="s">
        <v>193</v>
      </c>
      <c r="E175" s="288">
        <v>2</v>
      </c>
      <c r="F175" s="307" t="s">
        <v>167</v>
      </c>
      <c r="G175" s="288" t="s">
        <v>26</v>
      </c>
      <c r="H175" s="308" t="s">
        <v>27</v>
      </c>
      <c r="I175" s="312">
        <f t="shared" si="27"/>
        <v>107</v>
      </c>
      <c r="J175" s="313">
        <f t="shared" si="28"/>
        <v>8</v>
      </c>
      <c r="K175" s="313">
        <f t="shared" si="29"/>
        <v>72</v>
      </c>
      <c r="L175" s="313">
        <f t="shared" si="30"/>
        <v>0</v>
      </c>
      <c r="M175" s="313">
        <f t="shared" si="31"/>
        <v>27</v>
      </c>
      <c r="N175" s="313">
        <f t="shared" si="32"/>
        <v>0</v>
      </c>
      <c r="O175" s="314">
        <f t="shared" si="33"/>
        <v>27</v>
      </c>
      <c r="P175" s="313">
        <v>2</v>
      </c>
      <c r="Q175" s="313">
        <v>18</v>
      </c>
      <c r="R175" s="313">
        <v>0</v>
      </c>
      <c r="S175" s="313">
        <v>7</v>
      </c>
      <c r="T175" s="313">
        <v>0</v>
      </c>
      <c r="U175" s="314">
        <f t="shared" si="34"/>
        <v>27</v>
      </c>
      <c r="V175" s="313">
        <v>2</v>
      </c>
      <c r="W175" s="313">
        <v>18</v>
      </c>
      <c r="X175" s="313">
        <v>0</v>
      </c>
      <c r="Y175" s="313">
        <v>7</v>
      </c>
      <c r="Z175" s="313">
        <v>0</v>
      </c>
      <c r="AA175" s="314">
        <f t="shared" si="35"/>
        <v>27</v>
      </c>
      <c r="AB175" s="313">
        <v>2</v>
      </c>
      <c r="AC175" s="313">
        <v>18</v>
      </c>
      <c r="AD175" s="313">
        <v>0</v>
      </c>
      <c r="AE175" s="313">
        <v>7</v>
      </c>
      <c r="AF175" s="313">
        <v>0</v>
      </c>
      <c r="AG175" s="314">
        <f t="shared" si="36"/>
        <v>26</v>
      </c>
      <c r="AH175" s="313">
        <v>2</v>
      </c>
      <c r="AI175" s="313">
        <v>18</v>
      </c>
      <c r="AJ175" s="313">
        <v>0</v>
      </c>
      <c r="AK175" s="313">
        <v>6</v>
      </c>
      <c r="AL175" s="313">
        <v>0</v>
      </c>
    </row>
    <row r="176" spans="1:38" ht="25.5" outlineLevel="2" x14ac:dyDescent="0.25">
      <c r="A176" s="15" t="s">
        <v>30</v>
      </c>
      <c r="B176" s="16">
        <v>503407</v>
      </c>
      <c r="C176" s="306">
        <v>340701</v>
      </c>
      <c r="D176" s="49" t="s">
        <v>193</v>
      </c>
      <c r="E176" s="288">
        <v>2</v>
      </c>
      <c r="F176" s="307" t="s">
        <v>167</v>
      </c>
      <c r="G176" s="288">
        <v>22</v>
      </c>
      <c r="H176" s="308" t="s">
        <v>28</v>
      </c>
      <c r="I176" s="312">
        <f t="shared" si="27"/>
        <v>0</v>
      </c>
      <c r="J176" s="313">
        <f t="shared" si="28"/>
        <v>0</v>
      </c>
      <c r="K176" s="313">
        <f t="shared" si="29"/>
        <v>0</v>
      </c>
      <c r="L176" s="313">
        <f t="shared" si="30"/>
        <v>0</v>
      </c>
      <c r="M176" s="313">
        <f t="shared" si="31"/>
        <v>0</v>
      </c>
      <c r="N176" s="313">
        <f t="shared" si="32"/>
        <v>0</v>
      </c>
      <c r="O176" s="314">
        <f t="shared" si="33"/>
        <v>0</v>
      </c>
      <c r="P176" s="313">
        <v>0</v>
      </c>
      <c r="Q176" s="313">
        <v>0</v>
      </c>
      <c r="R176" s="313">
        <v>0</v>
      </c>
      <c r="S176" s="313">
        <v>0</v>
      </c>
      <c r="T176" s="313">
        <v>0</v>
      </c>
      <c r="U176" s="314">
        <f t="shared" si="34"/>
        <v>0</v>
      </c>
      <c r="V176" s="313">
        <v>0</v>
      </c>
      <c r="W176" s="313">
        <v>0</v>
      </c>
      <c r="X176" s="313">
        <v>0</v>
      </c>
      <c r="Y176" s="313">
        <v>0</v>
      </c>
      <c r="Z176" s="313">
        <v>0</v>
      </c>
      <c r="AA176" s="314">
        <f t="shared" si="35"/>
        <v>0</v>
      </c>
      <c r="AB176" s="313">
        <v>0</v>
      </c>
      <c r="AC176" s="313">
        <v>0</v>
      </c>
      <c r="AD176" s="313">
        <v>0</v>
      </c>
      <c r="AE176" s="313">
        <v>0</v>
      </c>
      <c r="AF176" s="313">
        <v>0</v>
      </c>
      <c r="AG176" s="314">
        <f t="shared" si="36"/>
        <v>0</v>
      </c>
      <c r="AH176" s="313">
        <v>0</v>
      </c>
      <c r="AI176" s="313">
        <v>0</v>
      </c>
      <c r="AJ176" s="313">
        <v>0</v>
      </c>
      <c r="AK176" s="313">
        <v>0</v>
      </c>
      <c r="AL176" s="313">
        <v>0</v>
      </c>
    </row>
    <row r="177" spans="1:38" ht="25.5" outlineLevel="2" x14ac:dyDescent="0.25">
      <c r="A177" s="15" t="s">
        <v>23</v>
      </c>
      <c r="B177" s="16">
        <v>503602</v>
      </c>
      <c r="C177" s="306">
        <v>360201</v>
      </c>
      <c r="D177" s="49" t="s">
        <v>95</v>
      </c>
      <c r="E177" s="288">
        <v>2</v>
      </c>
      <c r="F177" s="307" t="s">
        <v>167</v>
      </c>
      <c r="G177" s="288" t="s">
        <v>26</v>
      </c>
      <c r="H177" s="308" t="s">
        <v>27</v>
      </c>
      <c r="I177" s="312">
        <f t="shared" si="27"/>
        <v>2544</v>
      </c>
      <c r="J177" s="313">
        <f t="shared" si="28"/>
        <v>16</v>
      </c>
      <c r="K177" s="313">
        <f t="shared" si="29"/>
        <v>644</v>
      </c>
      <c r="L177" s="313">
        <f t="shared" si="30"/>
        <v>8</v>
      </c>
      <c r="M177" s="313">
        <f t="shared" si="31"/>
        <v>1872</v>
      </c>
      <c r="N177" s="313">
        <f t="shared" si="32"/>
        <v>4</v>
      </c>
      <c r="O177" s="314">
        <f t="shared" si="33"/>
        <v>636</v>
      </c>
      <c r="P177" s="313">
        <v>4</v>
      </c>
      <c r="Q177" s="313">
        <v>161</v>
      </c>
      <c r="R177" s="313">
        <v>2</v>
      </c>
      <c r="S177" s="313">
        <v>468</v>
      </c>
      <c r="T177" s="313">
        <v>1</v>
      </c>
      <c r="U177" s="314">
        <f t="shared" si="34"/>
        <v>636</v>
      </c>
      <c r="V177" s="313">
        <v>4</v>
      </c>
      <c r="W177" s="313">
        <v>161</v>
      </c>
      <c r="X177" s="313">
        <v>2</v>
      </c>
      <c r="Y177" s="313">
        <v>468</v>
      </c>
      <c r="Z177" s="313">
        <v>1</v>
      </c>
      <c r="AA177" s="314">
        <f t="shared" si="35"/>
        <v>636</v>
      </c>
      <c r="AB177" s="313">
        <v>4</v>
      </c>
      <c r="AC177" s="313">
        <v>161</v>
      </c>
      <c r="AD177" s="313">
        <v>2</v>
      </c>
      <c r="AE177" s="313">
        <v>468</v>
      </c>
      <c r="AF177" s="313">
        <v>1</v>
      </c>
      <c r="AG177" s="314">
        <f t="shared" si="36"/>
        <v>636</v>
      </c>
      <c r="AH177" s="313">
        <v>4</v>
      </c>
      <c r="AI177" s="313">
        <v>161</v>
      </c>
      <c r="AJ177" s="313">
        <v>2</v>
      </c>
      <c r="AK177" s="313">
        <v>468</v>
      </c>
      <c r="AL177" s="313">
        <v>1</v>
      </c>
    </row>
    <row r="178" spans="1:38" ht="25.5" outlineLevel="2" x14ac:dyDescent="0.25">
      <c r="A178" s="15" t="s">
        <v>23</v>
      </c>
      <c r="B178" s="16">
        <v>503602</v>
      </c>
      <c r="C178" s="306">
        <v>360201</v>
      </c>
      <c r="D178" s="49" t="s">
        <v>95</v>
      </c>
      <c r="E178" s="288">
        <v>2</v>
      </c>
      <c r="F178" s="307" t="s">
        <v>167</v>
      </c>
      <c r="G178" s="288">
        <v>22</v>
      </c>
      <c r="H178" s="308" t="s">
        <v>28</v>
      </c>
      <c r="I178" s="312">
        <f t="shared" si="27"/>
        <v>0</v>
      </c>
      <c r="J178" s="313">
        <f t="shared" si="28"/>
        <v>0</v>
      </c>
      <c r="K178" s="313">
        <f t="shared" si="29"/>
        <v>0</v>
      </c>
      <c r="L178" s="313">
        <f t="shared" si="30"/>
        <v>0</v>
      </c>
      <c r="M178" s="313">
        <f t="shared" si="31"/>
        <v>0</v>
      </c>
      <c r="N178" s="313">
        <f t="shared" si="32"/>
        <v>0</v>
      </c>
      <c r="O178" s="314">
        <f t="shared" si="33"/>
        <v>0</v>
      </c>
      <c r="P178" s="313">
        <v>0</v>
      </c>
      <c r="Q178" s="313">
        <v>0</v>
      </c>
      <c r="R178" s="313">
        <v>0</v>
      </c>
      <c r="S178" s="313">
        <v>0</v>
      </c>
      <c r="T178" s="313">
        <v>0</v>
      </c>
      <c r="U178" s="314">
        <f t="shared" si="34"/>
        <v>0</v>
      </c>
      <c r="V178" s="313">
        <v>0</v>
      </c>
      <c r="W178" s="313">
        <v>0</v>
      </c>
      <c r="X178" s="313">
        <v>0</v>
      </c>
      <c r="Y178" s="313">
        <v>0</v>
      </c>
      <c r="Z178" s="313">
        <v>0</v>
      </c>
      <c r="AA178" s="314">
        <f t="shared" si="35"/>
        <v>0</v>
      </c>
      <c r="AB178" s="313">
        <v>0</v>
      </c>
      <c r="AC178" s="313">
        <v>0</v>
      </c>
      <c r="AD178" s="313">
        <v>0</v>
      </c>
      <c r="AE178" s="313">
        <v>0</v>
      </c>
      <c r="AF178" s="313">
        <v>0</v>
      </c>
      <c r="AG178" s="314">
        <f t="shared" si="36"/>
        <v>0</v>
      </c>
      <c r="AH178" s="313">
        <v>0</v>
      </c>
      <c r="AI178" s="313">
        <v>0</v>
      </c>
      <c r="AJ178" s="313">
        <v>0</v>
      </c>
      <c r="AK178" s="313">
        <v>0</v>
      </c>
      <c r="AL178" s="313">
        <v>0</v>
      </c>
    </row>
    <row r="179" spans="1:38" ht="25.5" outlineLevel="2" x14ac:dyDescent="0.25">
      <c r="A179" s="15" t="s">
        <v>23</v>
      </c>
      <c r="B179" s="16">
        <v>503614</v>
      </c>
      <c r="C179" s="306">
        <v>361701</v>
      </c>
      <c r="D179" s="49" t="s">
        <v>96</v>
      </c>
      <c r="E179" s="288">
        <v>2</v>
      </c>
      <c r="F179" s="307" t="s">
        <v>167</v>
      </c>
      <c r="G179" s="288" t="s">
        <v>26</v>
      </c>
      <c r="H179" s="308" t="s">
        <v>27</v>
      </c>
      <c r="I179" s="312">
        <f t="shared" si="27"/>
        <v>1379</v>
      </c>
      <c r="J179" s="313">
        <f t="shared" si="28"/>
        <v>20</v>
      </c>
      <c r="K179" s="313">
        <f t="shared" si="29"/>
        <v>339</v>
      </c>
      <c r="L179" s="313">
        <f t="shared" si="30"/>
        <v>3</v>
      </c>
      <c r="M179" s="313">
        <f t="shared" si="31"/>
        <v>1013</v>
      </c>
      <c r="N179" s="313">
        <f t="shared" si="32"/>
        <v>4</v>
      </c>
      <c r="O179" s="314">
        <f t="shared" si="33"/>
        <v>345</v>
      </c>
      <c r="P179" s="313">
        <v>5</v>
      </c>
      <c r="Q179" s="313">
        <v>85</v>
      </c>
      <c r="R179" s="313">
        <v>1</v>
      </c>
      <c r="S179" s="313">
        <v>253</v>
      </c>
      <c r="T179" s="313">
        <v>1</v>
      </c>
      <c r="U179" s="314">
        <f t="shared" si="34"/>
        <v>345</v>
      </c>
      <c r="V179" s="313">
        <v>5</v>
      </c>
      <c r="W179" s="313">
        <v>85</v>
      </c>
      <c r="X179" s="313">
        <v>0</v>
      </c>
      <c r="Y179" s="313">
        <v>254</v>
      </c>
      <c r="Z179" s="313">
        <v>1</v>
      </c>
      <c r="AA179" s="314">
        <f t="shared" si="35"/>
        <v>345</v>
      </c>
      <c r="AB179" s="313">
        <v>5</v>
      </c>
      <c r="AC179" s="313">
        <v>85</v>
      </c>
      <c r="AD179" s="313">
        <v>1</v>
      </c>
      <c r="AE179" s="313">
        <v>253</v>
      </c>
      <c r="AF179" s="313">
        <v>1</v>
      </c>
      <c r="AG179" s="314">
        <f t="shared" si="36"/>
        <v>344</v>
      </c>
      <c r="AH179" s="313">
        <v>5</v>
      </c>
      <c r="AI179" s="313">
        <v>84</v>
      </c>
      <c r="AJ179" s="313">
        <v>1</v>
      </c>
      <c r="AK179" s="313">
        <v>253</v>
      </c>
      <c r="AL179" s="313">
        <v>1</v>
      </c>
    </row>
    <row r="180" spans="1:38" ht="25.5" outlineLevel="2" x14ac:dyDescent="0.25">
      <c r="A180" s="15" t="s">
        <v>23</v>
      </c>
      <c r="B180" s="16">
        <v>503614</v>
      </c>
      <c r="C180" s="306">
        <v>361701</v>
      </c>
      <c r="D180" s="49" t="s">
        <v>96</v>
      </c>
      <c r="E180" s="288">
        <v>2</v>
      </c>
      <c r="F180" s="307" t="s">
        <v>167</v>
      </c>
      <c r="G180" s="288">
        <v>22</v>
      </c>
      <c r="H180" s="308" t="s">
        <v>28</v>
      </c>
      <c r="I180" s="312">
        <f t="shared" si="27"/>
        <v>0</v>
      </c>
      <c r="J180" s="313">
        <f t="shared" si="28"/>
        <v>0</v>
      </c>
      <c r="K180" s="313">
        <f t="shared" si="29"/>
        <v>0</v>
      </c>
      <c r="L180" s="313">
        <f t="shared" si="30"/>
        <v>0</v>
      </c>
      <c r="M180" s="313">
        <f t="shared" si="31"/>
        <v>0</v>
      </c>
      <c r="N180" s="313">
        <f t="shared" si="32"/>
        <v>0</v>
      </c>
      <c r="O180" s="314">
        <f t="shared" si="33"/>
        <v>0</v>
      </c>
      <c r="P180" s="313">
        <v>0</v>
      </c>
      <c r="Q180" s="313">
        <v>0</v>
      </c>
      <c r="R180" s="313">
        <v>0</v>
      </c>
      <c r="S180" s="313">
        <v>0</v>
      </c>
      <c r="T180" s="313">
        <v>0</v>
      </c>
      <c r="U180" s="314">
        <f t="shared" si="34"/>
        <v>0</v>
      </c>
      <c r="V180" s="313">
        <v>0</v>
      </c>
      <c r="W180" s="313">
        <v>0</v>
      </c>
      <c r="X180" s="313">
        <v>0</v>
      </c>
      <c r="Y180" s="313">
        <v>0</v>
      </c>
      <c r="Z180" s="313">
        <v>0</v>
      </c>
      <c r="AA180" s="314">
        <f t="shared" si="35"/>
        <v>0</v>
      </c>
      <c r="AB180" s="313">
        <v>0</v>
      </c>
      <c r="AC180" s="313">
        <v>0</v>
      </c>
      <c r="AD180" s="313">
        <v>0</v>
      </c>
      <c r="AE180" s="313">
        <v>0</v>
      </c>
      <c r="AF180" s="313">
        <v>0</v>
      </c>
      <c r="AG180" s="314">
        <f t="shared" si="36"/>
        <v>0</v>
      </c>
      <c r="AH180" s="313">
        <v>0</v>
      </c>
      <c r="AI180" s="313">
        <v>0</v>
      </c>
      <c r="AJ180" s="313">
        <v>0</v>
      </c>
      <c r="AK180" s="313">
        <v>0</v>
      </c>
      <c r="AL180" s="313">
        <v>0</v>
      </c>
    </row>
    <row r="181" spans="1:38" ht="25.5" outlineLevel="2" x14ac:dyDescent="0.25">
      <c r="A181" s="15" t="s">
        <v>30</v>
      </c>
      <c r="B181" s="16">
        <v>503622</v>
      </c>
      <c r="C181" s="306">
        <v>362501</v>
      </c>
      <c r="D181" s="49" t="s">
        <v>97</v>
      </c>
      <c r="E181" s="288">
        <v>2</v>
      </c>
      <c r="F181" s="307" t="s">
        <v>167</v>
      </c>
      <c r="G181" s="288" t="s">
        <v>26</v>
      </c>
      <c r="H181" s="308" t="s">
        <v>27</v>
      </c>
      <c r="I181" s="312">
        <f t="shared" si="27"/>
        <v>6151</v>
      </c>
      <c r="J181" s="313">
        <f t="shared" si="28"/>
        <v>380</v>
      </c>
      <c r="K181" s="313">
        <f t="shared" si="29"/>
        <v>2356</v>
      </c>
      <c r="L181" s="313">
        <f t="shared" si="30"/>
        <v>132</v>
      </c>
      <c r="M181" s="313">
        <f t="shared" si="31"/>
        <v>3227</v>
      </c>
      <c r="N181" s="313">
        <f t="shared" si="32"/>
        <v>56</v>
      </c>
      <c r="O181" s="314">
        <f t="shared" si="33"/>
        <v>1538</v>
      </c>
      <c r="P181" s="313">
        <v>95</v>
      </c>
      <c r="Q181" s="313">
        <v>589</v>
      </c>
      <c r="R181" s="313">
        <v>33</v>
      </c>
      <c r="S181" s="313">
        <v>807</v>
      </c>
      <c r="T181" s="313">
        <v>14</v>
      </c>
      <c r="U181" s="314">
        <f t="shared" si="34"/>
        <v>1538</v>
      </c>
      <c r="V181" s="313">
        <v>95</v>
      </c>
      <c r="W181" s="313">
        <v>589</v>
      </c>
      <c r="X181" s="313">
        <v>33</v>
      </c>
      <c r="Y181" s="313">
        <v>807</v>
      </c>
      <c r="Z181" s="313">
        <v>14</v>
      </c>
      <c r="AA181" s="314">
        <f t="shared" si="35"/>
        <v>1538</v>
      </c>
      <c r="AB181" s="313">
        <v>95</v>
      </c>
      <c r="AC181" s="313">
        <v>589</v>
      </c>
      <c r="AD181" s="313">
        <v>33</v>
      </c>
      <c r="AE181" s="313">
        <v>807</v>
      </c>
      <c r="AF181" s="313">
        <v>14</v>
      </c>
      <c r="AG181" s="314">
        <f t="shared" si="36"/>
        <v>1537</v>
      </c>
      <c r="AH181" s="313">
        <v>95</v>
      </c>
      <c r="AI181" s="313">
        <v>589</v>
      </c>
      <c r="AJ181" s="313">
        <v>33</v>
      </c>
      <c r="AK181" s="313">
        <v>806</v>
      </c>
      <c r="AL181" s="313">
        <v>14</v>
      </c>
    </row>
    <row r="182" spans="1:38" ht="25.5" outlineLevel="2" x14ac:dyDescent="0.25">
      <c r="A182" s="15" t="s">
        <v>30</v>
      </c>
      <c r="B182" s="16">
        <v>503622</v>
      </c>
      <c r="C182" s="306">
        <v>362501</v>
      </c>
      <c r="D182" s="49" t="s">
        <v>97</v>
      </c>
      <c r="E182" s="288">
        <v>2</v>
      </c>
      <c r="F182" s="307" t="s">
        <v>167</v>
      </c>
      <c r="G182" s="288">
        <v>22</v>
      </c>
      <c r="H182" s="308" t="s">
        <v>28</v>
      </c>
      <c r="I182" s="312">
        <f t="shared" si="27"/>
        <v>1126</v>
      </c>
      <c r="J182" s="313">
        <f t="shared" si="28"/>
        <v>68</v>
      </c>
      <c r="K182" s="313">
        <f t="shared" si="29"/>
        <v>432</v>
      </c>
      <c r="L182" s="313">
        <f t="shared" si="30"/>
        <v>24</v>
      </c>
      <c r="M182" s="313">
        <f t="shared" si="31"/>
        <v>590</v>
      </c>
      <c r="N182" s="313">
        <f t="shared" si="32"/>
        <v>12</v>
      </c>
      <c r="O182" s="314">
        <f t="shared" si="33"/>
        <v>282</v>
      </c>
      <c r="P182" s="313">
        <v>17</v>
      </c>
      <c r="Q182" s="313">
        <v>108</v>
      </c>
      <c r="R182" s="313">
        <v>6</v>
      </c>
      <c r="S182" s="313">
        <v>148</v>
      </c>
      <c r="T182" s="313">
        <v>3</v>
      </c>
      <c r="U182" s="314">
        <f t="shared" si="34"/>
        <v>281</v>
      </c>
      <c r="V182" s="313">
        <v>17</v>
      </c>
      <c r="W182" s="313">
        <v>108</v>
      </c>
      <c r="X182" s="313">
        <v>6</v>
      </c>
      <c r="Y182" s="313">
        <v>147</v>
      </c>
      <c r="Z182" s="313">
        <v>3</v>
      </c>
      <c r="AA182" s="314">
        <f t="shared" si="35"/>
        <v>282</v>
      </c>
      <c r="AB182" s="313">
        <v>17</v>
      </c>
      <c r="AC182" s="313">
        <v>108</v>
      </c>
      <c r="AD182" s="313">
        <v>6</v>
      </c>
      <c r="AE182" s="313">
        <v>148</v>
      </c>
      <c r="AF182" s="313">
        <v>3</v>
      </c>
      <c r="AG182" s="314">
        <f t="shared" si="36"/>
        <v>281</v>
      </c>
      <c r="AH182" s="313">
        <v>17</v>
      </c>
      <c r="AI182" s="313">
        <v>108</v>
      </c>
      <c r="AJ182" s="313">
        <v>6</v>
      </c>
      <c r="AK182" s="313">
        <v>147</v>
      </c>
      <c r="AL182" s="313">
        <v>3</v>
      </c>
    </row>
    <row r="183" spans="1:38" ht="25.5" outlineLevel="2" x14ac:dyDescent="0.25">
      <c r="A183" s="15" t="s">
        <v>30</v>
      </c>
      <c r="B183" s="16">
        <v>503622</v>
      </c>
      <c r="C183" s="306">
        <v>362501</v>
      </c>
      <c r="D183" s="49" t="s">
        <v>97</v>
      </c>
      <c r="E183" s="288">
        <v>2</v>
      </c>
      <c r="F183" s="307" t="s">
        <v>167</v>
      </c>
      <c r="G183" s="288" t="s">
        <v>168</v>
      </c>
      <c r="H183" s="308" t="s">
        <v>169</v>
      </c>
      <c r="I183" s="312">
        <f t="shared" si="27"/>
        <v>5025</v>
      </c>
      <c r="J183" s="313">
        <f t="shared" si="28"/>
        <v>308</v>
      </c>
      <c r="K183" s="313">
        <f t="shared" si="29"/>
        <v>1924</v>
      </c>
      <c r="L183" s="313">
        <f t="shared" si="30"/>
        <v>108</v>
      </c>
      <c r="M183" s="313">
        <f t="shared" si="31"/>
        <v>2636</v>
      </c>
      <c r="N183" s="313">
        <f t="shared" si="32"/>
        <v>49</v>
      </c>
      <c r="O183" s="314">
        <f t="shared" si="33"/>
        <v>1256</v>
      </c>
      <c r="P183" s="313">
        <v>77</v>
      </c>
      <c r="Q183" s="313">
        <v>481</v>
      </c>
      <c r="R183" s="313">
        <v>27</v>
      </c>
      <c r="S183" s="313">
        <v>659</v>
      </c>
      <c r="T183" s="313">
        <v>12</v>
      </c>
      <c r="U183" s="314">
        <f t="shared" si="34"/>
        <v>1257</v>
      </c>
      <c r="V183" s="313">
        <v>77</v>
      </c>
      <c r="W183" s="313">
        <v>481</v>
      </c>
      <c r="X183" s="313">
        <v>27</v>
      </c>
      <c r="Y183" s="313">
        <v>659</v>
      </c>
      <c r="Z183" s="313">
        <v>13</v>
      </c>
      <c r="AA183" s="314">
        <f t="shared" si="35"/>
        <v>1256</v>
      </c>
      <c r="AB183" s="313">
        <v>77</v>
      </c>
      <c r="AC183" s="313">
        <v>481</v>
      </c>
      <c r="AD183" s="313">
        <v>27</v>
      </c>
      <c r="AE183" s="313">
        <v>659</v>
      </c>
      <c r="AF183" s="313">
        <v>12</v>
      </c>
      <c r="AG183" s="314">
        <f t="shared" si="36"/>
        <v>1256</v>
      </c>
      <c r="AH183" s="313">
        <v>77</v>
      </c>
      <c r="AI183" s="313">
        <v>481</v>
      </c>
      <c r="AJ183" s="313">
        <v>27</v>
      </c>
      <c r="AK183" s="313">
        <v>659</v>
      </c>
      <c r="AL183" s="313">
        <v>12</v>
      </c>
    </row>
    <row r="184" spans="1:38" ht="25.5" customHeight="1" outlineLevel="2" x14ac:dyDescent="0.25">
      <c r="A184" s="15" t="s">
        <v>23</v>
      </c>
      <c r="B184" s="16">
        <v>503630</v>
      </c>
      <c r="C184" s="306">
        <v>363001</v>
      </c>
      <c r="D184" s="49" t="s">
        <v>98</v>
      </c>
      <c r="E184" s="288">
        <v>2</v>
      </c>
      <c r="F184" s="307" t="s">
        <v>167</v>
      </c>
      <c r="G184" s="288" t="s">
        <v>26</v>
      </c>
      <c r="H184" s="308" t="s">
        <v>27</v>
      </c>
      <c r="I184" s="312">
        <f t="shared" si="27"/>
        <v>14831</v>
      </c>
      <c r="J184" s="313">
        <f t="shared" si="28"/>
        <v>520</v>
      </c>
      <c r="K184" s="313">
        <f t="shared" si="29"/>
        <v>4448</v>
      </c>
      <c r="L184" s="313">
        <f t="shared" si="30"/>
        <v>75</v>
      </c>
      <c r="M184" s="313">
        <f t="shared" si="31"/>
        <v>9715</v>
      </c>
      <c r="N184" s="313">
        <f t="shared" si="32"/>
        <v>73</v>
      </c>
      <c r="O184" s="314">
        <f t="shared" si="33"/>
        <v>3708</v>
      </c>
      <c r="P184" s="313">
        <v>130</v>
      </c>
      <c r="Q184" s="313">
        <v>1112</v>
      </c>
      <c r="R184" s="313">
        <v>19</v>
      </c>
      <c r="S184" s="313">
        <v>2429</v>
      </c>
      <c r="T184" s="313">
        <v>18</v>
      </c>
      <c r="U184" s="314">
        <f t="shared" si="34"/>
        <v>3708</v>
      </c>
      <c r="V184" s="313">
        <v>130</v>
      </c>
      <c r="W184" s="313">
        <v>1112</v>
      </c>
      <c r="X184" s="313">
        <v>19</v>
      </c>
      <c r="Y184" s="313">
        <v>2429</v>
      </c>
      <c r="Z184" s="313">
        <v>18</v>
      </c>
      <c r="AA184" s="314">
        <f t="shared" si="35"/>
        <v>3708</v>
      </c>
      <c r="AB184" s="313">
        <v>130</v>
      </c>
      <c r="AC184" s="313">
        <v>1112</v>
      </c>
      <c r="AD184" s="313">
        <v>18</v>
      </c>
      <c r="AE184" s="313">
        <v>2429</v>
      </c>
      <c r="AF184" s="313">
        <v>19</v>
      </c>
      <c r="AG184" s="314">
        <f t="shared" si="36"/>
        <v>3707</v>
      </c>
      <c r="AH184" s="313">
        <v>130</v>
      </c>
      <c r="AI184" s="313">
        <v>1112</v>
      </c>
      <c r="AJ184" s="313">
        <v>19</v>
      </c>
      <c r="AK184" s="313">
        <v>2428</v>
      </c>
      <c r="AL184" s="313">
        <v>18</v>
      </c>
    </row>
    <row r="185" spans="1:38" ht="25.5" customHeight="1" outlineLevel="2" x14ac:dyDescent="0.25">
      <c r="A185" s="15" t="s">
        <v>23</v>
      </c>
      <c r="B185" s="16">
        <v>503630</v>
      </c>
      <c r="C185" s="306">
        <v>363001</v>
      </c>
      <c r="D185" s="49" t="s">
        <v>98</v>
      </c>
      <c r="E185" s="288">
        <v>2</v>
      </c>
      <c r="F185" s="307" t="s">
        <v>167</v>
      </c>
      <c r="G185" s="288">
        <v>22</v>
      </c>
      <c r="H185" s="308" t="s">
        <v>28</v>
      </c>
      <c r="I185" s="312">
        <f t="shared" si="27"/>
        <v>1184</v>
      </c>
      <c r="J185" s="313">
        <f t="shared" si="28"/>
        <v>40</v>
      </c>
      <c r="K185" s="313">
        <f t="shared" si="29"/>
        <v>356</v>
      </c>
      <c r="L185" s="313">
        <f t="shared" si="30"/>
        <v>4</v>
      </c>
      <c r="M185" s="313">
        <f t="shared" si="31"/>
        <v>778</v>
      </c>
      <c r="N185" s="313">
        <f t="shared" si="32"/>
        <v>6</v>
      </c>
      <c r="O185" s="314">
        <f t="shared" si="33"/>
        <v>296</v>
      </c>
      <c r="P185" s="313">
        <v>10</v>
      </c>
      <c r="Q185" s="313">
        <v>89</v>
      </c>
      <c r="R185" s="313">
        <v>1</v>
      </c>
      <c r="S185" s="313">
        <v>194</v>
      </c>
      <c r="T185" s="313">
        <v>2</v>
      </c>
      <c r="U185" s="314">
        <f t="shared" si="34"/>
        <v>296</v>
      </c>
      <c r="V185" s="313">
        <v>10</v>
      </c>
      <c r="W185" s="313">
        <v>89</v>
      </c>
      <c r="X185" s="313">
        <v>1</v>
      </c>
      <c r="Y185" s="313">
        <v>194</v>
      </c>
      <c r="Z185" s="313">
        <v>2</v>
      </c>
      <c r="AA185" s="314">
        <f t="shared" si="35"/>
        <v>296</v>
      </c>
      <c r="AB185" s="313">
        <v>10</v>
      </c>
      <c r="AC185" s="313">
        <v>89</v>
      </c>
      <c r="AD185" s="313">
        <v>1</v>
      </c>
      <c r="AE185" s="313">
        <v>195</v>
      </c>
      <c r="AF185" s="313">
        <v>1</v>
      </c>
      <c r="AG185" s="314">
        <f t="shared" si="36"/>
        <v>296</v>
      </c>
      <c r="AH185" s="313">
        <v>10</v>
      </c>
      <c r="AI185" s="313">
        <v>89</v>
      </c>
      <c r="AJ185" s="313">
        <v>1</v>
      </c>
      <c r="AK185" s="313">
        <v>195</v>
      </c>
      <c r="AL185" s="313">
        <v>1</v>
      </c>
    </row>
    <row r="186" spans="1:38" ht="25.5" outlineLevel="2" x14ac:dyDescent="0.25">
      <c r="A186" s="15" t="s">
        <v>23</v>
      </c>
      <c r="B186" s="16">
        <v>503701</v>
      </c>
      <c r="C186" s="306">
        <v>370101</v>
      </c>
      <c r="D186" s="49" t="s">
        <v>99</v>
      </c>
      <c r="E186" s="288">
        <v>2</v>
      </c>
      <c r="F186" s="307" t="s">
        <v>167</v>
      </c>
      <c r="G186" s="288" t="s">
        <v>26</v>
      </c>
      <c r="H186" s="308" t="s">
        <v>27</v>
      </c>
      <c r="I186" s="312">
        <f t="shared" si="27"/>
        <v>6390</v>
      </c>
      <c r="J186" s="313">
        <f t="shared" si="28"/>
        <v>125</v>
      </c>
      <c r="K186" s="313">
        <f t="shared" si="29"/>
        <v>493</v>
      </c>
      <c r="L186" s="313">
        <f t="shared" si="30"/>
        <v>6</v>
      </c>
      <c r="M186" s="313">
        <f t="shared" si="31"/>
        <v>5765</v>
      </c>
      <c r="N186" s="313">
        <f t="shared" si="32"/>
        <v>1</v>
      </c>
      <c r="O186" s="314">
        <f t="shared" si="33"/>
        <v>1598</v>
      </c>
      <c r="P186" s="313">
        <v>31</v>
      </c>
      <c r="Q186" s="313">
        <v>123</v>
      </c>
      <c r="R186" s="313">
        <v>5</v>
      </c>
      <c r="S186" s="313">
        <v>1438</v>
      </c>
      <c r="T186" s="313">
        <v>1</v>
      </c>
      <c r="U186" s="314">
        <f t="shared" si="34"/>
        <v>1597</v>
      </c>
      <c r="V186" s="313">
        <v>31</v>
      </c>
      <c r="W186" s="313">
        <v>123</v>
      </c>
      <c r="X186" s="313">
        <v>1</v>
      </c>
      <c r="Y186" s="313">
        <v>1442</v>
      </c>
      <c r="Z186" s="313">
        <v>0</v>
      </c>
      <c r="AA186" s="314">
        <f t="shared" si="35"/>
        <v>1598</v>
      </c>
      <c r="AB186" s="313">
        <v>32</v>
      </c>
      <c r="AC186" s="313">
        <v>123</v>
      </c>
      <c r="AD186" s="313">
        <v>0</v>
      </c>
      <c r="AE186" s="313">
        <v>1443</v>
      </c>
      <c r="AF186" s="313">
        <v>0</v>
      </c>
      <c r="AG186" s="314">
        <f t="shared" si="36"/>
        <v>1597</v>
      </c>
      <c r="AH186" s="313">
        <v>31</v>
      </c>
      <c r="AI186" s="313">
        <v>124</v>
      </c>
      <c r="AJ186" s="313">
        <v>0</v>
      </c>
      <c r="AK186" s="313">
        <v>1442</v>
      </c>
      <c r="AL186" s="313">
        <v>0</v>
      </c>
    </row>
    <row r="187" spans="1:38" ht="25.5" outlineLevel="2" x14ac:dyDescent="0.25">
      <c r="A187" s="15" t="s">
        <v>23</v>
      </c>
      <c r="B187" s="16">
        <v>503701</v>
      </c>
      <c r="C187" s="306">
        <v>370101</v>
      </c>
      <c r="D187" s="49" t="s">
        <v>99</v>
      </c>
      <c r="E187" s="288">
        <v>2</v>
      </c>
      <c r="F187" s="307" t="s">
        <v>167</v>
      </c>
      <c r="G187" s="288">
        <v>22</v>
      </c>
      <c r="H187" s="308" t="s">
        <v>28</v>
      </c>
      <c r="I187" s="312">
        <f t="shared" si="27"/>
        <v>1045</v>
      </c>
      <c r="J187" s="313">
        <f t="shared" si="28"/>
        <v>20</v>
      </c>
      <c r="K187" s="313">
        <f t="shared" si="29"/>
        <v>80</v>
      </c>
      <c r="L187" s="313">
        <f t="shared" si="30"/>
        <v>0</v>
      </c>
      <c r="M187" s="313">
        <f t="shared" si="31"/>
        <v>945</v>
      </c>
      <c r="N187" s="313">
        <f t="shared" si="32"/>
        <v>0</v>
      </c>
      <c r="O187" s="314">
        <f t="shared" si="33"/>
        <v>261</v>
      </c>
      <c r="P187" s="313">
        <v>5</v>
      </c>
      <c r="Q187" s="313">
        <v>20</v>
      </c>
      <c r="R187" s="313">
        <v>0</v>
      </c>
      <c r="S187" s="313">
        <v>236</v>
      </c>
      <c r="T187" s="313">
        <v>0</v>
      </c>
      <c r="U187" s="314">
        <f t="shared" si="34"/>
        <v>262</v>
      </c>
      <c r="V187" s="313">
        <v>5</v>
      </c>
      <c r="W187" s="313">
        <v>20</v>
      </c>
      <c r="X187" s="313">
        <v>0</v>
      </c>
      <c r="Y187" s="313">
        <v>237</v>
      </c>
      <c r="Z187" s="313">
        <v>0</v>
      </c>
      <c r="AA187" s="314">
        <f t="shared" si="35"/>
        <v>261</v>
      </c>
      <c r="AB187" s="313">
        <v>5</v>
      </c>
      <c r="AC187" s="313">
        <v>20</v>
      </c>
      <c r="AD187" s="313">
        <v>0</v>
      </c>
      <c r="AE187" s="313">
        <v>236</v>
      </c>
      <c r="AF187" s="313">
        <v>0</v>
      </c>
      <c r="AG187" s="314">
        <f t="shared" si="36"/>
        <v>261</v>
      </c>
      <c r="AH187" s="313">
        <v>5</v>
      </c>
      <c r="AI187" s="313">
        <v>20</v>
      </c>
      <c r="AJ187" s="313">
        <v>0</v>
      </c>
      <c r="AK187" s="313">
        <v>236</v>
      </c>
      <c r="AL187" s="313">
        <v>0</v>
      </c>
    </row>
    <row r="188" spans="1:38" ht="25.5" outlineLevel="2" x14ac:dyDescent="0.25">
      <c r="A188" s="15" t="s">
        <v>30</v>
      </c>
      <c r="B188" s="16">
        <v>503802</v>
      </c>
      <c r="C188" s="306">
        <v>380401</v>
      </c>
      <c r="D188" s="49" t="s">
        <v>194</v>
      </c>
      <c r="E188" s="288">
        <v>2</v>
      </c>
      <c r="F188" s="307" t="s">
        <v>167</v>
      </c>
      <c r="G188" s="288" t="s">
        <v>26</v>
      </c>
      <c r="H188" s="308" t="s">
        <v>27</v>
      </c>
      <c r="I188" s="312">
        <f t="shared" si="27"/>
        <v>3139</v>
      </c>
      <c r="J188" s="313">
        <f t="shared" si="28"/>
        <v>2087</v>
      </c>
      <c r="K188" s="313">
        <f t="shared" si="29"/>
        <v>420</v>
      </c>
      <c r="L188" s="313">
        <f t="shared" si="30"/>
        <v>8</v>
      </c>
      <c r="M188" s="313">
        <f t="shared" si="31"/>
        <v>620</v>
      </c>
      <c r="N188" s="313">
        <f t="shared" si="32"/>
        <v>4</v>
      </c>
      <c r="O188" s="314">
        <f t="shared" si="33"/>
        <v>785</v>
      </c>
      <c r="P188" s="313">
        <v>522</v>
      </c>
      <c r="Q188" s="313">
        <v>105</v>
      </c>
      <c r="R188" s="313">
        <v>2</v>
      </c>
      <c r="S188" s="313">
        <v>155</v>
      </c>
      <c r="T188" s="313">
        <v>1</v>
      </c>
      <c r="U188" s="314">
        <f t="shared" si="34"/>
        <v>785</v>
      </c>
      <c r="V188" s="313">
        <v>522</v>
      </c>
      <c r="W188" s="313">
        <v>105</v>
      </c>
      <c r="X188" s="313">
        <v>2</v>
      </c>
      <c r="Y188" s="313">
        <v>155</v>
      </c>
      <c r="Z188" s="313">
        <v>1</v>
      </c>
      <c r="AA188" s="314">
        <f t="shared" si="35"/>
        <v>785</v>
      </c>
      <c r="AB188" s="313">
        <v>522</v>
      </c>
      <c r="AC188" s="313">
        <v>105</v>
      </c>
      <c r="AD188" s="313">
        <v>2</v>
      </c>
      <c r="AE188" s="313">
        <v>155</v>
      </c>
      <c r="AF188" s="313">
        <v>1</v>
      </c>
      <c r="AG188" s="314">
        <f t="shared" si="36"/>
        <v>784</v>
      </c>
      <c r="AH188" s="313">
        <v>521</v>
      </c>
      <c r="AI188" s="313">
        <v>105</v>
      </c>
      <c r="AJ188" s="313">
        <v>2</v>
      </c>
      <c r="AK188" s="313">
        <v>155</v>
      </c>
      <c r="AL188" s="313">
        <v>1</v>
      </c>
    </row>
    <row r="189" spans="1:38" ht="25.5" outlineLevel="2" x14ac:dyDescent="0.25">
      <c r="A189" s="15" t="s">
        <v>30</v>
      </c>
      <c r="B189" s="16">
        <v>503802</v>
      </c>
      <c r="C189" s="306">
        <v>380401</v>
      </c>
      <c r="D189" s="49" t="s">
        <v>194</v>
      </c>
      <c r="E189" s="288">
        <v>2</v>
      </c>
      <c r="F189" s="307" t="s">
        <v>167</v>
      </c>
      <c r="G189" s="288">
        <v>22</v>
      </c>
      <c r="H189" s="308" t="s">
        <v>28</v>
      </c>
      <c r="I189" s="312">
        <f t="shared" si="27"/>
        <v>0</v>
      </c>
      <c r="J189" s="313">
        <f t="shared" si="28"/>
        <v>0</v>
      </c>
      <c r="K189" s="313">
        <f t="shared" si="29"/>
        <v>0</v>
      </c>
      <c r="L189" s="313">
        <f t="shared" si="30"/>
        <v>0</v>
      </c>
      <c r="M189" s="313">
        <f t="shared" si="31"/>
        <v>0</v>
      </c>
      <c r="N189" s="313">
        <f t="shared" si="32"/>
        <v>0</v>
      </c>
      <c r="O189" s="314">
        <f t="shared" si="33"/>
        <v>0</v>
      </c>
      <c r="P189" s="313">
        <v>0</v>
      </c>
      <c r="Q189" s="313">
        <v>0</v>
      </c>
      <c r="R189" s="313">
        <v>0</v>
      </c>
      <c r="S189" s="313">
        <v>0</v>
      </c>
      <c r="T189" s="313">
        <v>0</v>
      </c>
      <c r="U189" s="314">
        <f t="shared" si="34"/>
        <v>0</v>
      </c>
      <c r="V189" s="313">
        <v>0</v>
      </c>
      <c r="W189" s="313">
        <v>0</v>
      </c>
      <c r="X189" s="313">
        <v>0</v>
      </c>
      <c r="Y189" s="313">
        <v>0</v>
      </c>
      <c r="Z189" s="313">
        <v>0</v>
      </c>
      <c r="AA189" s="314">
        <f t="shared" si="35"/>
        <v>0</v>
      </c>
      <c r="AB189" s="313">
        <v>0</v>
      </c>
      <c r="AC189" s="313">
        <v>0</v>
      </c>
      <c r="AD189" s="313">
        <v>0</v>
      </c>
      <c r="AE189" s="313">
        <v>0</v>
      </c>
      <c r="AF189" s="313">
        <v>0</v>
      </c>
      <c r="AG189" s="314">
        <f t="shared" si="36"/>
        <v>0</v>
      </c>
      <c r="AH189" s="313">
        <v>0</v>
      </c>
      <c r="AI189" s="313">
        <v>0</v>
      </c>
      <c r="AJ189" s="313">
        <v>0</v>
      </c>
      <c r="AK189" s="313">
        <v>0</v>
      </c>
      <c r="AL189" s="313">
        <v>0</v>
      </c>
    </row>
    <row r="190" spans="1:38" ht="25.5" outlineLevel="2" x14ac:dyDescent="0.25">
      <c r="A190" s="15" t="s">
        <v>30</v>
      </c>
      <c r="B190" s="16">
        <v>503803</v>
      </c>
      <c r="C190" s="306">
        <v>380501</v>
      </c>
      <c r="D190" s="49" t="s">
        <v>195</v>
      </c>
      <c r="E190" s="288">
        <v>2</v>
      </c>
      <c r="F190" s="307" t="s">
        <v>167</v>
      </c>
      <c r="G190" s="288" t="s">
        <v>26</v>
      </c>
      <c r="H190" s="308" t="s">
        <v>27</v>
      </c>
      <c r="I190" s="312">
        <f t="shared" si="27"/>
        <v>703</v>
      </c>
      <c r="J190" s="313">
        <f t="shared" si="28"/>
        <v>515</v>
      </c>
      <c r="K190" s="313">
        <f t="shared" si="29"/>
        <v>68</v>
      </c>
      <c r="L190" s="313">
        <f t="shared" si="30"/>
        <v>8</v>
      </c>
      <c r="M190" s="313">
        <f t="shared" si="31"/>
        <v>112</v>
      </c>
      <c r="N190" s="313">
        <f t="shared" si="32"/>
        <v>0</v>
      </c>
      <c r="O190" s="314">
        <f t="shared" si="33"/>
        <v>176</v>
      </c>
      <c r="P190" s="313">
        <v>129</v>
      </c>
      <c r="Q190" s="313">
        <v>17</v>
      </c>
      <c r="R190" s="313">
        <v>2</v>
      </c>
      <c r="S190" s="313">
        <v>28</v>
      </c>
      <c r="T190" s="313">
        <v>0</v>
      </c>
      <c r="U190" s="314">
        <f t="shared" si="34"/>
        <v>176</v>
      </c>
      <c r="V190" s="313">
        <v>129</v>
      </c>
      <c r="W190" s="313">
        <v>17</v>
      </c>
      <c r="X190" s="313">
        <v>2</v>
      </c>
      <c r="Y190" s="313">
        <v>28</v>
      </c>
      <c r="Z190" s="313">
        <v>0</v>
      </c>
      <c r="AA190" s="314">
        <f t="shared" si="35"/>
        <v>176</v>
      </c>
      <c r="AB190" s="313">
        <v>129</v>
      </c>
      <c r="AC190" s="313">
        <v>17</v>
      </c>
      <c r="AD190" s="313">
        <v>2</v>
      </c>
      <c r="AE190" s="313">
        <v>28</v>
      </c>
      <c r="AF190" s="313">
        <v>0</v>
      </c>
      <c r="AG190" s="314">
        <f t="shared" si="36"/>
        <v>175</v>
      </c>
      <c r="AH190" s="313">
        <v>128</v>
      </c>
      <c r="AI190" s="313">
        <v>17</v>
      </c>
      <c r="AJ190" s="313">
        <v>2</v>
      </c>
      <c r="AK190" s="313">
        <v>28</v>
      </c>
      <c r="AL190" s="313">
        <v>0</v>
      </c>
    </row>
    <row r="191" spans="1:38" ht="25.5" outlineLevel="2" x14ac:dyDescent="0.25">
      <c r="A191" s="15" t="s">
        <v>30</v>
      </c>
      <c r="B191" s="16">
        <v>503803</v>
      </c>
      <c r="C191" s="306">
        <v>380501</v>
      </c>
      <c r="D191" s="49" t="s">
        <v>195</v>
      </c>
      <c r="E191" s="288">
        <v>2</v>
      </c>
      <c r="F191" s="307" t="s">
        <v>167</v>
      </c>
      <c r="G191" s="288">
        <v>22</v>
      </c>
      <c r="H191" s="308" t="s">
        <v>28</v>
      </c>
      <c r="I191" s="312">
        <f t="shared" si="27"/>
        <v>0</v>
      </c>
      <c r="J191" s="313">
        <f t="shared" si="28"/>
        <v>0</v>
      </c>
      <c r="K191" s="313">
        <f t="shared" si="29"/>
        <v>0</v>
      </c>
      <c r="L191" s="313">
        <f t="shared" si="30"/>
        <v>0</v>
      </c>
      <c r="M191" s="313">
        <f t="shared" si="31"/>
        <v>0</v>
      </c>
      <c r="N191" s="313">
        <f t="shared" si="32"/>
        <v>0</v>
      </c>
      <c r="O191" s="314">
        <f t="shared" si="33"/>
        <v>0</v>
      </c>
      <c r="P191" s="313">
        <v>0</v>
      </c>
      <c r="Q191" s="313">
        <v>0</v>
      </c>
      <c r="R191" s="313">
        <v>0</v>
      </c>
      <c r="S191" s="313">
        <v>0</v>
      </c>
      <c r="T191" s="313">
        <v>0</v>
      </c>
      <c r="U191" s="314">
        <f t="shared" si="34"/>
        <v>0</v>
      </c>
      <c r="V191" s="313">
        <v>0</v>
      </c>
      <c r="W191" s="313">
        <v>0</v>
      </c>
      <c r="X191" s="313">
        <v>0</v>
      </c>
      <c r="Y191" s="313">
        <v>0</v>
      </c>
      <c r="Z191" s="313">
        <v>0</v>
      </c>
      <c r="AA191" s="314">
        <f t="shared" si="35"/>
        <v>0</v>
      </c>
      <c r="AB191" s="313">
        <v>0</v>
      </c>
      <c r="AC191" s="313">
        <v>0</v>
      </c>
      <c r="AD191" s="313">
        <v>0</v>
      </c>
      <c r="AE191" s="313">
        <v>0</v>
      </c>
      <c r="AF191" s="313">
        <v>0</v>
      </c>
      <c r="AG191" s="314">
        <f t="shared" si="36"/>
        <v>0</v>
      </c>
      <c r="AH191" s="313">
        <v>0</v>
      </c>
      <c r="AI191" s="313">
        <v>0</v>
      </c>
      <c r="AJ191" s="313">
        <v>0</v>
      </c>
      <c r="AK191" s="313">
        <v>0</v>
      </c>
      <c r="AL191" s="313">
        <v>0</v>
      </c>
    </row>
    <row r="192" spans="1:38" ht="25.5" outlineLevel="2" x14ac:dyDescent="0.25">
      <c r="A192" s="15" t="s">
        <v>30</v>
      </c>
      <c r="B192" s="16">
        <v>503809</v>
      </c>
      <c r="C192" s="306">
        <v>380901</v>
      </c>
      <c r="D192" s="49" t="s">
        <v>196</v>
      </c>
      <c r="E192" s="288">
        <v>2</v>
      </c>
      <c r="F192" s="307" t="s">
        <v>167</v>
      </c>
      <c r="G192" s="288" t="s">
        <v>26</v>
      </c>
      <c r="H192" s="308" t="s">
        <v>27</v>
      </c>
      <c r="I192" s="312">
        <f t="shared" si="27"/>
        <v>91</v>
      </c>
      <c r="J192" s="313">
        <f t="shared" si="28"/>
        <v>67</v>
      </c>
      <c r="K192" s="313">
        <f t="shared" si="29"/>
        <v>12</v>
      </c>
      <c r="L192" s="313">
        <f t="shared" si="30"/>
        <v>0</v>
      </c>
      <c r="M192" s="313">
        <f t="shared" si="31"/>
        <v>12</v>
      </c>
      <c r="N192" s="313">
        <f t="shared" si="32"/>
        <v>0</v>
      </c>
      <c r="O192" s="314">
        <f t="shared" si="33"/>
        <v>23</v>
      </c>
      <c r="P192" s="313">
        <v>17</v>
      </c>
      <c r="Q192" s="313">
        <v>3</v>
      </c>
      <c r="R192" s="313">
        <v>0</v>
      </c>
      <c r="S192" s="313">
        <v>3</v>
      </c>
      <c r="T192" s="313">
        <v>0</v>
      </c>
      <c r="U192" s="314">
        <f t="shared" si="34"/>
        <v>23</v>
      </c>
      <c r="V192" s="313">
        <v>17</v>
      </c>
      <c r="W192" s="313">
        <v>3</v>
      </c>
      <c r="X192" s="313">
        <v>0</v>
      </c>
      <c r="Y192" s="313">
        <v>3</v>
      </c>
      <c r="Z192" s="313">
        <v>0</v>
      </c>
      <c r="AA192" s="314">
        <f t="shared" si="35"/>
        <v>23</v>
      </c>
      <c r="AB192" s="313">
        <v>17</v>
      </c>
      <c r="AC192" s="313">
        <v>3</v>
      </c>
      <c r="AD192" s="313">
        <v>0</v>
      </c>
      <c r="AE192" s="313">
        <v>3</v>
      </c>
      <c r="AF192" s="313">
        <v>0</v>
      </c>
      <c r="AG192" s="314">
        <f t="shared" si="36"/>
        <v>22</v>
      </c>
      <c r="AH192" s="313">
        <v>16</v>
      </c>
      <c r="AI192" s="313">
        <v>3</v>
      </c>
      <c r="AJ192" s="313">
        <v>0</v>
      </c>
      <c r="AK192" s="313">
        <v>3</v>
      </c>
      <c r="AL192" s="313">
        <v>0</v>
      </c>
    </row>
    <row r="193" spans="1:38" ht="25.5" outlineLevel="2" x14ac:dyDescent="0.25">
      <c r="A193" s="15" t="s">
        <v>30</v>
      </c>
      <c r="B193" s="16">
        <v>503809</v>
      </c>
      <c r="C193" s="306">
        <v>380901</v>
      </c>
      <c r="D193" s="49" t="s">
        <v>196</v>
      </c>
      <c r="E193" s="288">
        <v>2</v>
      </c>
      <c r="F193" s="307" t="s">
        <v>167</v>
      </c>
      <c r="G193" s="288">
        <v>22</v>
      </c>
      <c r="H193" s="308" t="s">
        <v>28</v>
      </c>
      <c r="I193" s="312">
        <f t="shared" ref="I193:I256" si="37">SUM(J193:N193)</f>
        <v>0</v>
      </c>
      <c r="J193" s="313">
        <f t="shared" ref="J193:J256" si="38">P193+V193+AB193+AH193</f>
        <v>0</v>
      </c>
      <c r="K193" s="313">
        <f t="shared" ref="K193:K256" si="39">Q193+W193+AC193+AI193</f>
        <v>0</v>
      </c>
      <c r="L193" s="313">
        <f t="shared" ref="L193:L256" si="40">R193+X193+AD193+AJ193</f>
        <v>0</v>
      </c>
      <c r="M193" s="313">
        <f t="shared" ref="M193:M256" si="41">S193+Y193+AE193+AK193</f>
        <v>0</v>
      </c>
      <c r="N193" s="313">
        <f t="shared" ref="N193:N256" si="42">T193+Z193+AF193+AL193</f>
        <v>0</v>
      </c>
      <c r="O193" s="314">
        <f t="shared" ref="O193:O256" si="43">SUM(P193:T193)</f>
        <v>0</v>
      </c>
      <c r="P193" s="313">
        <v>0</v>
      </c>
      <c r="Q193" s="313">
        <v>0</v>
      </c>
      <c r="R193" s="313">
        <v>0</v>
      </c>
      <c r="S193" s="313">
        <v>0</v>
      </c>
      <c r="T193" s="313">
        <v>0</v>
      </c>
      <c r="U193" s="314">
        <f t="shared" ref="U193:U256" si="44">SUM(V193:Z193)</f>
        <v>0</v>
      </c>
      <c r="V193" s="313">
        <v>0</v>
      </c>
      <c r="W193" s="313">
        <v>0</v>
      </c>
      <c r="X193" s="313">
        <v>0</v>
      </c>
      <c r="Y193" s="313">
        <v>0</v>
      </c>
      <c r="Z193" s="313">
        <v>0</v>
      </c>
      <c r="AA193" s="314">
        <f t="shared" ref="AA193:AA256" si="45">SUM(AB193:AF193)</f>
        <v>0</v>
      </c>
      <c r="AB193" s="313">
        <v>0</v>
      </c>
      <c r="AC193" s="313">
        <v>0</v>
      </c>
      <c r="AD193" s="313">
        <v>0</v>
      </c>
      <c r="AE193" s="313">
        <v>0</v>
      </c>
      <c r="AF193" s="313">
        <v>0</v>
      </c>
      <c r="AG193" s="314">
        <f t="shared" ref="AG193:AG256" si="46">SUM(AH193:AL193)</f>
        <v>0</v>
      </c>
      <c r="AH193" s="313">
        <v>0</v>
      </c>
      <c r="AI193" s="313">
        <v>0</v>
      </c>
      <c r="AJ193" s="313">
        <v>0</v>
      </c>
      <c r="AK193" s="313">
        <v>0</v>
      </c>
      <c r="AL193" s="313">
        <v>0</v>
      </c>
    </row>
    <row r="194" spans="1:38" ht="25.5" outlineLevel="2" x14ac:dyDescent="0.25">
      <c r="A194" s="15" t="s">
        <v>30</v>
      </c>
      <c r="B194" s="16">
        <v>503811</v>
      </c>
      <c r="C194" s="306">
        <v>381101</v>
      </c>
      <c r="D194" s="49" t="s">
        <v>197</v>
      </c>
      <c r="E194" s="288">
        <v>2</v>
      </c>
      <c r="F194" s="307" t="s">
        <v>167</v>
      </c>
      <c r="G194" s="288" t="s">
        <v>26</v>
      </c>
      <c r="H194" s="308" t="s">
        <v>27</v>
      </c>
      <c r="I194" s="312">
        <f t="shared" si="37"/>
        <v>62</v>
      </c>
      <c r="J194" s="313">
        <f t="shared" si="38"/>
        <v>18</v>
      </c>
      <c r="K194" s="313">
        <f t="shared" si="39"/>
        <v>19</v>
      </c>
      <c r="L194" s="313">
        <f t="shared" si="40"/>
        <v>0</v>
      </c>
      <c r="M194" s="313">
        <f t="shared" si="41"/>
        <v>25</v>
      </c>
      <c r="N194" s="313">
        <f t="shared" si="42"/>
        <v>0</v>
      </c>
      <c r="O194" s="314">
        <f t="shared" si="43"/>
        <v>16</v>
      </c>
      <c r="P194" s="313">
        <v>5</v>
      </c>
      <c r="Q194" s="313">
        <v>5</v>
      </c>
      <c r="R194" s="313">
        <v>0</v>
      </c>
      <c r="S194" s="313">
        <v>6</v>
      </c>
      <c r="T194" s="313">
        <v>0</v>
      </c>
      <c r="U194" s="314">
        <f t="shared" si="44"/>
        <v>15</v>
      </c>
      <c r="V194" s="313">
        <v>4</v>
      </c>
      <c r="W194" s="313">
        <v>4</v>
      </c>
      <c r="X194" s="313">
        <v>0</v>
      </c>
      <c r="Y194" s="313">
        <v>7</v>
      </c>
      <c r="Z194" s="313">
        <v>0</v>
      </c>
      <c r="AA194" s="314">
        <f t="shared" si="45"/>
        <v>16</v>
      </c>
      <c r="AB194" s="313">
        <v>5</v>
      </c>
      <c r="AC194" s="313">
        <v>5</v>
      </c>
      <c r="AD194" s="313">
        <v>0</v>
      </c>
      <c r="AE194" s="313">
        <v>6</v>
      </c>
      <c r="AF194" s="313">
        <v>0</v>
      </c>
      <c r="AG194" s="314">
        <f t="shared" si="46"/>
        <v>15</v>
      </c>
      <c r="AH194" s="313">
        <v>4</v>
      </c>
      <c r="AI194" s="313">
        <v>5</v>
      </c>
      <c r="AJ194" s="313">
        <v>0</v>
      </c>
      <c r="AK194" s="313">
        <v>6</v>
      </c>
      <c r="AL194" s="313">
        <v>0</v>
      </c>
    </row>
    <row r="195" spans="1:38" ht="25.5" outlineLevel="2" x14ac:dyDescent="0.25">
      <c r="A195" s="15" t="s">
        <v>30</v>
      </c>
      <c r="B195" s="16">
        <v>503811</v>
      </c>
      <c r="C195" s="306">
        <v>381101</v>
      </c>
      <c r="D195" s="49" t="s">
        <v>197</v>
      </c>
      <c r="E195" s="288">
        <v>2</v>
      </c>
      <c r="F195" s="307" t="s">
        <v>167</v>
      </c>
      <c r="G195" s="288">
        <v>22</v>
      </c>
      <c r="H195" s="308" t="s">
        <v>28</v>
      </c>
      <c r="I195" s="312">
        <f t="shared" si="37"/>
        <v>0</v>
      </c>
      <c r="J195" s="313">
        <f t="shared" si="38"/>
        <v>0</v>
      </c>
      <c r="K195" s="313">
        <f t="shared" si="39"/>
        <v>0</v>
      </c>
      <c r="L195" s="313">
        <f t="shared" si="40"/>
        <v>0</v>
      </c>
      <c r="M195" s="313">
        <f t="shared" si="41"/>
        <v>0</v>
      </c>
      <c r="N195" s="313">
        <f t="shared" si="42"/>
        <v>0</v>
      </c>
      <c r="O195" s="314">
        <f t="shared" si="43"/>
        <v>0</v>
      </c>
      <c r="P195" s="313">
        <v>0</v>
      </c>
      <c r="Q195" s="313">
        <v>0</v>
      </c>
      <c r="R195" s="313">
        <v>0</v>
      </c>
      <c r="S195" s="313">
        <v>0</v>
      </c>
      <c r="T195" s="313">
        <v>0</v>
      </c>
      <c r="U195" s="314">
        <f t="shared" si="44"/>
        <v>0</v>
      </c>
      <c r="V195" s="313">
        <v>0</v>
      </c>
      <c r="W195" s="313">
        <v>0</v>
      </c>
      <c r="X195" s="313">
        <v>0</v>
      </c>
      <c r="Y195" s="313">
        <v>0</v>
      </c>
      <c r="Z195" s="313">
        <v>0</v>
      </c>
      <c r="AA195" s="314">
        <f t="shared" si="45"/>
        <v>0</v>
      </c>
      <c r="AB195" s="313">
        <v>0</v>
      </c>
      <c r="AC195" s="313">
        <v>0</v>
      </c>
      <c r="AD195" s="313">
        <v>0</v>
      </c>
      <c r="AE195" s="313">
        <v>0</v>
      </c>
      <c r="AF195" s="313">
        <v>0</v>
      </c>
      <c r="AG195" s="314">
        <f t="shared" si="46"/>
        <v>0</v>
      </c>
      <c r="AH195" s="313">
        <v>0</v>
      </c>
      <c r="AI195" s="313">
        <v>0</v>
      </c>
      <c r="AJ195" s="313">
        <v>0</v>
      </c>
      <c r="AK195" s="313">
        <v>0</v>
      </c>
      <c r="AL195" s="313">
        <v>0</v>
      </c>
    </row>
    <row r="196" spans="1:38" ht="25.5" outlineLevel="2" x14ac:dyDescent="0.25">
      <c r="A196" s="15" t="s">
        <v>30</v>
      </c>
      <c r="B196" s="16">
        <v>503812</v>
      </c>
      <c r="C196" s="306">
        <v>381201</v>
      </c>
      <c r="D196" s="49" t="s">
        <v>198</v>
      </c>
      <c r="E196" s="288">
        <v>2</v>
      </c>
      <c r="F196" s="307" t="s">
        <v>167</v>
      </c>
      <c r="G196" s="288" t="s">
        <v>26</v>
      </c>
      <c r="H196" s="308" t="s">
        <v>27</v>
      </c>
      <c r="I196" s="312">
        <f t="shared" si="37"/>
        <v>91</v>
      </c>
      <c r="J196" s="313">
        <f t="shared" si="38"/>
        <v>32</v>
      </c>
      <c r="K196" s="313">
        <f t="shared" si="39"/>
        <v>24</v>
      </c>
      <c r="L196" s="313">
        <f t="shared" si="40"/>
        <v>6</v>
      </c>
      <c r="M196" s="313">
        <f t="shared" si="41"/>
        <v>23</v>
      </c>
      <c r="N196" s="313">
        <f t="shared" si="42"/>
        <v>6</v>
      </c>
      <c r="O196" s="314">
        <f t="shared" si="43"/>
        <v>23</v>
      </c>
      <c r="P196" s="313">
        <v>18</v>
      </c>
      <c r="Q196" s="313">
        <v>3</v>
      </c>
      <c r="R196" s="313">
        <v>0</v>
      </c>
      <c r="S196" s="313">
        <v>2</v>
      </c>
      <c r="T196" s="313">
        <v>0</v>
      </c>
      <c r="U196" s="314">
        <f t="shared" si="44"/>
        <v>23</v>
      </c>
      <c r="V196" s="313">
        <v>5</v>
      </c>
      <c r="W196" s="313">
        <v>7</v>
      </c>
      <c r="X196" s="313">
        <v>2</v>
      </c>
      <c r="Y196" s="313">
        <v>7</v>
      </c>
      <c r="Z196" s="313">
        <v>2</v>
      </c>
      <c r="AA196" s="314">
        <f t="shared" si="45"/>
        <v>23</v>
      </c>
      <c r="AB196" s="313">
        <v>5</v>
      </c>
      <c r="AC196" s="313">
        <v>7</v>
      </c>
      <c r="AD196" s="313">
        <v>2</v>
      </c>
      <c r="AE196" s="313">
        <v>7</v>
      </c>
      <c r="AF196" s="313">
        <v>2</v>
      </c>
      <c r="AG196" s="314">
        <f t="shared" si="46"/>
        <v>22</v>
      </c>
      <c r="AH196" s="313">
        <v>4</v>
      </c>
      <c r="AI196" s="313">
        <v>7</v>
      </c>
      <c r="AJ196" s="313">
        <v>2</v>
      </c>
      <c r="AK196" s="313">
        <v>7</v>
      </c>
      <c r="AL196" s="313">
        <v>2</v>
      </c>
    </row>
    <row r="197" spans="1:38" ht="25.5" outlineLevel="2" x14ac:dyDescent="0.25">
      <c r="A197" s="15" t="s">
        <v>30</v>
      </c>
      <c r="B197" s="16">
        <v>503812</v>
      </c>
      <c r="C197" s="306">
        <v>381201</v>
      </c>
      <c r="D197" s="49" t="s">
        <v>198</v>
      </c>
      <c r="E197" s="288">
        <v>2</v>
      </c>
      <c r="F197" s="307" t="s">
        <v>167</v>
      </c>
      <c r="G197" s="288">
        <v>22</v>
      </c>
      <c r="H197" s="308" t="s">
        <v>28</v>
      </c>
      <c r="I197" s="312">
        <f t="shared" si="37"/>
        <v>0</v>
      </c>
      <c r="J197" s="313">
        <f t="shared" si="38"/>
        <v>0</v>
      </c>
      <c r="K197" s="313">
        <f t="shared" si="39"/>
        <v>0</v>
      </c>
      <c r="L197" s="313">
        <f t="shared" si="40"/>
        <v>0</v>
      </c>
      <c r="M197" s="313">
        <f t="shared" si="41"/>
        <v>0</v>
      </c>
      <c r="N197" s="313">
        <f t="shared" si="42"/>
        <v>0</v>
      </c>
      <c r="O197" s="314">
        <f t="shared" si="43"/>
        <v>0</v>
      </c>
      <c r="P197" s="313">
        <v>0</v>
      </c>
      <c r="Q197" s="313">
        <v>0</v>
      </c>
      <c r="R197" s="313">
        <v>0</v>
      </c>
      <c r="S197" s="313">
        <v>0</v>
      </c>
      <c r="T197" s="313">
        <v>0</v>
      </c>
      <c r="U197" s="314">
        <f t="shared" si="44"/>
        <v>0</v>
      </c>
      <c r="V197" s="313">
        <v>0</v>
      </c>
      <c r="W197" s="313">
        <v>0</v>
      </c>
      <c r="X197" s="313">
        <v>0</v>
      </c>
      <c r="Y197" s="313">
        <v>0</v>
      </c>
      <c r="Z197" s="313">
        <v>0</v>
      </c>
      <c r="AA197" s="314">
        <f t="shared" si="45"/>
        <v>0</v>
      </c>
      <c r="AB197" s="313">
        <v>0</v>
      </c>
      <c r="AC197" s="313">
        <v>0</v>
      </c>
      <c r="AD197" s="313">
        <v>0</v>
      </c>
      <c r="AE197" s="313">
        <v>0</v>
      </c>
      <c r="AF197" s="313">
        <v>0</v>
      </c>
      <c r="AG197" s="314">
        <f t="shared" si="46"/>
        <v>0</v>
      </c>
      <c r="AH197" s="313">
        <v>0</v>
      </c>
      <c r="AI197" s="313">
        <v>0</v>
      </c>
      <c r="AJ197" s="313">
        <v>0</v>
      </c>
      <c r="AK197" s="313">
        <v>0</v>
      </c>
      <c r="AL197" s="313">
        <v>0</v>
      </c>
    </row>
    <row r="198" spans="1:38" ht="25.5" outlineLevel="2" x14ac:dyDescent="0.25">
      <c r="A198" s="15" t="s">
        <v>23</v>
      </c>
      <c r="B198" s="16">
        <v>503814</v>
      </c>
      <c r="C198" s="306">
        <v>381401</v>
      </c>
      <c r="D198" s="49" t="s">
        <v>100</v>
      </c>
      <c r="E198" s="288">
        <v>2</v>
      </c>
      <c r="F198" s="307" t="s">
        <v>167</v>
      </c>
      <c r="G198" s="288" t="s">
        <v>26</v>
      </c>
      <c r="H198" s="308" t="s">
        <v>27</v>
      </c>
      <c r="I198" s="312">
        <f t="shared" si="37"/>
        <v>5790</v>
      </c>
      <c r="J198" s="313">
        <f t="shared" si="38"/>
        <v>3938</v>
      </c>
      <c r="K198" s="313">
        <f t="shared" si="39"/>
        <v>580</v>
      </c>
      <c r="L198" s="313">
        <f t="shared" si="40"/>
        <v>28</v>
      </c>
      <c r="M198" s="313">
        <f t="shared" si="41"/>
        <v>1216</v>
      </c>
      <c r="N198" s="313">
        <f t="shared" si="42"/>
        <v>28</v>
      </c>
      <c r="O198" s="314">
        <f t="shared" si="43"/>
        <v>1448</v>
      </c>
      <c r="P198" s="313">
        <v>985</v>
      </c>
      <c r="Q198" s="313">
        <v>145</v>
      </c>
      <c r="R198" s="313">
        <v>7</v>
      </c>
      <c r="S198" s="313">
        <v>304</v>
      </c>
      <c r="T198" s="313">
        <v>7</v>
      </c>
      <c r="U198" s="314">
        <f t="shared" si="44"/>
        <v>1447</v>
      </c>
      <c r="V198" s="313">
        <v>984</v>
      </c>
      <c r="W198" s="313">
        <v>145</v>
      </c>
      <c r="X198" s="313">
        <v>7</v>
      </c>
      <c r="Y198" s="313">
        <v>304</v>
      </c>
      <c r="Z198" s="313">
        <v>7</v>
      </c>
      <c r="AA198" s="314">
        <f t="shared" si="45"/>
        <v>1448</v>
      </c>
      <c r="AB198" s="313">
        <v>985</v>
      </c>
      <c r="AC198" s="313">
        <v>145</v>
      </c>
      <c r="AD198" s="313">
        <v>7</v>
      </c>
      <c r="AE198" s="313">
        <v>304</v>
      </c>
      <c r="AF198" s="313">
        <v>7</v>
      </c>
      <c r="AG198" s="314">
        <f t="shared" si="46"/>
        <v>1447</v>
      </c>
      <c r="AH198" s="313">
        <v>984</v>
      </c>
      <c r="AI198" s="313">
        <v>145</v>
      </c>
      <c r="AJ198" s="313">
        <v>7</v>
      </c>
      <c r="AK198" s="313">
        <v>304</v>
      </c>
      <c r="AL198" s="313">
        <v>7</v>
      </c>
    </row>
    <row r="199" spans="1:38" ht="25.5" outlineLevel="2" x14ac:dyDescent="0.25">
      <c r="A199" s="15" t="s">
        <v>23</v>
      </c>
      <c r="B199" s="16">
        <v>503814</v>
      </c>
      <c r="C199" s="306">
        <v>381401</v>
      </c>
      <c r="D199" s="49" t="s">
        <v>100</v>
      </c>
      <c r="E199" s="288">
        <v>2</v>
      </c>
      <c r="F199" s="307" t="s">
        <v>167</v>
      </c>
      <c r="G199" s="288">
        <v>22</v>
      </c>
      <c r="H199" s="308" t="s">
        <v>28</v>
      </c>
      <c r="I199" s="312">
        <f t="shared" si="37"/>
        <v>2660</v>
      </c>
      <c r="J199" s="313">
        <f t="shared" si="38"/>
        <v>1808</v>
      </c>
      <c r="K199" s="313">
        <f t="shared" si="39"/>
        <v>268</v>
      </c>
      <c r="L199" s="313">
        <f t="shared" si="40"/>
        <v>12</v>
      </c>
      <c r="M199" s="313">
        <f t="shared" si="41"/>
        <v>560</v>
      </c>
      <c r="N199" s="313">
        <f t="shared" si="42"/>
        <v>12</v>
      </c>
      <c r="O199" s="314">
        <f t="shared" si="43"/>
        <v>665</v>
      </c>
      <c r="P199" s="313">
        <v>452</v>
      </c>
      <c r="Q199" s="313">
        <v>67</v>
      </c>
      <c r="R199" s="313">
        <v>3</v>
      </c>
      <c r="S199" s="313">
        <v>140</v>
      </c>
      <c r="T199" s="313">
        <v>3</v>
      </c>
      <c r="U199" s="314">
        <f t="shared" si="44"/>
        <v>665</v>
      </c>
      <c r="V199" s="313">
        <v>452</v>
      </c>
      <c r="W199" s="313">
        <v>67</v>
      </c>
      <c r="X199" s="313">
        <v>3</v>
      </c>
      <c r="Y199" s="313">
        <v>140</v>
      </c>
      <c r="Z199" s="313">
        <v>3</v>
      </c>
      <c r="AA199" s="314">
        <f t="shared" si="45"/>
        <v>665</v>
      </c>
      <c r="AB199" s="313">
        <v>452</v>
      </c>
      <c r="AC199" s="313">
        <v>67</v>
      </c>
      <c r="AD199" s="313">
        <v>3</v>
      </c>
      <c r="AE199" s="313">
        <v>140</v>
      </c>
      <c r="AF199" s="313">
        <v>3</v>
      </c>
      <c r="AG199" s="314">
        <f t="shared" si="46"/>
        <v>665</v>
      </c>
      <c r="AH199" s="313">
        <v>452</v>
      </c>
      <c r="AI199" s="313">
        <v>67</v>
      </c>
      <c r="AJ199" s="313">
        <v>3</v>
      </c>
      <c r="AK199" s="313">
        <v>140</v>
      </c>
      <c r="AL199" s="313">
        <v>3</v>
      </c>
    </row>
    <row r="200" spans="1:38" ht="25.5" outlineLevel="2" x14ac:dyDescent="0.25">
      <c r="A200" s="15" t="s">
        <v>23</v>
      </c>
      <c r="B200" s="16">
        <v>503901</v>
      </c>
      <c r="C200" s="306">
        <v>390101</v>
      </c>
      <c r="D200" s="49" t="s">
        <v>101</v>
      </c>
      <c r="E200" s="288">
        <v>2</v>
      </c>
      <c r="F200" s="307" t="s">
        <v>167</v>
      </c>
      <c r="G200" s="288" t="s">
        <v>26</v>
      </c>
      <c r="H200" s="308" t="s">
        <v>27</v>
      </c>
      <c r="I200" s="312">
        <f t="shared" si="37"/>
        <v>1918</v>
      </c>
      <c r="J200" s="313">
        <f t="shared" si="38"/>
        <v>272</v>
      </c>
      <c r="K200" s="313">
        <f t="shared" si="39"/>
        <v>1554</v>
      </c>
      <c r="L200" s="313">
        <f t="shared" si="40"/>
        <v>5</v>
      </c>
      <c r="M200" s="313">
        <f t="shared" si="41"/>
        <v>87</v>
      </c>
      <c r="N200" s="313">
        <f t="shared" si="42"/>
        <v>0</v>
      </c>
      <c r="O200" s="314">
        <f t="shared" si="43"/>
        <v>480</v>
      </c>
      <c r="P200" s="313">
        <v>110</v>
      </c>
      <c r="Q200" s="313">
        <v>326</v>
      </c>
      <c r="R200" s="313">
        <v>5</v>
      </c>
      <c r="S200" s="313">
        <v>39</v>
      </c>
      <c r="T200" s="313">
        <v>0</v>
      </c>
      <c r="U200" s="314">
        <f t="shared" si="44"/>
        <v>479</v>
      </c>
      <c r="V200" s="313">
        <v>54</v>
      </c>
      <c r="W200" s="313">
        <v>409</v>
      </c>
      <c r="X200" s="313">
        <v>0</v>
      </c>
      <c r="Y200" s="313">
        <v>16</v>
      </c>
      <c r="Z200" s="313">
        <v>0</v>
      </c>
      <c r="AA200" s="314">
        <f t="shared" si="45"/>
        <v>480</v>
      </c>
      <c r="AB200" s="313">
        <v>54</v>
      </c>
      <c r="AC200" s="313">
        <v>410</v>
      </c>
      <c r="AD200" s="313">
        <v>0</v>
      </c>
      <c r="AE200" s="313">
        <v>16</v>
      </c>
      <c r="AF200" s="313">
        <v>0</v>
      </c>
      <c r="AG200" s="314">
        <f t="shared" si="46"/>
        <v>479</v>
      </c>
      <c r="AH200" s="313">
        <v>54</v>
      </c>
      <c r="AI200" s="313">
        <v>409</v>
      </c>
      <c r="AJ200" s="313">
        <v>0</v>
      </c>
      <c r="AK200" s="313">
        <v>16</v>
      </c>
      <c r="AL200" s="313">
        <v>0</v>
      </c>
    </row>
    <row r="201" spans="1:38" ht="25.5" outlineLevel="2" x14ac:dyDescent="0.25">
      <c r="A201" s="15" t="s">
        <v>23</v>
      </c>
      <c r="B201" s="16">
        <v>503901</v>
      </c>
      <c r="C201" s="306">
        <v>390101</v>
      </c>
      <c r="D201" s="49" t="s">
        <v>101</v>
      </c>
      <c r="E201" s="288">
        <v>2</v>
      </c>
      <c r="F201" s="307" t="s">
        <v>167</v>
      </c>
      <c r="G201" s="288">
        <v>22</v>
      </c>
      <c r="H201" s="308" t="s">
        <v>28</v>
      </c>
      <c r="I201" s="312">
        <f t="shared" si="37"/>
        <v>1039</v>
      </c>
      <c r="J201" s="313">
        <f t="shared" si="38"/>
        <v>149</v>
      </c>
      <c r="K201" s="313">
        <f t="shared" si="39"/>
        <v>830</v>
      </c>
      <c r="L201" s="313">
        <f t="shared" si="40"/>
        <v>0</v>
      </c>
      <c r="M201" s="313">
        <f t="shared" si="41"/>
        <v>60</v>
      </c>
      <c r="N201" s="313">
        <f t="shared" si="42"/>
        <v>0</v>
      </c>
      <c r="O201" s="314">
        <f t="shared" si="43"/>
        <v>260</v>
      </c>
      <c r="P201" s="313">
        <v>62</v>
      </c>
      <c r="Q201" s="313">
        <v>165</v>
      </c>
      <c r="R201" s="313">
        <v>0</v>
      </c>
      <c r="S201" s="313">
        <v>33</v>
      </c>
      <c r="T201" s="313">
        <v>0</v>
      </c>
      <c r="U201" s="314">
        <f t="shared" si="44"/>
        <v>260</v>
      </c>
      <c r="V201" s="313">
        <v>29</v>
      </c>
      <c r="W201" s="313">
        <v>222</v>
      </c>
      <c r="X201" s="313">
        <v>0</v>
      </c>
      <c r="Y201" s="313">
        <v>9</v>
      </c>
      <c r="Z201" s="313">
        <v>0</v>
      </c>
      <c r="AA201" s="314">
        <f t="shared" si="45"/>
        <v>260</v>
      </c>
      <c r="AB201" s="313">
        <v>29</v>
      </c>
      <c r="AC201" s="313">
        <v>222</v>
      </c>
      <c r="AD201" s="313">
        <v>0</v>
      </c>
      <c r="AE201" s="313">
        <v>9</v>
      </c>
      <c r="AF201" s="313">
        <v>0</v>
      </c>
      <c r="AG201" s="314">
        <f t="shared" si="46"/>
        <v>259</v>
      </c>
      <c r="AH201" s="313">
        <v>29</v>
      </c>
      <c r="AI201" s="313">
        <v>221</v>
      </c>
      <c r="AJ201" s="313">
        <v>0</v>
      </c>
      <c r="AK201" s="313">
        <v>9</v>
      </c>
      <c r="AL201" s="313">
        <v>0</v>
      </c>
    </row>
    <row r="202" spans="1:38" ht="25.5" outlineLevel="2" x14ac:dyDescent="0.25">
      <c r="A202" s="15" t="s">
        <v>30</v>
      </c>
      <c r="B202" s="16">
        <v>503902</v>
      </c>
      <c r="C202" s="306">
        <v>390801</v>
      </c>
      <c r="D202" s="49" t="s">
        <v>199</v>
      </c>
      <c r="E202" s="288">
        <v>2</v>
      </c>
      <c r="F202" s="307" t="s">
        <v>167</v>
      </c>
      <c r="G202" s="288" t="s">
        <v>26</v>
      </c>
      <c r="H202" s="308" t="s">
        <v>27</v>
      </c>
      <c r="I202" s="312">
        <f t="shared" si="37"/>
        <v>62</v>
      </c>
      <c r="J202" s="313">
        <f t="shared" si="38"/>
        <v>18</v>
      </c>
      <c r="K202" s="313">
        <f t="shared" si="39"/>
        <v>19</v>
      </c>
      <c r="L202" s="313">
        <f t="shared" si="40"/>
        <v>0</v>
      </c>
      <c r="M202" s="313">
        <f t="shared" si="41"/>
        <v>25</v>
      </c>
      <c r="N202" s="313">
        <f t="shared" si="42"/>
        <v>0</v>
      </c>
      <c r="O202" s="314">
        <f t="shared" si="43"/>
        <v>16</v>
      </c>
      <c r="P202" s="313">
        <v>5</v>
      </c>
      <c r="Q202" s="313">
        <v>5</v>
      </c>
      <c r="R202" s="313">
        <v>0</v>
      </c>
      <c r="S202" s="313">
        <v>6</v>
      </c>
      <c r="T202" s="313">
        <v>0</v>
      </c>
      <c r="U202" s="314">
        <f t="shared" si="44"/>
        <v>15</v>
      </c>
      <c r="V202" s="313">
        <v>4</v>
      </c>
      <c r="W202" s="313">
        <v>4</v>
      </c>
      <c r="X202" s="313">
        <v>0</v>
      </c>
      <c r="Y202" s="313">
        <v>7</v>
      </c>
      <c r="Z202" s="313">
        <v>0</v>
      </c>
      <c r="AA202" s="314">
        <f t="shared" si="45"/>
        <v>16</v>
      </c>
      <c r="AB202" s="313">
        <v>5</v>
      </c>
      <c r="AC202" s="313">
        <v>5</v>
      </c>
      <c r="AD202" s="313">
        <v>0</v>
      </c>
      <c r="AE202" s="313">
        <v>6</v>
      </c>
      <c r="AF202" s="313">
        <v>0</v>
      </c>
      <c r="AG202" s="314">
        <f t="shared" si="46"/>
        <v>15</v>
      </c>
      <c r="AH202" s="313">
        <v>4</v>
      </c>
      <c r="AI202" s="313">
        <v>5</v>
      </c>
      <c r="AJ202" s="313">
        <v>0</v>
      </c>
      <c r="AK202" s="313">
        <v>6</v>
      </c>
      <c r="AL202" s="313">
        <v>0</v>
      </c>
    </row>
    <row r="203" spans="1:38" ht="25.5" outlineLevel="2" x14ac:dyDescent="0.25">
      <c r="A203" s="15" t="s">
        <v>30</v>
      </c>
      <c r="B203" s="16">
        <v>503902</v>
      </c>
      <c r="C203" s="306">
        <v>390801</v>
      </c>
      <c r="D203" s="49" t="s">
        <v>199</v>
      </c>
      <c r="E203" s="288">
        <v>2</v>
      </c>
      <c r="F203" s="307" t="s">
        <v>167</v>
      </c>
      <c r="G203" s="288">
        <v>22</v>
      </c>
      <c r="H203" s="308" t="s">
        <v>28</v>
      </c>
      <c r="I203" s="312">
        <f t="shared" si="37"/>
        <v>0</v>
      </c>
      <c r="J203" s="313">
        <f t="shared" si="38"/>
        <v>0</v>
      </c>
      <c r="K203" s="313">
        <f t="shared" si="39"/>
        <v>0</v>
      </c>
      <c r="L203" s="313">
        <f t="shared" si="40"/>
        <v>0</v>
      </c>
      <c r="M203" s="313">
        <f t="shared" si="41"/>
        <v>0</v>
      </c>
      <c r="N203" s="313">
        <f t="shared" si="42"/>
        <v>0</v>
      </c>
      <c r="O203" s="314">
        <f t="shared" si="43"/>
        <v>0</v>
      </c>
      <c r="P203" s="313">
        <v>0</v>
      </c>
      <c r="Q203" s="313">
        <v>0</v>
      </c>
      <c r="R203" s="313">
        <v>0</v>
      </c>
      <c r="S203" s="313">
        <v>0</v>
      </c>
      <c r="T203" s="313">
        <v>0</v>
      </c>
      <c r="U203" s="314">
        <f t="shared" si="44"/>
        <v>0</v>
      </c>
      <c r="V203" s="313">
        <v>0</v>
      </c>
      <c r="W203" s="313">
        <v>0</v>
      </c>
      <c r="X203" s="313">
        <v>0</v>
      </c>
      <c r="Y203" s="313">
        <v>0</v>
      </c>
      <c r="Z203" s="313">
        <v>0</v>
      </c>
      <c r="AA203" s="314">
        <f t="shared" si="45"/>
        <v>0</v>
      </c>
      <c r="AB203" s="313">
        <v>0</v>
      </c>
      <c r="AC203" s="313">
        <v>0</v>
      </c>
      <c r="AD203" s="313">
        <v>0</v>
      </c>
      <c r="AE203" s="313">
        <v>0</v>
      </c>
      <c r="AF203" s="313">
        <v>0</v>
      </c>
      <c r="AG203" s="314">
        <f t="shared" si="46"/>
        <v>0</v>
      </c>
      <c r="AH203" s="313">
        <v>0</v>
      </c>
      <c r="AI203" s="313">
        <v>0</v>
      </c>
      <c r="AJ203" s="313">
        <v>0</v>
      </c>
      <c r="AK203" s="313">
        <v>0</v>
      </c>
      <c r="AL203" s="313">
        <v>0</v>
      </c>
    </row>
    <row r="204" spans="1:38" ht="25.5" outlineLevel="2" x14ac:dyDescent="0.25">
      <c r="A204" s="15" t="s">
        <v>23</v>
      </c>
      <c r="B204" s="16">
        <v>504006</v>
      </c>
      <c r="C204" s="306">
        <v>400601</v>
      </c>
      <c r="D204" s="49" t="s">
        <v>102</v>
      </c>
      <c r="E204" s="288">
        <v>2</v>
      </c>
      <c r="F204" s="307" t="s">
        <v>167</v>
      </c>
      <c r="G204" s="288" t="s">
        <v>26</v>
      </c>
      <c r="H204" s="308" t="s">
        <v>27</v>
      </c>
      <c r="I204" s="312">
        <f t="shared" si="37"/>
        <v>1900</v>
      </c>
      <c r="J204" s="313">
        <f t="shared" si="38"/>
        <v>548</v>
      </c>
      <c r="K204" s="313">
        <f t="shared" si="39"/>
        <v>548</v>
      </c>
      <c r="L204" s="313">
        <f t="shared" si="40"/>
        <v>0</v>
      </c>
      <c r="M204" s="313">
        <f t="shared" si="41"/>
        <v>804</v>
      </c>
      <c r="N204" s="313">
        <f t="shared" si="42"/>
        <v>0</v>
      </c>
      <c r="O204" s="314">
        <f t="shared" si="43"/>
        <v>475</v>
      </c>
      <c r="P204" s="313">
        <v>137</v>
      </c>
      <c r="Q204" s="313">
        <v>137</v>
      </c>
      <c r="R204" s="313">
        <v>0</v>
      </c>
      <c r="S204" s="313">
        <v>201</v>
      </c>
      <c r="T204" s="313">
        <v>0</v>
      </c>
      <c r="U204" s="314">
        <f t="shared" si="44"/>
        <v>475</v>
      </c>
      <c r="V204" s="313">
        <v>137</v>
      </c>
      <c r="W204" s="313">
        <v>137</v>
      </c>
      <c r="X204" s="313">
        <v>0</v>
      </c>
      <c r="Y204" s="313">
        <v>201</v>
      </c>
      <c r="Z204" s="313">
        <v>0</v>
      </c>
      <c r="AA204" s="314">
        <f t="shared" si="45"/>
        <v>475</v>
      </c>
      <c r="AB204" s="313">
        <v>137</v>
      </c>
      <c r="AC204" s="313">
        <v>137</v>
      </c>
      <c r="AD204" s="313">
        <v>0</v>
      </c>
      <c r="AE204" s="313">
        <v>201</v>
      </c>
      <c r="AF204" s="313">
        <v>0</v>
      </c>
      <c r="AG204" s="314">
        <f t="shared" si="46"/>
        <v>475</v>
      </c>
      <c r="AH204" s="313">
        <v>137</v>
      </c>
      <c r="AI204" s="313">
        <v>137</v>
      </c>
      <c r="AJ204" s="313">
        <v>0</v>
      </c>
      <c r="AK204" s="313">
        <v>201</v>
      </c>
      <c r="AL204" s="313">
        <v>0</v>
      </c>
    </row>
    <row r="205" spans="1:38" ht="25.5" outlineLevel="2" x14ac:dyDescent="0.25">
      <c r="A205" s="15" t="s">
        <v>23</v>
      </c>
      <c r="B205" s="16">
        <v>504006</v>
      </c>
      <c r="C205" s="306">
        <v>400601</v>
      </c>
      <c r="D205" s="49" t="s">
        <v>102</v>
      </c>
      <c r="E205" s="288">
        <v>2</v>
      </c>
      <c r="F205" s="307" t="s">
        <v>167</v>
      </c>
      <c r="G205" s="288">
        <v>22</v>
      </c>
      <c r="H205" s="308" t="s">
        <v>28</v>
      </c>
      <c r="I205" s="312">
        <f t="shared" si="37"/>
        <v>0</v>
      </c>
      <c r="J205" s="313">
        <f t="shared" si="38"/>
        <v>0</v>
      </c>
      <c r="K205" s="313">
        <f t="shared" si="39"/>
        <v>0</v>
      </c>
      <c r="L205" s="313">
        <f t="shared" si="40"/>
        <v>0</v>
      </c>
      <c r="M205" s="313">
        <f t="shared" si="41"/>
        <v>0</v>
      </c>
      <c r="N205" s="313">
        <f t="shared" si="42"/>
        <v>0</v>
      </c>
      <c r="O205" s="314">
        <f t="shared" si="43"/>
        <v>0</v>
      </c>
      <c r="P205" s="313">
        <v>0</v>
      </c>
      <c r="Q205" s="313">
        <v>0</v>
      </c>
      <c r="R205" s="313">
        <v>0</v>
      </c>
      <c r="S205" s="313">
        <v>0</v>
      </c>
      <c r="T205" s="313">
        <v>0</v>
      </c>
      <c r="U205" s="314">
        <f t="shared" si="44"/>
        <v>0</v>
      </c>
      <c r="V205" s="313">
        <v>0</v>
      </c>
      <c r="W205" s="313">
        <v>0</v>
      </c>
      <c r="X205" s="313">
        <v>0</v>
      </c>
      <c r="Y205" s="313">
        <v>0</v>
      </c>
      <c r="Z205" s="313">
        <v>0</v>
      </c>
      <c r="AA205" s="314">
        <f t="shared" si="45"/>
        <v>0</v>
      </c>
      <c r="AB205" s="313">
        <v>0</v>
      </c>
      <c r="AC205" s="313">
        <v>0</v>
      </c>
      <c r="AD205" s="313">
        <v>0</v>
      </c>
      <c r="AE205" s="313">
        <v>0</v>
      </c>
      <c r="AF205" s="313">
        <v>0</v>
      </c>
      <c r="AG205" s="314">
        <f t="shared" si="46"/>
        <v>0</v>
      </c>
      <c r="AH205" s="313">
        <v>0</v>
      </c>
      <c r="AI205" s="313">
        <v>0</v>
      </c>
      <c r="AJ205" s="313">
        <v>0</v>
      </c>
      <c r="AK205" s="313">
        <v>0</v>
      </c>
      <c r="AL205" s="313">
        <v>0</v>
      </c>
    </row>
    <row r="206" spans="1:38" ht="25.5" outlineLevel="2" x14ac:dyDescent="0.25">
      <c r="A206" s="15" t="s">
        <v>23</v>
      </c>
      <c r="B206" s="16">
        <v>504101</v>
      </c>
      <c r="C206" s="306">
        <v>410101</v>
      </c>
      <c r="D206" s="49" t="s">
        <v>103</v>
      </c>
      <c r="E206" s="288">
        <v>2</v>
      </c>
      <c r="F206" s="307" t="s">
        <v>167</v>
      </c>
      <c r="G206" s="288" t="s">
        <v>26</v>
      </c>
      <c r="H206" s="308" t="s">
        <v>27</v>
      </c>
      <c r="I206" s="312">
        <f t="shared" si="37"/>
        <v>15683</v>
      </c>
      <c r="J206" s="313">
        <f t="shared" si="38"/>
        <v>228</v>
      </c>
      <c r="K206" s="313">
        <f t="shared" si="39"/>
        <v>4244</v>
      </c>
      <c r="L206" s="313">
        <f t="shared" si="40"/>
        <v>4</v>
      </c>
      <c r="M206" s="313">
        <f t="shared" si="41"/>
        <v>11203</v>
      </c>
      <c r="N206" s="313">
        <f t="shared" si="42"/>
        <v>4</v>
      </c>
      <c r="O206" s="314">
        <f t="shared" si="43"/>
        <v>3921</v>
      </c>
      <c r="P206" s="313">
        <v>57</v>
      </c>
      <c r="Q206" s="313">
        <v>1061</v>
      </c>
      <c r="R206" s="313">
        <v>1</v>
      </c>
      <c r="S206" s="313">
        <v>2801</v>
      </c>
      <c r="T206" s="313">
        <v>1</v>
      </c>
      <c r="U206" s="314">
        <f t="shared" si="44"/>
        <v>3921</v>
      </c>
      <c r="V206" s="313">
        <v>57</v>
      </c>
      <c r="W206" s="313">
        <v>1061</v>
      </c>
      <c r="X206" s="313">
        <v>1</v>
      </c>
      <c r="Y206" s="313">
        <v>2801</v>
      </c>
      <c r="Z206" s="313">
        <v>1</v>
      </c>
      <c r="AA206" s="314">
        <f t="shared" si="45"/>
        <v>3921</v>
      </c>
      <c r="AB206" s="313">
        <v>57</v>
      </c>
      <c r="AC206" s="313">
        <v>1061</v>
      </c>
      <c r="AD206" s="313">
        <v>1</v>
      </c>
      <c r="AE206" s="313">
        <v>2801</v>
      </c>
      <c r="AF206" s="313">
        <v>1</v>
      </c>
      <c r="AG206" s="314">
        <f t="shared" si="46"/>
        <v>3920</v>
      </c>
      <c r="AH206" s="313">
        <v>57</v>
      </c>
      <c r="AI206" s="313">
        <v>1061</v>
      </c>
      <c r="AJ206" s="313">
        <v>1</v>
      </c>
      <c r="AK206" s="313">
        <v>2800</v>
      </c>
      <c r="AL206" s="313">
        <v>1</v>
      </c>
    </row>
    <row r="207" spans="1:38" ht="25.5" outlineLevel="2" x14ac:dyDescent="0.25">
      <c r="A207" s="15" t="s">
        <v>23</v>
      </c>
      <c r="B207" s="16">
        <v>504101</v>
      </c>
      <c r="C207" s="306">
        <v>410101</v>
      </c>
      <c r="D207" s="49" t="s">
        <v>103</v>
      </c>
      <c r="E207" s="288">
        <v>2</v>
      </c>
      <c r="F207" s="307" t="s">
        <v>167</v>
      </c>
      <c r="G207" s="288">
        <v>22</v>
      </c>
      <c r="H207" s="308" t="s">
        <v>28</v>
      </c>
      <c r="I207" s="312">
        <f t="shared" si="37"/>
        <v>2634</v>
      </c>
      <c r="J207" s="313">
        <f t="shared" si="38"/>
        <v>40</v>
      </c>
      <c r="K207" s="313">
        <f t="shared" si="39"/>
        <v>712</v>
      </c>
      <c r="L207" s="313">
        <f t="shared" si="40"/>
        <v>4</v>
      </c>
      <c r="M207" s="313">
        <f t="shared" si="41"/>
        <v>1878</v>
      </c>
      <c r="N207" s="313">
        <f t="shared" si="42"/>
        <v>0</v>
      </c>
      <c r="O207" s="314">
        <f t="shared" si="43"/>
        <v>659</v>
      </c>
      <c r="P207" s="313">
        <v>10</v>
      </c>
      <c r="Q207" s="313">
        <v>178</v>
      </c>
      <c r="R207" s="313">
        <v>1</v>
      </c>
      <c r="S207" s="313">
        <v>470</v>
      </c>
      <c r="T207" s="313">
        <v>0</v>
      </c>
      <c r="U207" s="314">
        <f t="shared" si="44"/>
        <v>658</v>
      </c>
      <c r="V207" s="313">
        <v>10</v>
      </c>
      <c r="W207" s="313">
        <v>178</v>
      </c>
      <c r="X207" s="313">
        <v>1</v>
      </c>
      <c r="Y207" s="313">
        <v>469</v>
      </c>
      <c r="Z207" s="313">
        <v>0</v>
      </c>
      <c r="AA207" s="314">
        <f t="shared" si="45"/>
        <v>659</v>
      </c>
      <c r="AB207" s="313">
        <v>10</v>
      </c>
      <c r="AC207" s="313">
        <v>178</v>
      </c>
      <c r="AD207" s="313">
        <v>1</v>
      </c>
      <c r="AE207" s="313">
        <v>470</v>
      </c>
      <c r="AF207" s="313">
        <v>0</v>
      </c>
      <c r="AG207" s="314">
        <f t="shared" si="46"/>
        <v>658</v>
      </c>
      <c r="AH207" s="313">
        <v>10</v>
      </c>
      <c r="AI207" s="313">
        <v>178</v>
      </c>
      <c r="AJ207" s="313">
        <v>1</v>
      </c>
      <c r="AK207" s="313">
        <v>469</v>
      </c>
      <c r="AL207" s="313">
        <v>0</v>
      </c>
    </row>
    <row r="208" spans="1:38" ht="25.5" outlineLevel="2" x14ac:dyDescent="0.25">
      <c r="A208" s="15" t="s">
        <v>38</v>
      </c>
      <c r="B208" s="16">
        <v>504106</v>
      </c>
      <c r="C208" s="306">
        <v>410601</v>
      </c>
      <c r="D208" s="49" t="s">
        <v>104</v>
      </c>
      <c r="E208" s="288">
        <v>2</v>
      </c>
      <c r="F208" s="307" t="s">
        <v>167</v>
      </c>
      <c r="G208" s="288" t="s">
        <v>26</v>
      </c>
      <c r="H208" s="308" t="s">
        <v>27</v>
      </c>
      <c r="I208" s="312">
        <f t="shared" si="37"/>
        <v>55</v>
      </c>
      <c r="J208" s="313">
        <f t="shared" si="38"/>
        <v>16</v>
      </c>
      <c r="K208" s="313">
        <f t="shared" si="39"/>
        <v>16</v>
      </c>
      <c r="L208" s="313">
        <f t="shared" si="40"/>
        <v>0</v>
      </c>
      <c r="M208" s="313">
        <f t="shared" si="41"/>
        <v>23</v>
      </c>
      <c r="N208" s="313">
        <f t="shared" si="42"/>
        <v>0</v>
      </c>
      <c r="O208" s="314">
        <f t="shared" si="43"/>
        <v>14</v>
      </c>
      <c r="P208" s="313">
        <v>4</v>
      </c>
      <c r="Q208" s="313">
        <v>4</v>
      </c>
      <c r="R208" s="313">
        <v>0</v>
      </c>
      <c r="S208" s="313">
        <v>6</v>
      </c>
      <c r="T208" s="313">
        <v>0</v>
      </c>
      <c r="U208" s="314">
        <f t="shared" si="44"/>
        <v>14</v>
      </c>
      <c r="V208" s="313">
        <v>4</v>
      </c>
      <c r="W208" s="313">
        <v>4</v>
      </c>
      <c r="X208" s="313">
        <v>0</v>
      </c>
      <c r="Y208" s="313">
        <v>6</v>
      </c>
      <c r="Z208" s="313">
        <v>0</v>
      </c>
      <c r="AA208" s="314">
        <f t="shared" si="45"/>
        <v>14</v>
      </c>
      <c r="AB208" s="313">
        <v>4</v>
      </c>
      <c r="AC208" s="313">
        <v>4</v>
      </c>
      <c r="AD208" s="313">
        <v>0</v>
      </c>
      <c r="AE208" s="313">
        <v>6</v>
      </c>
      <c r="AF208" s="313">
        <v>0</v>
      </c>
      <c r="AG208" s="314">
        <f t="shared" si="46"/>
        <v>13</v>
      </c>
      <c r="AH208" s="313">
        <v>4</v>
      </c>
      <c r="AI208" s="313">
        <v>4</v>
      </c>
      <c r="AJ208" s="313">
        <v>0</v>
      </c>
      <c r="AK208" s="313">
        <v>5</v>
      </c>
      <c r="AL208" s="313">
        <v>0</v>
      </c>
    </row>
    <row r="209" spans="1:38" ht="25.5" outlineLevel="2" x14ac:dyDescent="0.25">
      <c r="A209" s="15" t="s">
        <v>38</v>
      </c>
      <c r="B209" s="16">
        <v>504106</v>
      </c>
      <c r="C209" s="306">
        <v>410601</v>
      </c>
      <c r="D209" s="49" t="s">
        <v>104</v>
      </c>
      <c r="E209" s="288">
        <v>2</v>
      </c>
      <c r="F209" s="307" t="s">
        <v>167</v>
      </c>
      <c r="G209" s="288">
        <v>22</v>
      </c>
      <c r="H209" s="308" t="s">
        <v>28</v>
      </c>
      <c r="I209" s="312">
        <f t="shared" si="37"/>
        <v>0</v>
      </c>
      <c r="J209" s="313">
        <f t="shared" si="38"/>
        <v>0</v>
      </c>
      <c r="K209" s="313">
        <f t="shared" si="39"/>
        <v>0</v>
      </c>
      <c r="L209" s="313">
        <f t="shared" si="40"/>
        <v>0</v>
      </c>
      <c r="M209" s="313">
        <f t="shared" si="41"/>
        <v>0</v>
      </c>
      <c r="N209" s="313">
        <f t="shared" si="42"/>
        <v>0</v>
      </c>
      <c r="O209" s="314">
        <f t="shared" si="43"/>
        <v>0</v>
      </c>
      <c r="P209" s="313">
        <v>0</v>
      </c>
      <c r="Q209" s="313">
        <v>0</v>
      </c>
      <c r="R209" s="313">
        <v>0</v>
      </c>
      <c r="S209" s="313">
        <v>0</v>
      </c>
      <c r="T209" s="313">
        <v>0</v>
      </c>
      <c r="U209" s="314">
        <f t="shared" si="44"/>
        <v>0</v>
      </c>
      <c r="V209" s="313">
        <v>0</v>
      </c>
      <c r="W209" s="313">
        <v>0</v>
      </c>
      <c r="X209" s="313">
        <v>0</v>
      </c>
      <c r="Y209" s="313">
        <v>0</v>
      </c>
      <c r="Z209" s="313">
        <v>0</v>
      </c>
      <c r="AA209" s="314">
        <f t="shared" si="45"/>
        <v>0</v>
      </c>
      <c r="AB209" s="313">
        <v>0</v>
      </c>
      <c r="AC209" s="313">
        <v>0</v>
      </c>
      <c r="AD209" s="313">
        <v>0</v>
      </c>
      <c r="AE209" s="313">
        <v>0</v>
      </c>
      <c r="AF209" s="313">
        <v>0</v>
      </c>
      <c r="AG209" s="314">
        <f t="shared" si="46"/>
        <v>0</v>
      </c>
      <c r="AH209" s="313">
        <v>0</v>
      </c>
      <c r="AI209" s="313">
        <v>0</v>
      </c>
      <c r="AJ209" s="313">
        <v>0</v>
      </c>
      <c r="AK209" s="313">
        <v>0</v>
      </c>
      <c r="AL209" s="313">
        <v>0</v>
      </c>
    </row>
    <row r="210" spans="1:38" ht="25.5" outlineLevel="2" x14ac:dyDescent="0.25">
      <c r="A210" s="15" t="s">
        <v>23</v>
      </c>
      <c r="B210" s="16">
        <v>504114</v>
      </c>
      <c r="C210" s="306">
        <v>411401</v>
      </c>
      <c r="D210" s="49" t="s">
        <v>105</v>
      </c>
      <c r="E210" s="288">
        <v>2</v>
      </c>
      <c r="F210" s="307" t="s">
        <v>167</v>
      </c>
      <c r="G210" s="288" t="s">
        <v>26</v>
      </c>
      <c r="H210" s="308" t="s">
        <v>27</v>
      </c>
      <c r="I210" s="312">
        <f t="shared" si="37"/>
        <v>883</v>
      </c>
      <c r="J210" s="313">
        <f t="shared" si="38"/>
        <v>8</v>
      </c>
      <c r="K210" s="313">
        <f t="shared" si="39"/>
        <v>248</v>
      </c>
      <c r="L210" s="313">
        <f t="shared" si="40"/>
        <v>0</v>
      </c>
      <c r="M210" s="313">
        <f t="shared" si="41"/>
        <v>627</v>
      </c>
      <c r="N210" s="313">
        <f t="shared" si="42"/>
        <v>0</v>
      </c>
      <c r="O210" s="314">
        <f t="shared" si="43"/>
        <v>221</v>
      </c>
      <c r="P210" s="313">
        <v>5</v>
      </c>
      <c r="Q210" s="313">
        <v>62</v>
      </c>
      <c r="R210" s="313">
        <v>0</v>
      </c>
      <c r="S210" s="313">
        <v>154</v>
      </c>
      <c r="T210" s="313">
        <v>0</v>
      </c>
      <c r="U210" s="314">
        <f t="shared" si="44"/>
        <v>221</v>
      </c>
      <c r="V210" s="313">
        <v>1</v>
      </c>
      <c r="W210" s="313">
        <v>62</v>
      </c>
      <c r="X210" s="313">
        <v>0</v>
      </c>
      <c r="Y210" s="313">
        <v>158</v>
      </c>
      <c r="Z210" s="313">
        <v>0</v>
      </c>
      <c r="AA210" s="314">
        <f t="shared" si="45"/>
        <v>221</v>
      </c>
      <c r="AB210" s="313">
        <v>1</v>
      </c>
      <c r="AC210" s="313">
        <v>62</v>
      </c>
      <c r="AD210" s="313">
        <v>0</v>
      </c>
      <c r="AE210" s="313">
        <v>158</v>
      </c>
      <c r="AF210" s="313">
        <v>0</v>
      </c>
      <c r="AG210" s="314">
        <f t="shared" si="46"/>
        <v>220</v>
      </c>
      <c r="AH210" s="313">
        <v>1</v>
      </c>
      <c r="AI210" s="313">
        <v>62</v>
      </c>
      <c r="AJ210" s="313">
        <v>0</v>
      </c>
      <c r="AK210" s="313">
        <v>157</v>
      </c>
      <c r="AL210" s="313">
        <v>0</v>
      </c>
    </row>
    <row r="211" spans="1:38" ht="25.5" outlineLevel="2" x14ac:dyDescent="0.25">
      <c r="A211" s="15" t="s">
        <v>23</v>
      </c>
      <c r="B211" s="16">
        <v>504114</v>
      </c>
      <c r="C211" s="306">
        <v>411401</v>
      </c>
      <c r="D211" s="49" t="s">
        <v>105</v>
      </c>
      <c r="E211" s="288">
        <v>2</v>
      </c>
      <c r="F211" s="307" t="s">
        <v>167</v>
      </c>
      <c r="G211" s="288">
        <v>22</v>
      </c>
      <c r="H211" s="308" t="s">
        <v>28</v>
      </c>
      <c r="I211" s="312">
        <f t="shared" si="37"/>
        <v>0</v>
      </c>
      <c r="J211" s="313">
        <f t="shared" si="38"/>
        <v>0</v>
      </c>
      <c r="K211" s="313">
        <f t="shared" si="39"/>
        <v>0</v>
      </c>
      <c r="L211" s="313">
        <f t="shared" si="40"/>
        <v>0</v>
      </c>
      <c r="M211" s="313">
        <f t="shared" si="41"/>
        <v>0</v>
      </c>
      <c r="N211" s="313">
        <f t="shared" si="42"/>
        <v>0</v>
      </c>
      <c r="O211" s="314">
        <f t="shared" si="43"/>
        <v>0</v>
      </c>
      <c r="P211" s="313">
        <v>0</v>
      </c>
      <c r="Q211" s="313">
        <v>0</v>
      </c>
      <c r="R211" s="313">
        <v>0</v>
      </c>
      <c r="S211" s="313">
        <v>0</v>
      </c>
      <c r="T211" s="313">
        <v>0</v>
      </c>
      <c r="U211" s="314">
        <f t="shared" si="44"/>
        <v>0</v>
      </c>
      <c r="V211" s="313">
        <v>0</v>
      </c>
      <c r="W211" s="313">
        <v>0</v>
      </c>
      <c r="X211" s="313">
        <v>0</v>
      </c>
      <c r="Y211" s="313">
        <v>0</v>
      </c>
      <c r="Z211" s="313">
        <v>0</v>
      </c>
      <c r="AA211" s="314">
        <f t="shared" si="45"/>
        <v>0</v>
      </c>
      <c r="AB211" s="313">
        <v>0</v>
      </c>
      <c r="AC211" s="313">
        <v>0</v>
      </c>
      <c r="AD211" s="313">
        <v>0</v>
      </c>
      <c r="AE211" s="313">
        <v>0</v>
      </c>
      <c r="AF211" s="313">
        <v>0</v>
      </c>
      <c r="AG211" s="314">
        <f t="shared" si="46"/>
        <v>0</v>
      </c>
      <c r="AH211" s="313">
        <v>0</v>
      </c>
      <c r="AI211" s="313">
        <v>0</v>
      </c>
      <c r="AJ211" s="313">
        <v>0</v>
      </c>
      <c r="AK211" s="313">
        <v>0</v>
      </c>
      <c r="AL211" s="313">
        <v>0</v>
      </c>
    </row>
    <row r="212" spans="1:38" ht="25.5" outlineLevel="2" x14ac:dyDescent="0.25">
      <c r="A212" s="15" t="s">
        <v>23</v>
      </c>
      <c r="B212" s="16">
        <v>504201</v>
      </c>
      <c r="C212" s="306">
        <v>420101</v>
      </c>
      <c r="D212" s="49" t="s">
        <v>107</v>
      </c>
      <c r="E212" s="288">
        <v>2</v>
      </c>
      <c r="F212" s="307" t="s">
        <v>167</v>
      </c>
      <c r="G212" s="288" t="s">
        <v>26</v>
      </c>
      <c r="H212" s="308" t="s">
        <v>27</v>
      </c>
      <c r="I212" s="312">
        <f t="shared" si="37"/>
        <v>562</v>
      </c>
      <c r="J212" s="313">
        <f t="shared" si="38"/>
        <v>0</v>
      </c>
      <c r="K212" s="313">
        <f t="shared" si="39"/>
        <v>268</v>
      </c>
      <c r="L212" s="313">
        <f t="shared" si="40"/>
        <v>0</v>
      </c>
      <c r="M212" s="313">
        <f t="shared" si="41"/>
        <v>294</v>
      </c>
      <c r="N212" s="313">
        <f t="shared" si="42"/>
        <v>0</v>
      </c>
      <c r="O212" s="314">
        <f t="shared" si="43"/>
        <v>141</v>
      </c>
      <c r="P212" s="313">
        <v>0</v>
      </c>
      <c r="Q212" s="313">
        <v>67</v>
      </c>
      <c r="R212" s="313">
        <v>0</v>
      </c>
      <c r="S212" s="313">
        <v>74</v>
      </c>
      <c r="T212" s="313">
        <v>0</v>
      </c>
      <c r="U212" s="314">
        <f t="shared" si="44"/>
        <v>140</v>
      </c>
      <c r="V212" s="313">
        <v>0</v>
      </c>
      <c r="W212" s="313">
        <v>67</v>
      </c>
      <c r="X212" s="313">
        <v>0</v>
      </c>
      <c r="Y212" s="313">
        <v>73</v>
      </c>
      <c r="Z212" s="313">
        <v>0</v>
      </c>
      <c r="AA212" s="314">
        <f t="shared" si="45"/>
        <v>141</v>
      </c>
      <c r="AB212" s="313">
        <v>0</v>
      </c>
      <c r="AC212" s="313">
        <v>67</v>
      </c>
      <c r="AD212" s="313">
        <v>0</v>
      </c>
      <c r="AE212" s="313">
        <v>74</v>
      </c>
      <c r="AF212" s="313">
        <v>0</v>
      </c>
      <c r="AG212" s="314">
        <f t="shared" si="46"/>
        <v>140</v>
      </c>
      <c r="AH212" s="313">
        <v>0</v>
      </c>
      <c r="AI212" s="313">
        <v>67</v>
      </c>
      <c r="AJ212" s="313">
        <v>0</v>
      </c>
      <c r="AK212" s="313">
        <v>73</v>
      </c>
      <c r="AL212" s="313">
        <v>0</v>
      </c>
    </row>
    <row r="213" spans="1:38" ht="25.5" outlineLevel="2" x14ac:dyDescent="0.25">
      <c r="A213" s="15" t="s">
        <v>23</v>
      </c>
      <c r="B213" s="16">
        <v>504201</v>
      </c>
      <c r="C213" s="306">
        <v>420101</v>
      </c>
      <c r="D213" s="49" t="s">
        <v>107</v>
      </c>
      <c r="E213" s="288">
        <v>2</v>
      </c>
      <c r="F213" s="307" t="s">
        <v>167</v>
      </c>
      <c r="G213" s="288">
        <v>22</v>
      </c>
      <c r="H213" s="308" t="s">
        <v>28</v>
      </c>
      <c r="I213" s="312">
        <f t="shared" si="37"/>
        <v>0</v>
      </c>
      <c r="J213" s="313">
        <f t="shared" si="38"/>
        <v>0</v>
      </c>
      <c r="K213" s="313">
        <f t="shared" si="39"/>
        <v>0</v>
      </c>
      <c r="L213" s="313">
        <f t="shared" si="40"/>
        <v>0</v>
      </c>
      <c r="M213" s="313">
        <f t="shared" si="41"/>
        <v>0</v>
      </c>
      <c r="N213" s="313">
        <f t="shared" si="42"/>
        <v>0</v>
      </c>
      <c r="O213" s="314">
        <f t="shared" si="43"/>
        <v>0</v>
      </c>
      <c r="P213" s="313">
        <v>0</v>
      </c>
      <c r="Q213" s="313">
        <v>0</v>
      </c>
      <c r="R213" s="313">
        <v>0</v>
      </c>
      <c r="S213" s="313">
        <v>0</v>
      </c>
      <c r="T213" s="313">
        <v>0</v>
      </c>
      <c r="U213" s="314">
        <f t="shared" si="44"/>
        <v>0</v>
      </c>
      <c r="V213" s="313">
        <v>0</v>
      </c>
      <c r="W213" s="313">
        <v>0</v>
      </c>
      <c r="X213" s="313">
        <v>0</v>
      </c>
      <c r="Y213" s="313">
        <v>0</v>
      </c>
      <c r="Z213" s="313">
        <v>0</v>
      </c>
      <c r="AA213" s="314">
        <f t="shared" si="45"/>
        <v>0</v>
      </c>
      <c r="AB213" s="313">
        <v>0</v>
      </c>
      <c r="AC213" s="313">
        <v>0</v>
      </c>
      <c r="AD213" s="313">
        <v>0</v>
      </c>
      <c r="AE213" s="313">
        <v>0</v>
      </c>
      <c r="AF213" s="313">
        <v>0</v>
      </c>
      <c r="AG213" s="314">
        <f t="shared" si="46"/>
        <v>0</v>
      </c>
      <c r="AH213" s="313">
        <v>0</v>
      </c>
      <c r="AI213" s="313">
        <v>0</v>
      </c>
      <c r="AJ213" s="313">
        <v>0</v>
      </c>
      <c r="AK213" s="313">
        <v>0</v>
      </c>
      <c r="AL213" s="313">
        <v>0</v>
      </c>
    </row>
    <row r="214" spans="1:38" ht="25.5" outlineLevel="2" x14ac:dyDescent="0.25">
      <c r="A214" s="15" t="s">
        <v>30</v>
      </c>
      <c r="B214" s="16">
        <v>504202</v>
      </c>
      <c r="C214" s="306">
        <v>420201</v>
      </c>
      <c r="D214" s="49" t="s">
        <v>200</v>
      </c>
      <c r="E214" s="288">
        <v>2</v>
      </c>
      <c r="F214" s="307" t="s">
        <v>167</v>
      </c>
      <c r="G214" s="288" t="s">
        <v>26</v>
      </c>
      <c r="H214" s="308" t="s">
        <v>27</v>
      </c>
      <c r="I214" s="312">
        <f t="shared" si="37"/>
        <v>1930</v>
      </c>
      <c r="J214" s="313">
        <f t="shared" si="38"/>
        <v>22</v>
      </c>
      <c r="K214" s="313">
        <f t="shared" si="39"/>
        <v>824</v>
      </c>
      <c r="L214" s="313">
        <f t="shared" si="40"/>
        <v>9</v>
      </c>
      <c r="M214" s="313">
        <f t="shared" si="41"/>
        <v>1070</v>
      </c>
      <c r="N214" s="313">
        <f t="shared" si="42"/>
        <v>5</v>
      </c>
      <c r="O214" s="314">
        <f t="shared" si="43"/>
        <v>483</v>
      </c>
      <c r="P214" s="313">
        <v>15</v>
      </c>
      <c r="Q214" s="313">
        <v>206</v>
      </c>
      <c r="R214" s="313">
        <v>6</v>
      </c>
      <c r="S214" s="313">
        <v>254</v>
      </c>
      <c r="T214" s="313">
        <v>2</v>
      </c>
      <c r="U214" s="314">
        <f t="shared" si="44"/>
        <v>482</v>
      </c>
      <c r="V214" s="313">
        <v>2</v>
      </c>
      <c r="W214" s="313">
        <v>206</v>
      </c>
      <c r="X214" s="313">
        <v>1</v>
      </c>
      <c r="Y214" s="313">
        <v>272</v>
      </c>
      <c r="Z214" s="313">
        <v>1</v>
      </c>
      <c r="AA214" s="314">
        <f t="shared" si="45"/>
        <v>483</v>
      </c>
      <c r="AB214" s="313">
        <v>3</v>
      </c>
      <c r="AC214" s="313">
        <v>206</v>
      </c>
      <c r="AD214" s="313">
        <v>1</v>
      </c>
      <c r="AE214" s="313">
        <v>272</v>
      </c>
      <c r="AF214" s="313">
        <v>1</v>
      </c>
      <c r="AG214" s="314">
        <f t="shared" si="46"/>
        <v>482</v>
      </c>
      <c r="AH214" s="313">
        <v>2</v>
      </c>
      <c r="AI214" s="313">
        <v>206</v>
      </c>
      <c r="AJ214" s="313">
        <v>1</v>
      </c>
      <c r="AK214" s="313">
        <v>272</v>
      </c>
      <c r="AL214" s="313">
        <v>1</v>
      </c>
    </row>
    <row r="215" spans="1:38" ht="25.5" outlineLevel="2" x14ac:dyDescent="0.25">
      <c r="A215" s="15" t="s">
        <v>30</v>
      </c>
      <c r="B215" s="16">
        <v>504202</v>
      </c>
      <c r="C215" s="306">
        <v>420201</v>
      </c>
      <c r="D215" s="49" t="s">
        <v>200</v>
      </c>
      <c r="E215" s="288">
        <v>2</v>
      </c>
      <c r="F215" s="307" t="s">
        <v>167</v>
      </c>
      <c r="G215" s="288">
        <v>22</v>
      </c>
      <c r="H215" s="308" t="s">
        <v>28</v>
      </c>
      <c r="I215" s="312">
        <f t="shared" si="37"/>
        <v>0</v>
      </c>
      <c r="J215" s="313">
        <f t="shared" si="38"/>
        <v>0</v>
      </c>
      <c r="K215" s="313">
        <f t="shared" si="39"/>
        <v>0</v>
      </c>
      <c r="L215" s="313">
        <f t="shared" si="40"/>
        <v>0</v>
      </c>
      <c r="M215" s="313">
        <f t="shared" si="41"/>
        <v>0</v>
      </c>
      <c r="N215" s="313">
        <f t="shared" si="42"/>
        <v>0</v>
      </c>
      <c r="O215" s="314">
        <f t="shared" si="43"/>
        <v>0</v>
      </c>
      <c r="P215" s="313">
        <v>0</v>
      </c>
      <c r="Q215" s="313">
        <v>0</v>
      </c>
      <c r="R215" s="313">
        <v>0</v>
      </c>
      <c r="S215" s="313">
        <v>0</v>
      </c>
      <c r="T215" s="313">
        <v>0</v>
      </c>
      <c r="U215" s="314">
        <f t="shared" si="44"/>
        <v>0</v>
      </c>
      <c r="V215" s="313">
        <v>0</v>
      </c>
      <c r="W215" s="313">
        <v>0</v>
      </c>
      <c r="X215" s="313">
        <v>0</v>
      </c>
      <c r="Y215" s="313">
        <v>0</v>
      </c>
      <c r="Z215" s="313">
        <v>0</v>
      </c>
      <c r="AA215" s="314">
        <f t="shared" si="45"/>
        <v>0</v>
      </c>
      <c r="AB215" s="313">
        <v>0</v>
      </c>
      <c r="AC215" s="313">
        <v>0</v>
      </c>
      <c r="AD215" s="313">
        <v>0</v>
      </c>
      <c r="AE215" s="313">
        <v>0</v>
      </c>
      <c r="AF215" s="313">
        <v>0</v>
      </c>
      <c r="AG215" s="314">
        <f t="shared" si="46"/>
        <v>0</v>
      </c>
      <c r="AH215" s="313">
        <v>0</v>
      </c>
      <c r="AI215" s="313">
        <v>0</v>
      </c>
      <c r="AJ215" s="313">
        <v>0</v>
      </c>
      <c r="AK215" s="313">
        <v>0</v>
      </c>
      <c r="AL215" s="313">
        <v>0</v>
      </c>
    </row>
    <row r="216" spans="1:38" ht="25.5" outlineLevel="2" x14ac:dyDescent="0.25">
      <c r="A216" s="15" t="s">
        <v>38</v>
      </c>
      <c r="B216" s="16">
        <v>504301</v>
      </c>
      <c r="C216" s="306">
        <v>430101</v>
      </c>
      <c r="D216" s="49" t="s">
        <v>201</v>
      </c>
      <c r="E216" s="288">
        <v>2</v>
      </c>
      <c r="F216" s="307" t="s">
        <v>167</v>
      </c>
      <c r="G216" s="288" t="s">
        <v>26</v>
      </c>
      <c r="H216" s="308" t="s">
        <v>27</v>
      </c>
      <c r="I216" s="312">
        <f t="shared" si="37"/>
        <v>394</v>
      </c>
      <c r="J216" s="313">
        <f t="shared" si="38"/>
        <v>75</v>
      </c>
      <c r="K216" s="313">
        <f t="shared" si="39"/>
        <v>79</v>
      </c>
      <c r="L216" s="313">
        <f t="shared" si="40"/>
        <v>80</v>
      </c>
      <c r="M216" s="313">
        <f t="shared" si="41"/>
        <v>80</v>
      </c>
      <c r="N216" s="313">
        <f t="shared" si="42"/>
        <v>80</v>
      </c>
      <c r="O216" s="314">
        <f t="shared" si="43"/>
        <v>99</v>
      </c>
      <c r="P216" s="313">
        <v>19</v>
      </c>
      <c r="Q216" s="313">
        <v>20</v>
      </c>
      <c r="R216" s="313">
        <v>20</v>
      </c>
      <c r="S216" s="313">
        <v>20</v>
      </c>
      <c r="T216" s="313">
        <v>20</v>
      </c>
      <c r="U216" s="314">
        <f t="shared" si="44"/>
        <v>98</v>
      </c>
      <c r="V216" s="313">
        <v>18</v>
      </c>
      <c r="W216" s="313">
        <v>20</v>
      </c>
      <c r="X216" s="313">
        <v>20</v>
      </c>
      <c r="Y216" s="313">
        <v>20</v>
      </c>
      <c r="Z216" s="313">
        <v>20</v>
      </c>
      <c r="AA216" s="314">
        <f t="shared" si="45"/>
        <v>99</v>
      </c>
      <c r="AB216" s="313">
        <v>19</v>
      </c>
      <c r="AC216" s="313">
        <v>20</v>
      </c>
      <c r="AD216" s="313">
        <v>20</v>
      </c>
      <c r="AE216" s="313">
        <v>20</v>
      </c>
      <c r="AF216" s="313">
        <v>20</v>
      </c>
      <c r="AG216" s="314">
        <f t="shared" si="46"/>
        <v>98</v>
      </c>
      <c r="AH216" s="313">
        <v>19</v>
      </c>
      <c r="AI216" s="313">
        <v>19</v>
      </c>
      <c r="AJ216" s="313">
        <v>20</v>
      </c>
      <c r="AK216" s="313">
        <v>20</v>
      </c>
      <c r="AL216" s="313">
        <v>20</v>
      </c>
    </row>
    <row r="217" spans="1:38" ht="25.5" outlineLevel="2" x14ac:dyDescent="0.25">
      <c r="A217" s="15" t="s">
        <v>38</v>
      </c>
      <c r="B217" s="16">
        <v>504301</v>
      </c>
      <c r="C217" s="306">
        <v>430101</v>
      </c>
      <c r="D217" s="49" t="s">
        <v>201</v>
      </c>
      <c r="E217" s="288">
        <v>2</v>
      </c>
      <c r="F217" s="307" t="s">
        <v>167</v>
      </c>
      <c r="G217" s="288">
        <v>22</v>
      </c>
      <c r="H217" s="308" t="s">
        <v>28</v>
      </c>
      <c r="I217" s="312">
        <f t="shared" si="37"/>
        <v>0</v>
      </c>
      <c r="J217" s="313">
        <f t="shared" si="38"/>
        <v>0</v>
      </c>
      <c r="K217" s="313">
        <f t="shared" si="39"/>
        <v>0</v>
      </c>
      <c r="L217" s="313">
        <f t="shared" si="40"/>
        <v>0</v>
      </c>
      <c r="M217" s="313">
        <f t="shared" si="41"/>
        <v>0</v>
      </c>
      <c r="N217" s="313">
        <f t="shared" si="42"/>
        <v>0</v>
      </c>
      <c r="O217" s="314">
        <f t="shared" si="43"/>
        <v>0</v>
      </c>
      <c r="P217" s="313">
        <v>0</v>
      </c>
      <c r="Q217" s="313">
        <v>0</v>
      </c>
      <c r="R217" s="313">
        <v>0</v>
      </c>
      <c r="S217" s="313">
        <v>0</v>
      </c>
      <c r="T217" s="313">
        <v>0</v>
      </c>
      <c r="U217" s="314">
        <f t="shared" si="44"/>
        <v>0</v>
      </c>
      <c r="V217" s="313">
        <v>0</v>
      </c>
      <c r="W217" s="313">
        <v>0</v>
      </c>
      <c r="X217" s="313">
        <v>0</v>
      </c>
      <c r="Y217" s="313">
        <v>0</v>
      </c>
      <c r="Z217" s="313">
        <v>0</v>
      </c>
      <c r="AA217" s="314">
        <f t="shared" si="45"/>
        <v>0</v>
      </c>
      <c r="AB217" s="313">
        <v>0</v>
      </c>
      <c r="AC217" s="313">
        <v>0</v>
      </c>
      <c r="AD217" s="313">
        <v>0</v>
      </c>
      <c r="AE217" s="313">
        <v>0</v>
      </c>
      <c r="AF217" s="313">
        <v>0</v>
      </c>
      <c r="AG217" s="314">
        <f t="shared" si="46"/>
        <v>0</v>
      </c>
      <c r="AH217" s="313">
        <v>0</v>
      </c>
      <c r="AI217" s="313">
        <v>0</v>
      </c>
      <c r="AJ217" s="313">
        <v>0</v>
      </c>
      <c r="AK217" s="313">
        <v>0</v>
      </c>
      <c r="AL217" s="313">
        <v>0</v>
      </c>
    </row>
    <row r="218" spans="1:38" ht="25.5" outlineLevel="2" x14ac:dyDescent="0.25">
      <c r="A218" s="15" t="s">
        <v>23</v>
      </c>
      <c r="B218" s="16">
        <v>504403</v>
      </c>
      <c r="C218" s="306">
        <v>440101</v>
      </c>
      <c r="D218" s="49" t="s">
        <v>108</v>
      </c>
      <c r="E218" s="288">
        <v>2</v>
      </c>
      <c r="F218" s="307" t="s">
        <v>167</v>
      </c>
      <c r="G218" s="288" t="s">
        <v>26</v>
      </c>
      <c r="H218" s="308" t="s">
        <v>27</v>
      </c>
      <c r="I218" s="312">
        <f t="shared" si="37"/>
        <v>707</v>
      </c>
      <c r="J218" s="313">
        <f t="shared" si="38"/>
        <v>20</v>
      </c>
      <c r="K218" s="313">
        <f t="shared" si="39"/>
        <v>288</v>
      </c>
      <c r="L218" s="313">
        <f t="shared" si="40"/>
        <v>104</v>
      </c>
      <c r="M218" s="313">
        <f t="shared" si="41"/>
        <v>295</v>
      </c>
      <c r="N218" s="313">
        <f t="shared" si="42"/>
        <v>0</v>
      </c>
      <c r="O218" s="314">
        <f t="shared" si="43"/>
        <v>177</v>
      </c>
      <c r="P218" s="313">
        <v>5</v>
      </c>
      <c r="Q218" s="313">
        <v>72</v>
      </c>
      <c r="R218" s="313">
        <v>26</v>
      </c>
      <c r="S218" s="313">
        <v>74</v>
      </c>
      <c r="T218" s="313">
        <v>0</v>
      </c>
      <c r="U218" s="314">
        <f t="shared" si="44"/>
        <v>177</v>
      </c>
      <c r="V218" s="313">
        <v>5</v>
      </c>
      <c r="W218" s="313">
        <v>72</v>
      </c>
      <c r="X218" s="313">
        <v>26</v>
      </c>
      <c r="Y218" s="313">
        <v>74</v>
      </c>
      <c r="Z218" s="313">
        <v>0</v>
      </c>
      <c r="AA218" s="314">
        <f t="shared" si="45"/>
        <v>177</v>
      </c>
      <c r="AB218" s="313">
        <v>5</v>
      </c>
      <c r="AC218" s="313">
        <v>72</v>
      </c>
      <c r="AD218" s="313">
        <v>26</v>
      </c>
      <c r="AE218" s="313">
        <v>74</v>
      </c>
      <c r="AF218" s="313">
        <v>0</v>
      </c>
      <c r="AG218" s="314">
        <f t="shared" si="46"/>
        <v>176</v>
      </c>
      <c r="AH218" s="313">
        <v>5</v>
      </c>
      <c r="AI218" s="313">
        <v>72</v>
      </c>
      <c r="AJ218" s="313">
        <v>26</v>
      </c>
      <c r="AK218" s="313">
        <v>73</v>
      </c>
      <c r="AL218" s="313">
        <v>0</v>
      </c>
    </row>
    <row r="219" spans="1:38" ht="25.5" outlineLevel="2" x14ac:dyDescent="0.25">
      <c r="A219" s="15" t="s">
        <v>23</v>
      </c>
      <c r="B219" s="16">
        <v>504403</v>
      </c>
      <c r="C219" s="306">
        <v>440101</v>
      </c>
      <c r="D219" s="49" t="s">
        <v>108</v>
      </c>
      <c r="E219" s="288">
        <v>2</v>
      </c>
      <c r="F219" s="307" t="s">
        <v>167</v>
      </c>
      <c r="G219" s="288">
        <v>22</v>
      </c>
      <c r="H219" s="308" t="s">
        <v>28</v>
      </c>
      <c r="I219" s="312">
        <f t="shared" si="37"/>
        <v>0</v>
      </c>
      <c r="J219" s="313">
        <f t="shared" si="38"/>
        <v>0</v>
      </c>
      <c r="K219" s="313">
        <f t="shared" si="39"/>
        <v>0</v>
      </c>
      <c r="L219" s="313">
        <f t="shared" si="40"/>
        <v>0</v>
      </c>
      <c r="M219" s="313">
        <f t="shared" si="41"/>
        <v>0</v>
      </c>
      <c r="N219" s="313">
        <f t="shared" si="42"/>
        <v>0</v>
      </c>
      <c r="O219" s="314">
        <f t="shared" si="43"/>
        <v>0</v>
      </c>
      <c r="P219" s="313">
        <v>0</v>
      </c>
      <c r="Q219" s="313">
        <v>0</v>
      </c>
      <c r="R219" s="313">
        <v>0</v>
      </c>
      <c r="S219" s="313">
        <v>0</v>
      </c>
      <c r="T219" s="313">
        <v>0</v>
      </c>
      <c r="U219" s="314">
        <f t="shared" si="44"/>
        <v>0</v>
      </c>
      <c r="V219" s="313">
        <v>0</v>
      </c>
      <c r="W219" s="313">
        <v>0</v>
      </c>
      <c r="X219" s="313">
        <v>0</v>
      </c>
      <c r="Y219" s="313">
        <v>0</v>
      </c>
      <c r="Z219" s="313">
        <v>0</v>
      </c>
      <c r="AA219" s="314">
        <f t="shared" si="45"/>
        <v>0</v>
      </c>
      <c r="AB219" s="313">
        <v>0</v>
      </c>
      <c r="AC219" s="313">
        <v>0</v>
      </c>
      <c r="AD219" s="313">
        <v>0</v>
      </c>
      <c r="AE219" s="313">
        <v>0</v>
      </c>
      <c r="AF219" s="313">
        <v>0</v>
      </c>
      <c r="AG219" s="314">
        <f t="shared" si="46"/>
        <v>0</v>
      </c>
      <c r="AH219" s="313">
        <v>0</v>
      </c>
      <c r="AI219" s="313">
        <v>0</v>
      </c>
      <c r="AJ219" s="313">
        <v>0</v>
      </c>
      <c r="AK219" s="313">
        <v>0</v>
      </c>
      <c r="AL219" s="313">
        <v>0</v>
      </c>
    </row>
    <row r="220" spans="1:38" ht="25.5" outlineLevel="2" x14ac:dyDescent="0.25">
      <c r="A220" s="15" t="s">
        <v>23</v>
      </c>
      <c r="B220" s="16">
        <v>504404</v>
      </c>
      <c r="C220" s="306">
        <v>440103</v>
      </c>
      <c r="D220" s="49" t="s">
        <v>109</v>
      </c>
      <c r="E220" s="288">
        <v>2</v>
      </c>
      <c r="F220" s="307" t="s">
        <v>167</v>
      </c>
      <c r="G220" s="288" t="s">
        <v>26</v>
      </c>
      <c r="H220" s="308" t="s">
        <v>27</v>
      </c>
      <c r="I220" s="312">
        <f t="shared" si="37"/>
        <v>387</v>
      </c>
      <c r="J220" s="313">
        <f t="shared" si="38"/>
        <v>16</v>
      </c>
      <c r="K220" s="313">
        <f t="shared" si="39"/>
        <v>155</v>
      </c>
      <c r="L220" s="313">
        <f t="shared" si="40"/>
        <v>36</v>
      </c>
      <c r="M220" s="313">
        <f t="shared" si="41"/>
        <v>180</v>
      </c>
      <c r="N220" s="313">
        <f t="shared" si="42"/>
        <v>0</v>
      </c>
      <c r="O220" s="314">
        <f t="shared" si="43"/>
        <v>97</v>
      </c>
      <c r="P220" s="313">
        <v>4</v>
      </c>
      <c r="Q220" s="313">
        <v>39</v>
      </c>
      <c r="R220" s="313">
        <v>9</v>
      </c>
      <c r="S220" s="313">
        <v>45</v>
      </c>
      <c r="T220" s="313">
        <v>0</v>
      </c>
      <c r="U220" s="314">
        <f t="shared" si="44"/>
        <v>97</v>
      </c>
      <c r="V220" s="313">
        <v>4</v>
      </c>
      <c r="W220" s="313">
        <v>39</v>
      </c>
      <c r="X220" s="313">
        <v>9</v>
      </c>
      <c r="Y220" s="313">
        <v>45</v>
      </c>
      <c r="Z220" s="313">
        <v>0</v>
      </c>
      <c r="AA220" s="314">
        <f t="shared" si="45"/>
        <v>97</v>
      </c>
      <c r="AB220" s="313">
        <v>4</v>
      </c>
      <c r="AC220" s="313">
        <v>39</v>
      </c>
      <c r="AD220" s="313">
        <v>9</v>
      </c>
      <c r="AE220" s="313">
        <v>45</v>
      </c>
      <c r="AF220" s="313">
        <v>0</v>
      </c>
      <c r="AG220" s="314">
        <f t="shared" si="46"/>
        <v>96</v>
      </c>
      <c r="AH220" s="313">
        <v>4</v>
      </c>
      <c r="AI220" s="313">
        <v>38</v>
      </c>
      <c r="AJ220" s="313">
        <v>9</v>
      </c>
      <c r="AK220" s="313">
        <v>45</v>
      </c>
      <c r="AL220" s="313">
        <v>0</v>
      </c>
    </row>
    <row r="221" spans="1:38" ht="25.5" outlineLevel="2" x14ac:dyDescent="0.25">
      <c r="A221" s="15" t="s">
        <v>23</v>
      </c>
      <c r="B221" s="16">
        <v>504404</v>
      </c>
      <c r="C221" s="306">
        <v>440103</v>
      </c>
      <c r="D221" s="49" t="s">
        <v>109</v>
      </c>
      <c r="E221" s="288">
        <v>2</v>
      </c>
      <c r="F221" s="307" t="s">
        <v>167</v>
      </c>
      <c r="G221" s="288">
        <v>22</v>
      </c>
      <c r="H221" s="308" t="s">
        <v>28</v>
      </c>
      <c r="I221" s="312">
        <f t="shared" si="37"/>
        <v>0</v>
      </c>
      <c r="J221" s="313">
        <f t="shared" si="38"/>
        <v>0</v>
      </c>
      <c r="K221" s="313">
        <f t="shared" si="39"/>
        <v>0</v>
      </c>
      <c r="L221" s="313">
        <f t="shared" si="40"/>
        <v>0</v>
      </c>
      <c r="M221" s="313">
        <f t="shared" si="41"/>
        <v>0</v>
      </c>
      <c r="N221" s="313">
        <f t="shared" si="42"/>
        <v>0</v>
      </c>
      <c r="O221" s="314">
        <f t="shared" si="43"/>
        <v>0</v>
      </c>
      <c r="P221" s="313">
        <v>0</v>
      </c>
      <c r="Q221" s="313">
        <v>0</v>
      </c>
      <c r="R221" s="313">
        <v>0</v>
      </c>
      <c r="S221" s="313">
        <v>0</v>
      </c>
      <c r="T221" s="313">
        <v>0</v>
      </c>
      <c r="U221" s="314">
        <f t="shared" si="44"/>
        <v>0</v>
      </c>
      <c r="V221" s="313">
        <v>0</v>
      </c>
      <c r="W221" s="313">
        <v>0</v>
      </c>
      <c r="X221" s="313">
        <v>0</v>
      </c>
      <c r="Y221" s="313">
        <v>0</v>
      </c>
      <c r="Z221" s="313">
        <v>0</v>
      </c>
      <c r="AA221" s="314">
        <f t="shared" si="45"/>
        <v>0</v>
      </c>
      <c r="AB221" s="313">
        <v>0</v>
      </c>
      <c r="AC221" s="313">
        <v>0</v>
      </c>
      <c r="AD221" s="313">
        <v>0</v>
      </c>
      <c r="AE221" s="313">
        <v>0</v>
      </c>
      <c r="AF221" s="313">
        <v>0</v>
      </c>
      <c r="AG221" s="314">
        <f t="shared" si="46"/>
        <v>0</v>
      </c>
      <c r="AH221" s="313">
        <v>0</v>
      </c>
      <c r="AI221" s="313">
        <v>0</v>
      </c>
      <c r="AJ221" s="313">
        <v>0</v>
      </c>
      <c r="AK221" s="313">
        <v>0</v>
      </c>
      <c r="AL221" s="313">
        <v>0</v>
      </c>
    </row>
    <row r="222" spans="1:38" ht="25.5" outlineLevel="2" x14ac:dyDescent="0.25">
      <c r="A222" s="15" t="s">
        <v>23</v>
      </c>
      <c r="B222" s="16">
        <v>504406</v>
      </c>
      <c r="C222" s="306">
        <v>440108</v>
      </c>
      <c r="D222" s="49" t="s">
        <v>202</v>
      </c>
      <c r="E222" s="288">
        <v>2</v>
      </c>
      <c r="F222" s="307" t="s">
        <v>167</v>
      </c>
      <c r="G222" s="288" t="s">
        <v>26</v>
      </c>
      <c r="H222" s="308" t="s">
        <v>27</v>
      </c>
      <c r="I222" s="312">
        <f t="shared" si="37"/>
        <v>343</v>
      </c>
      <c r="J222" s="313">
        <f t="shared" si="38"/>
        <v>2</v>
      </c>
      <c r="K222" s="313">
        <f t="shared" si="39"/>
        <v>97</v>
      </c>
      <c r="L222" s="313">
        <f t="shared" si="40"/>
        <v>0</v>
      </c>
      <c r="M222" s="313">
        <f t="shared" si="41"/>
        <v>243</v>
      </c>
      <c r="N222" s="313">
        <f t="shared" si="42"/>
        <v>1</v>
      </c>
      <c r="O222" s="314">
        <f t="shared" si="43"/>
        <v>86</v>
      </c>
      <c r="P222" s="313">
        <v>0</v>
      </c>
      <c r="Q222" s="313">
        <v>24</v>
      </c>
      <c r="R222" s="313">
        <v>0</v>
      </c>
      <c r="S222" s="313">
        <v>61</v>
      </c>
      <c r="T222" s="313">
        <v>1</v>
      </c>
      <c r="U222" s="314">
        <f t="shared" si="44"/>
        <v>86</v>
      </c>
      <c r="V222" s="313">
        <v>1</v>
      </c>
      <c r="W222" s="313">
        <v>24</v>
      </c>
      <c r="X222" s="313">
        <v>0</v>
      </c>
      <c r="Y222" s="313">
        <v>61</v>
      </c>
      <c r="Z222" s="313">
        <v>0</v>
      </c>
      <c r="AA222" s="314">
        <f t="shared" si="45"/>
        <v>86</v>
      </c>
      <c r="AB222" s="313">
        <v>0</v>
      </c>
      <c r="AC222" s="313">
        <v>25</v>
      </c>
      <c r="AD222" s="313">
        <v>0</v>
      </c>
      <c r="AE222" s="313">
        <v>61</v>
      </c>
      <c r="AF222" s="313">
        <v>0</v>
      </c>
      <c r="AG222" s="314">
        <f t="shared" si="46"/>
        <v>85</v>
      </c>
      <c r="AH222" s="313">
        <v>1</v>
      </c>
      <c r="AI222" s="313">
        <v>24</v>
      </c>
      <c r="AJ222" s="313">
        <v>0</v>
      </c>
      <c r="AK222" s="313">
        <v>60</v>
      </c>
      <c r="AL222" s="313">
        <v>0</v>
      </c>
    </row>
    <row r="223" spans="1:38" ht="25.5" outlineLevel="2" x14ac:dyDescent="0.25">
      <c r="A223" s="15" t="s">
        <v>23</v>
      </c>
      <c r="B223" s="16">
        <v>504406</v>
      </c>
      <c r="C223" s="306">
        <v>440108</v>
      </c>
      <c r="D223" s="49" t="s">
        <v>202</v>
      </c>
      <c r="E223" s="288">
        <v>2</v>
      </c>
      <c r="F223" s="307" t="s">
        <v>167</v>
      </c>
      <c r="G223" s="288">
        <v>22</v>
      </c>
      <c r="H223" s="308" t="s">
        <v>28</v>
      </c>
      <c r="I223" s="312">
        <f t="shared" si="37"/>
        <v>0</v>
      </c>
      <c r="J223" s="313">
        <f t="shared" si="38"/>
        <v>0</v>
      </c>
      <c r="K223" s="313">
        <f t="shared" si="39"/>
        <v>0</v>
      </c>
      <c r="L223" s="313">
        <f t="shared" si="40"/>
        <v>0</v>
      </c>
      <c r="M223" s="313">
        <f t="shared" si="41"/>
        <v>0</v>
      </c>
      <c r="N223" s="313">
        <f t="shared" si="42"/>
        <v>0</v>
      </c>
      <c r="O223" s="314">
        <f t="shared" si="43"/>
        <v>0</v>
      </c>
      <c r="P223" s="313">
        <v>0</v>
      </c>
      <c r="Q223" s="313">
        <v>0</v>
      </c>
      <c r="R223" s="313">
        <v>0</v>
      </c>
      <c r="S223" s="313">
        <v>0</v>
      </c>
      <c r="T223" s="313">
        <v>0</v>
      </c>
      <c r="U223" s="314">
        <f t="shared" si="44"/>
        <v>0</v>
      </c>
      <c r="V223" s="313">
        <v>0</v>
      </c>
      <c r="W223" s="313">
        <v>0</v>
      </c>
      <c r="X223" s="313">
        <v>0</v>
      </c>
      <c r="Y223" s="313">
        <v>0</v>
      </c>
      <c r="Z223" s="313">
        <v>0</v>
      </c>
      <c r="AA223" s="314">
        <f t="shared" si="45"/>
        <v>0</v>
      </c>
      <c r="AB223" s="313">
        <v>0</v>
      </c>
      <c r="AC223" s="313">
        <v>0</v>
      </c>
      <c r="AD223" s="313">
        <v>0</v>
      </c>
      <c r="AE223" s="313">
        <v>0</v>
      </c>
      <c r="AF223" s="313">
        <v>0</v>
      </c>
      <c r="AG223" s="314">
        <f t="shared" si="46"/>
        <v>0</v>
      </c>
      <c r="AH223" s="313">
        <v>0</v>
      </c>
      <c r="AI223" s="313">
        <v>0</v>
      </c>
      <c r="AJ223" s="313">
        <v>0</v>
      </c>
      <c r="AK223" s="313">
        <v>0</v>
      </c>
      <c r="AL223" s="313">
        <v>0</v>
      </c>
    </row>
    <row r="224" spans="1:38" ht="25.5" outlineLevel="2" x14ac:dyDescent="0.25">
      <c r="A224" s="15" t="s">
        <v>38</v>
      </c>
      <c r="B224" s="16">
        <v>504407</v>
      </c>
      <c r="C224" s="306">
        <v>440201</v>
      </c>
      <c r="D224" s="49" t="s">
        <v>203</v>
      </c>
      <c r="E224" s="288">
        <v>2</v>
      </c>
      <c r="F224" s="307" t="s">
        <v>167</v>
      </c>
      <c r="G224" s="288" t="s">
        <v>26</v>
      </c>
      <c r="H224" s="308" t="s">
        <v>27</v>
      </c>
      <c r="I224" s="312">
        <f t="shared" si="37"/>
        <v>906</v>
      </c>
      <c r="J224" s="313">
        <f t="shared" si="38"/>
        <v>34</v>
      </c>
      <c r="K224" s="313">
        <f t="shared" si="39"/>
        <v>428</v>
      </c>
      <c r="L224" s="313">
        <f t="shared" si="40"/>
        <v>72</v>
      </c>
      <c r="M224" s="313">
        <f t="shared" si="41"/>
        <v>372</v>
      </c>
      <c r="N224" s="313">
        <f t="shared" si="42"/>
        <v>0</v>
      </c>
      <c r="O224" s="314">
        <f t="shared" si="43"/>
        <v>227</v>
      </c>
      <c r="P224" s="313">
        <v>19</v>
      </c>
      <c r="Q224" s="313">
        <v>97</v>
      </c>
      <c r="R224" s="313">
        <v>18</v>
      </c>
      <c r="S224" s="313">
        <v>93</v>
      </c>
      <c r="T224" s="313">
        <v>0</v>
      </c>
      <c r="U224" s="314">
        <f t="shared" si="44"/>
        <v>226</v>
      </c>
      <c r="V224" s="313">
        <v>5</v>
      </c>
      <c r="W224" s="313">
        <v>110</v>
      </c>
      <c r="X224" s="313">
        <v>18</v>
      </c>
      <c r="Y224" s="313">
        <v>93</v>
      </c>
      <c r="Z224" s="313">
        <v>0</v>
      </c>
      <c r="AA224" s="314">
        <f t="shared" si="45"/>
        <v>227</v>
      </c>
      <c r="AB224" s="313">
        <v>5</v>
      </c>
      <c r="AC224" s="313">
        <v>111</v>
      </c>
      <c r="AD224" s="313">
        <v>18</v>
      </c>
      <c r="AE224" s="313">
        <v>93</v>
      </c>
      <c r="AF224" s="313">
        <v>0</v>
      </c>
      <c r="AG224" s="314">
        <f t="shared" si="46"/>
        <v>226</v>
      </c>
      <c r="AH224" s="313">
        <v>5</v>
      </c>
      <c r="AI224" s="313">
        <v>110</v>
      </c>
      <c r="AJ224" s="313">
        <v>18</v>
      </c>
      <c r="AK224" s="313">
        <v>93</v>
      </c>
      <c r="AL224" s="313">
        <v>0</v>
      </c>
    </row>
    <row r="225" spans="1:38" ht="25.5" outlineLevel="2" x14ac:dyDescent="0.25">
      <c r="A225" s="15" t="s">
        <v>38</v>
      </c>
      <c r="B225" s="16">
        <v>504407</v>
      </c>
      <c r="C225" s="306">
        <v>440201</v>
      </c>
      <c r="D225" s="49" t="s">
        <v>203</v>
      </c>
      <c r="E225" s="288">
        <v>2</v>
      </c>
      <c r="F225" s="307" t="s">
        <v>167</v>
      </c>
      <c r="G225" s="288">
        <v>22</v>
      </c>
      <c r="H225" s="308" t="s">
        <v>28</v>
      </c>
      <c r="I225" s="312">
        <f t="shared" si="37"/>
        <v>0</v>
      </c>
      <c r="J225" s="313">
        <f t="shared" si="38"/>
        <v>0</v>
      </c>
      <c r="K225" s="313">
        <f t="shared" si="39"/>
        <v>0</v>
      </c>
      <c r="L225" s="313">
        <f t="shared" si="40"/>
        <v>0</v>
      </c>
      <c r="M225" s="313">
        <f t="shared" si="41"/>
        <v>0</v>
      </c>
      <c r="N225" s="313">
        <f t="shared" si="42"/>
        <v>0</v>
      </c>
      <c r="O225" s="314">
        <f t="shared" si="43"/>
        <v>0</v>
      </c>
      <c r="P225" s="313">
        <v>0</v>
      </c>
      <c r="Q225" s="313">
        <v>0</v>
      </c>
      <c r="R225" s="313">
        <v>0</v>
      </c>
      <c r="S225" s="313">
        <v>0</v>
      </c>
      <c r="T225" s="313">
        <v>0</v>
      </c>
      <c r="U225" s="314">
        <f t="shared" si="44"/>
        <v>0</v>
      </c>
      <c r="V225" s="313">
        <v>0</v>
      </c>
      <c r="W225" s="313">
        <v>0</v>
      </c>
      <c r="X225" s="313">
        <v>0</v>
      </c>
      <c r="Y225" s="313">
        <v>0</v>
      </c>
      <c r="Z225" s="313">
        <v>0</v>
      </c>
      <c r="AA225" s="314">
        <f t="shared" si="45"/>
        <v>0</v>
      </c>
      <c r="AB225" s="313">
        <v>0</v>
      </c>
      <c r="AC225" s="313">
        <v>0</v>
      </c>
      <c r="AD225" s="313">
        <v>0</v>
      </c>
      <c r="AE225" s="313">
        <v>0</v>
      </c>
      <c r="AF225" s="313">
        <v>0</v>
      </c>
      <c r="AG225" s="314">
        <f t="shared" si="46"/>
        <v>0</v>
      </c>
      <c r="AH225" s="313">
        <v>0</v>
      </c>
      <c r="AI225" s="313">
        <v>0</v>
      </c>
      <c r="AJ225" s="313">
        <v>0</v>
      </c>
      <c r="AK225" s="313">
        <v>0</v>
      </c>
      <c r="AL225" s="313">
        <v>0</v>
      </c>
    </row>
    <row r="226" spans="1:38" ht="25.5" outlineLevel="2" x14ac:dyDescent="0.25">
      <c r="A226" s="15" t="s">
        <v>23</v>
      </c>
      <c r="B226" s="16">
        <v>504408</v>
      </c>
      <c r="C226" s="306">
        <v>440501</v>
      </c>
      <c r="D226" s="49" t="s">
        <v>110</v>
      </c>
      <c r="E226" s="288">
        <v>2</v>
      </c>
      <c r="F226" s="307" t="s">
        <v>167</v>
      </c>
      <c r="G226" s="288" t="s">
        <v>26</v>
      </c>
      <c r="H226" s="308" t="s">
        <v>27</v>
      </c>
      <c r="I226" s="312">
        <f t="shared" si="37"/>
        <v>863</v>
      </c>
      <c r="J226" s="313">
        <f t="shared" si="38"/>
        <v>56</v>
      </c>
      <c r="K226" s="313">
        <f t="shared" si="39"/>
        <v>320</v>
      </c>
      <c r="L226" s="313">
        <f t="shared" si="40"/>
        <v>100</v>
      </c>
      <c r="M226" s="313">
        <f t="shared" si="41"/>
        <v>387</v>
      </c>
      <c r="N226" s="313">
        <f t="shared" si="42"/>
        <v>0</v>
      </c>
      <c r="O226" s="314">
        <f t="shared" si="43"/>
        <v>216</v>
      </c>
      <c r="P226" s="313">
        <v>14</v>
      </c>
      <c r="Q226" s="313">
        <v>80</v>
      </c>
      <c r="R226" s="313">
        <v>25</v>
      </c>
      <c r="S226" s="313">
        <v>97</v>
      </c>
      <c r="T226" s="313">
        <v>0</v>
      </c>
      <c r="U226" s="314">
        <f t="shared" si="44"/>
        <v>216</v>
      </c>
      <c r="V226" s="313">
        <v>14</v>
      </c>
      <c r="W226" s="313">
        <v>80</v>
      </c>
      <c r="X226" s="313">
        <v>25</v>
      </c>
      <c r="Y226" s="313">
        <v>97</v>
      </c>
      <c r="Z226" s="313">
        <v>0</v>
      </c>
      <c r="AA226" s="314">
        <f t="shared" si="45"/>
        <v>216</v>
      </c>
      <c r="AB226" s="313">
        <v>14</v>
      </c>
      <c r="AC226" s="313">
        <v>80</v>
      </c>
      <c r="AD226" s="313">
        <v>25</v>
      </c>
      <c r="AE226" s="313">
        <v>97</v>
      </c>
      <c r="AF226" s="313">
        <v>0</v>
      </c>
      <c r="AG226" s="314">
        <f t="shared" si="46"/>
        <v>215</v>
      </c>
      <c r="AH226" s="313">
        <v>14</v>
      </c>
      <c r="AI226" s="313">
        <v>80</v>
      </c>
      <c r="AJ226" s="313">
        <v>25</v>
      </c>
      <c r="AK226" s="313">
        <v>96</v>
      </c>
      <c r="AL226" s="313">
        <v>0</v>
      </c>
    </row>
    <row r="227" spans="1:38" ht="25.5" outlineLevel="2" x14ac:dyDescent="0.25">
      <c r="A227" s="15" t="s">
        <v>23</v>
      </c>
      <c r="B227" s="16">
        <v>504408</v>
      </c>
      <c r="C227" s="306">
        <v>440501</v>
      </c>
      <c r="D227" s="49" t="s">
        <v>110</v>
      </c>
      <c r="E227" s="288">
        <v>2</v>
      </c>
      <c r="F227" s="307" t="s">
        <v>167</v>
      </c>
      <c r="G227" s="288">
        <v>22</v>
      </c>
      <c r="H227" s="308" t="s">
        <v>28</v>
      </c>
      <c r="I227" s="312">
        <f t="shared" si="37"/>
        <v>0</v>
      </c>
      <c r="J227" s="313">
        <f t="shared" si="38"/>
        <v>0</v>
      </c>
      <c r="K227" s="313">
        <f t="shared" si="39"/>
        <v>0</v>
      </c>
      <c r="L227" s="313">
        <f t="shared" si="40"/>
        <v>0</v>
      </c>
      <c r="M227" s="313">
        <f t="shared" si="41"/>
        <v>0</v>
      </c>
      <c r="N227" s="313">
        <f t="shared" si="42"/>
        <v>0</v>
      </c>
      <c r="O227" s="314">
        <f t="shared" si="43"/>
        <v>0</v>
      </c>
      <c r="P227" s="313">
        <v>0</v>
      </c>
      <c r="Q227" s="313">
        <v>0</v>
      </c>
      <c r="R227" s="313">
        <v>0</v>
      </c>
      <c r="S227" s="313">
        <v>0</v>
      </c>
      <c r="T227" s="313">
        <v>0</v>
      </c>
      <c r="U227" s="314">
        <f t="shared" si="44"/>
        <v>0</v>
      </c>
      <c r="V227" s="313">
        <v>0</v>
      </c>
      <c r="W227" s="313">
        <v>0</v>
      </c>
      <c r="X227" s="313">
        <v>0</v>
      </c>
      <c r="Y227" s="313">
        <v>0</v>
      </c>
      <c r="Z227" s="313">
        <v>0</v>
      </c>
      <c r="AA227" s="314">
        <f t="shared" si="45"/>
        <v>0</v>
      </c>
      <c r="AB227" s="313">
        <v>0</v>
      </c>
      <c r="AC227" s="313">
        <v>0</v>
      </c>
      <c r="AD227" s="313">
        <v>0</v>
      </c>
      <c r="AE227" s="313">
        <v>0</v>
      </c>
      <c r="AF227" s="313">
        <v>0</v>
      </c>
      <c r="AG227" s="314">
        <f t="shared" si="46"/>
        <v>0</v>
      </c>
      <c r="AH227" s="313">
        <v>0</v>
      </c>
      <c r="AI227" s="313">
        <v>0</v>
      </c>
      <c r="AJ227" s="313">
        <v>0</v>
      </c>
      <c r="AK227" s="313">
        <v>0</v>
      </c>
      <c r="AL227" s="313">
        <v>0</v>
      </c>
    </row>
    <row r="228" spans="1:38" ht="25.5" outlineLevel="2" x14ac:dyDescent="0.25">
      <c r="A228" s="15" t="s">
        <v>23</v>
      </c>
      <c r="B228" s="16">
        <v>504410</v>
      </c>
      <c r="C228" s="306">
        <v>440701</v>
      </c>
      <c r="D228" s="49" t="s">
        <v>204</v>
      </c>
      <c r="E228" s="288">
        <v>2</v>
      </c>
      <c r="F228" s="307" t="s">
        <v>167</v>
      </c>
      <c r="G228" s="288" t="s">
        <v>26</v>
      </c>
      <c r="H228" s="308" t="s">
        <v>27</v>
      </c>
      <c r="I228" s="312">
        <f t="shared" si="37"/>
        <v>169</v>
      </c>
      <c r="J228" s="313">
        <f t="shared" si="38"/>
        <v>10</v>
      </c>
      <c r="K228" s="313">
        <f t="shared" si="39"/>
        <v>31</v>
      </c>
      <c r="L228" s="313">
        <f t="shared" si="40"/>
        <v>58</v>
      </c>
      <c r="M228" s="313">
        <f t="shared" si="41"/>
        <v>66</v>
      </c>
      <c r="N228" s="313">
        <f t="shared" si="42"/>
        <v>4</v>
      </c>
      <c r="O228" s="314">
        <f t="shared" si="43"/>
        <v>42</v>
      </c>
      <c r="P228" s="313">
        <v>4</v>
      </c>
      <c r="Q228" s="313">
        <v>15</v>
      </c>
      <c r="R228" s="313">
        <v>6</v>
      </c>
      <c r="S228" s="313">
        <v>16</v>
      </c>
      <c r="T228" s="313">
        <v>1</v>
      </c>
      <c r="U228" s="314">
        <f t="shared" si="44"/>
        <v>43</v>
      </c>
      <c r="V228" s="313">
        <v>2</v>
      </c>
      <c r="W228" s="313">
        <v>5</v>
      </c>
      <c r="X228" s="313">
        <v>18</v>
      </c>
      <c r="Y228" s="313">
        <v>17</v>
      </c>
      <c r="Z228" s="313">
        <v>1</v>
      </c>
      <c r="AA228" s="314">
        <f t="shared" si="45"/>
        <v>42</v>
      </c>
      <c r="AB228" s="313">
        <v>2</v>
      </c>
      <c r="AC228" s="313">
        <v>5</v>
      </c>
      <c r="AD228" s="313">
        <v>17</v>
      </c>
      <c r="AE228" s="313">
        <v>17</v>
      </c>
      <c r="AF228" s="313">
        <v>1</v>
      </c>
      <c r="AG228" s="314">
        <f t="shared" si="46"/>
        <v>42</v>
      </c>
      <c r="AH228" s="313">
        <v>2</v>
      </c>
      <c r="AI228" s="313">
        <v>6</v>
      </c>
      <c r="AJ228" s="313">
        <v>17</v>
      </c>
      <c r="AK228" s="313">
        <v>16</v>
      </c>
      <c r="AL228" s="313">
        <v>1</v>
      </c>
    </row>
    <row r="229" spans="1:38" ht="25.5" outlineLevel="2" x14ac:dyDescent="0.25">
      <c r="A229" s="15" t="s">
        <v>23</v>
      </c>
      <c r="B229" s="16">
        <v>504410</v>
      </c>
      <c r="C229" s="306">
        <v>440701</v>
      </c>
      <c r="D229" s="49" t="s">
        <v>204</v>
      </c>
      <c r="E229" s="288">
        <v>2</v>
      </c>
      <c r="F229" s="307" t="s">
        <v>167</v>
      </c>
      <c r="G229" s="288">
        <v>22</v>
      </c>
      <c r="H229" s="308" t="s">
        <v>28</v>
      </c>
      <c r="I229" s="312">
        <f t="shared" si="37"/>
        <v>0</v>
      </c>
      <c r="J229" s="313">
        <f t="shared" si="38"/>
        <v>0</v>
      </c>
      <c r="K229" s="313">
        <f t="shared" si="39"/>
        <v>0</v>
      </c>
      <c r="L229" s="313">
        <f t="shared" si="40"/>
        <v>0</v>
      </c>
      <c r="M229" s="313">
        <f t="shared" si="41"/>
        <v>0</v>
      </c>
      <c r="N229" s="313">
        <f t="shared" si="42"/>
        <v>0</v>
      </c>
      <c r="O229" s="314">
        <f t="shared" si="43"/>
        <v>0</v>
      </c>
      <c r="P229" s="313">
        <v>0</v>
      </c>
      <c r="Q229" s="313">
        <v>0</v>
      </c>
      <c r="R229" s="313">
        <v>0</v>
      </c>
      <c r="S229" s="313">
        <v>0</v>
      </c>
      <c r="T229" s="313">
        <v>0</v>
      </c>
      <c r="U229" s="314">
        <f t="shared" si="44"/>
        <v>0</v>
      </c>
      <c r="V229" s="313">
        <v>0</v>
      </c>
      <c r="W229" s="313">
        <v>0</v>
      </c>
      <c r="X229" s="313">
        <v>0</v>
      </c>
      <c r="Y229" s="313">
        <v>0</v>
      </c>
      <c r="Z229" s="313">
        <v>0</v>
      </c>
      <c r="AA229" s="314">
        <f t="shared" si="45"/>
        <v>0</v>
      </c>
      <c r="AB229" s="313">
        <v>0</v>
      </c>
      <c r="AC229" s="313">
        <v>0</v>
      </c>
      <c r="AD229" s="313">
        <v>0</v>
      </c>
      <c r="AE229" s="313">
        <v>0</v>
      </c>
      <c r="AF229" s="313">
        <v>0</v>
      </c>
      <c r="AG229" s="314">
        <f t="shared" si="46"/>
        <v>0</v>
      </c>
      <c r="AH229" s="313">
        <v>0</v>
      </c>
      <c r="AI229" s="313">
        <v>0</v>
      </c>
      <c r="AJ229" s="313">
        <v>0</v>
      </c>
      <c r="AK229" s="313">
        <v>0</v>
      </c>
      <c r="AL229" s="313">
        <v>0</v>
      </c>
    </row>
    <row r="230" spans="1:38" ht="25.5" outlineLevel="2" x14ac:dyDescent="0.25">
      <c r="A230" s="15" t="s">
        <v>23</v>
      </c>
      <c r="B230" s="16">
        <v>504507</v>
      </c>
      <c r="C230" s="306">
        <v>450701</v>
      </c>
      <c r="D230" s="49" t="s">
        <v>111</v>
      </c>
      <c r="E230" s="288">
        <v>2</v>
      </c>
      <c r="F230" s="307" t="s">
        <v>167</v>
      </c>
      <c r="G230" s="288" t="s">
        <v>26</v>
      </c>
      <c r="H230" s="308" t="s">
        <v>27</v>
      </c>
      <c r="I230" s="312">
        <f t="shared" si="37"/>
        <v>5983</v>
      </c>
      <c r="J230" s="313">
        <f t="shared" si="38"/>
        <v>640</v>
      </c>
      <c r="K230" s="313">
        <f t="shared" si="39"/>
        <v>4619</v>
      </c>
      <c r="L230" s="313">
        <f t="shared" si="40"/>
        <v>4</v>
      </c>
      <c r="M230" s="313">
        <f t="shared" si="41"/>
        <v>716</v>
      </c>
      <c r="N230" s="313">
        <f t="shared" si="42"/>
        <v>4</v>
      </c>
      <c r="O230" s="314">
        <f t="shared" si="43"/>
        <v>1496</v>
      </c>
      <c r="P230" s="313">
        <v>160</v>
      </c>
      <c r="Q230" s="313">
        <v>1155</v>
      </c>
      <c r="R230" s="313">
        <v>1</v>
      </c>
      <c r="S230" s="313">
        <v>179</v>
      </c>
      <c r="T230" s="313">
        <v>1</v>
      </c>
      <c r="U230" s="314">
        <f t="shared" si="44"/>
        <v>1496</v>
      </c>
      <c r="V230" s="313">
        <v>160</v>
      </c>
      <c r="W230" s="313">
        <v>1155</v>
      </c>
      <c r="X230" s="313">
        <v>1</v>
      </c>
      <c r="Y230" s="313">
        <v>179</v>
      </c>
      <c r="Z230" s="313">
        <v>1</v>
      </c>
      <c r="AA230" s="314">
        <f t="shared" si="45"/>
        <v>1496</v>
      </c>
      <c r="AB230" s="313">
        <v>160</v>
      </c>
      <c r="AC230" s="313">
        <v>1155</v>
      </c>
      <c r="AD230" s="313">
        <v>1</v>
      </c>
      <c r="AE230" s="313">
        <v>179</v>
      </c>
      <c r="AF230" s="313">
        <v>1</v>
      </c>
      <c r="AG230" s="314">
        <f t="shared" si="46"/>
        <v>1495</v>
      </c>
      <c r="AH230" s="313">
        <v>160</v>
      </c>
      <c r="AI230" s="313">
        <v>1154</v>
      </c>
      <c r="AJ230" s="313">
        <v>1</v>
      </c>
      <c r="AK230" s="313">
        <v>179</v>
      </c>
      <c r="AL230" s="313">
        <v>1</v>
      </c>
    </row>
    <row r="231" spans="1:38" ht="25.5" outlineLevel="2" x14ac:dyDescent="0.25">
      <c r="A231" s="15" t="s">
        <v>23</v>
      </c>
      <c r="B231" s="16">
        <v>504507</v>
      </c>
      <c r="C231" s="306">
        <v>450701</v>
      </c>
      <c r="D231" s="49" t="s">
        <v>111</v>
      </c>
      <c r="E231" s="288">
        <v>2</v>
      </c>
      <c r="F231" s="307" t="s">
        <v>167</v>
      </c>
      <c r="G231" s="288">
        <v>22</v>
      </c>
      <c r="H231" s="308" t="s">
        <v>28</v>
      </c>
      <c r="I231" s="312">
        <f t="shared" si="37"/>
        <v>70</v>
      </c>
      <c r="J231" s="313">
        <f t="shared" si="38"/>
        <v>6</v>
      </c>
      <c r="K231" s="313">
        <f t="shared" si="39"/>
        <v>48</v>
      </c>
      <c r="L231" s="313">
        <f t="shared" si="40"/>
        <v>0</v>
      </c>
      <c r="M231" s="313">
        <f t="shared" si="41"/>
        <v>16</v>
      </c>
      <c r="N231" s="313">
        <f t="shared" si="42"/>
        <v>0</v>
      </c>
      <c r="O231" s="314">
        <f t="shared" si="43"/>
        <v>18</v>
      </c>
      <c r="P231" s="313">
        <v>0</v>
      </c>
      <c r="Q231" s="313">
        <v>8</v>
      </c>
      <c r="R231" s="313">
        <v>0</v>
      </c>
      <c r="S231" s="313">
        <v>10</v>
      </c>
      <c r="T231" s="313">
        <v>0</v>
      </c>
      <c r="U231" s="314">
        <f t="shared" si="44"/>
        <v>17</v>
      </c>
      <c r="V231" s="313">
        <v>2</v>
      </c>
      <c r="W231" s="313">
        <v>13</v>
      </c>
      <c r="X231" s="313">
        <v>0</v>
      </c>
      <c r="Y231" s="313">
        <v>2</v>
      </c>
      <c r="Z231" s="313">
        <v>0</v>
      </c>
      <c r="AA231" s="314">
        <f t="shared" si="45"/>
        <v>18</v>
      </c>
      <c r="AB231" s="313">
        <v>2</v>
      </c>
      <c r="AC231" s="313">
        <v>14</v>
      </c>
      <c r="AD231" s="313">
        <v>0</v>
      </c>
      <c r="AE231" s="313">
        <v>2</v>
      </c>
      <c r="AF231" s="313">
        <v>0</v>
      </c>
      <c r="AG231" s="314">
        <f t="shared" si="46"/>
        <v>17</v>
      </c>
      <c r="AH231" s="313">
        <v>2</v>
      </c>
      <c r="AI231" s="313">
        <v>13</v>
      </c>
      <c r="AJ231" s="313">
        <v>0</v>
      </c>
      <c r="AK231" s="313">
        <v>2</v>
      </c>
      <c r="AL231" s="313">
        <v>0</v>
      </c>
    </row>
    <row r="232" spans="1:38" ht="25.5" outlineLevel="2" x14ac:dyDescent="0.25">
      <c r="A232" s="15" t="s">
        <v>23</v>
      </c>
      <c r="B232" s="16">
        <v>504615</v>
      </c>
      <c r="C232" s="306">
        <v>461501</v>
      </c>
      <c r="D232" s="49" t="s">
        <v>112</v>
      </c>
      <c r="E232" s="288">
        <v>2</v>
      </c>
      <c r="F232" s="307" t="s">
        <v>167</v>
      </c>
      <c r="G232" s="288" t="s">
        <v>26</v>
      </c>
      <c r="H232" s="308" t="s">
        <v>27</v>
      </c>
      <c r="I232" s="312">
        <f t="shared" si="37"/>
        <v>4862</v>
      </c>
      <c r="J232" s="313">
        <f t="shared" si="38"/>
        <v>316</v>
      </c>
      <c r="K232" s="313">
        <f t="shared" si="39"/>
        <v>2402</v>
      </c>
      <c r="L232" s="313">
        <f t="shared" si="40"/>
        <v>8</v>
      </c>
      <c r="M232" s="313">
        <f t="shared" si="41"/>
        <v>2128</v>
      </c>
      <c r="N232" s="313">
        <f t="shared" si="42"/>
        <v>8</v>
      </c>
      <c r="O232" s="314">
        <f t="shared" si="43"/>
        <v>1216</v>
      </c>
      <c r="P232" s="313">
        <v>79</v>
      </c>
      <c r="Q232" s="313">
        <v>601</v>
      </c>
      <c r="R232" s="313">
        <v>2</v>
      </c>
      <c r="S232" s="313">
        <v>532</v>
      </c>
      <c r="T232" s="313">
        <v>2</v>
      </c>
      <c r="U232" s="314">
        <f t="shared" si="44"/>
        <v>1215</v>
      </c>
      <c r="V232" s="313">
        <v>79</v>
      </c>
      <c r="W232" s="313">
        <v>600</v>
      </c>
      <c r="X232" s="313">
        <v>2</v>
      </c>
      <c r="Y232" s="313">
        <v>532</v>
      </c>
      <c r="Z232" s="313">
        <v>2</v>
      </c>
      <c r="AA232" s="314">
        <f t="shared" si="45"/>
        <v>1216</v>
      </c>
      <c r="AB232" s="313">
        <v>79</v>
      </c>
      <c r="AC232" s="313">
        <v>601</v>
      </c>
      <c r="AD232" s="313">
        <v>2</v>
      </c>
      <c r="AE232" s="313">
        <v>532</v>
      </c>
      <c r="AF232" s="313">
        <v>2</v>
      </c>
      <c r="AG232" s="314">
        <f t="shared" si="46"/>
        <v>1215</v>
      </c>
      <c r="AH232" s="313">
        <v>79</v>
      </c>
      <c r="AI232" s="313">
        <v>600</v>
      </c>
      <c r="AJ232" s="313">
        <v>2</v>
      </c>
      <c r="AK232" s="313">
        <v>532</v>
      </c>
      <c r="AL232" s="313">
        <v>2</v>
      </c>
    </row>
    <row r="233" spans="1:38" ht="25.5" outlineLevel="2" x14ac:dyDescent="0.25">
      <c r="A233" s="15" t="s">
        <v>23</v>
      </c>
      <c r="B233" s="16">
        <v>504615</v>
      </c>
      <c r="C233" s="306">
        <v>461501</v>
      </c>
      <c r="D233" s="49" t="s">
        <v>112</v>
      </c>
      <c r="E233" s="288">
        <v>2</v>
      </c>
      <c r="F233" s="307" t="s">
        <v>167</v>
      </c>
      <c r="G233" s="288">
        <v>22</v>
      </c>
      <c r="H233" s="308" t="s">
        <v>28</v>
      </c>
      <c r="I233" s="312">
        <f t="shared" si="37"/>
        <v>600</v>
      </c>
      <c r="J233" s="313">
        <f t="shared" si="38"/>
        <v>44</v>
      </c>
      <c r="K233" s="313">
        <f t="shared" si="39"/>
        <v>295</v>
      </c>
      <c r="L233" s="313">
        <f t="shared" si="40"/>
        <v>0</v>
      </c>
      <c r="M233" s="313">
        <f t="shared" si="41"/>
        <v>261</v>
      </c>
      <c r="N233" s="313">
        <f t="shared" si="42"/>
        <v>0</v>
      </c>
      <c r="O233" s="314">
        <f t="shared" si="43"/>
        <v>150</v>
      </c>
      <c r="P233" s="313">
        <v>11</v>
      </c>
      <c r="Q233" s="313">
        <v>74</v>
      </c>
      <c r="R233" s="313">
        <v>0</v>
      </c>
      <c r="S233" s="313">
        <v>65</v>
      </c>
      <c r="T233" s="313">
        <v>0</v>
      </c>
      <c r="U233" s="314">
        <f t="shared" si="44"/>
        <v>150</v>
      </c>
      <c r="V233" s="313">
        <v>11</v>
      </c>
      <c r="W233" s="313">
        <v>74</v>
      </c>
      <c r="X233" s="313">
        <v>0</v>
      </c>
      <c r="Y233" s="313">
        <v>65</v>
      </c>
      <c r="Z233" s="313">
        <v>0</v>
      </c>
      <c r="AA233" s="314">
        <f t="shared" si="45"/>
        <v>150</v>
      </c>
      <c r="AB233" s="313">
        <v>11</v>
      </c>
      <c r="AC233" s="313">
        <v>74</v>
      </c>
      <c r="AD233" s="313">
        <v>0</v>
      </c>
      <c r="AE233" s="313">
        <v>65</v>
      </c>
      <c r="AF233" s="313">
        <v>0</v>
      </c>
      <c r="AG233" s="314">
        <f t="shared" si="46"/>
        <v>150</v>
      </c>
      <c r="AH233" s="313">
        <v>11</v>
      </c>
      <c r="AI233" s="313">
        <v>73</v>
      </c>
      <c r="AJ233" s="313">
        <v>0</v>
      </c>
      <c r="AK233" s="313">
        <v>66</v>
      </c>
      <c r="AL233" s="313">
        <v>0</v>
      </c>
    </row>
    <row r="234" spans="1:38" ht="25.5" outlineLevel="2" x14ac:dyDescent="0.25">
      <c r="A234" s="15" t="s">
        <v>23</v>
      </c>
      <c r="B234" s="16">
        <v>504701</v>
      </c>
      <c r="C234" s="306">
        <v>470101</v>
      </c>
      <c r="D234" s="49" t="s">
        <v>113</v>
      </c>
      <c r="E234" s="288">
        <v>2</v>
      </c>
      <c r="F234" s="307" t="s">
        <v>167</v>
      </c>
      <c r="G234" s="288" t="s">
        <v>26</v>
      </c>
      <c r="H234" s="308" t="s">
        <v>27</v>
      </c>
      <c r="I234" s="312">
        <f t="shared" si="37"/>
        <v>11234</v>
      </c>
      <c r="J234" s="313">
        <f t="shared" si="38"/>
        <v>9914</v>
      </c>
      <c r="K234" s="313">
        <f t="shared" si="39"/>
        <v>676</v>
      </c>
      <c r="L234" s="313">
        <f t="shared" si="40"/>
        <v>6</v>
      </c>
      <c r="M234" s="313">
        <f t="shared" si="41"/>
        <v>632</v>
      </c>
      <c r="N234" s="313">
        <f t="shared" si="42"/>
        <v>6</v>
      </c>
      <c r="O234" s="314">
        <f t="shared" si="43"/>
        <v>2809</v>
      </c>
      <c r="P234" s="313">
        <v>2479</v>
      </c>
      <c r="Q234" s="313">
        <v>169</v>
      </c>
      <c r="R234" s="313">
        <v>6</v>
      </c>
      <c r="S234" s="313">
        <v>149</v>
      </c>
      <c r="T234" s="313">
        <v>6</v>
      </c>
      <c r="U234" s="314">
        <f t="shared" si="44"/>
        <v>2808</v>
      </c>
      <c r="V234" s="313">
        <v>2478</v>
      </c>
      <c r="W234" s="313">
        <v>169</v>
      </c>
      <c r="X234" s="313">
        <v>0</v>
      </c>
      <c r="Y234" s="313">
        <v>161</v>
      </c>
      <c r="Z234" s="313">
        <v>0</v>
      </c>
      <c r="AA234" s="314">
        <f t="shared" si="45"/>
        <v>2809</v>
      </c>
      <c r="AB234" s="313">
        <v>2479</v>
      </c>
      <c r="AC234" s="313">
        <v>169</v>
      </c>
      <c r="AD234" s="313">
        <v>0</v>
      </c>
      <c r="AE234" s="313">
        <v>161</v>
      </c>
      <c r="AF234" s="313">
        <v>0</v>
      </c>
      <c r="AG234" s="314">
        <f t="shared" si="46"/>
        <v>2808</v>
      </c>
      <c r="AH234" s="313">
        <v>2478</v>
      </c>
      <c r="AI234" s="313">
        <v>169</v>
      </c>
      <c r="AJ234" s="313">
        <v>0</v>
      </c>
      <c r="AK234" s="313">
        <v>161</v>
      </c>
      <c r="AL234" s="313">
        <v>0</v>
      </c>
    </row>
    <row r="235" spans="1:38" ht="25.5" outlineLevel="2" x14ac:dyDescent="0.25">
      <c r="A235" s="15" t="s">
        <v>23</v>
      </c>
      <c r="B235" s="16">
        <v>504701</v>
      </c>
      <c r="C235" s="306">
        <v>470101</v>
      </c>
      <c r="D235" s="49" t="s">
        <v>113</v>
      </c>
      <c r="E235" s="288">
        <v>2</v>
      </c>
      <c r="F235" s="307" t="s">
        <v>167</v>
      </c>
      <c r="G235" s="288">
        <v>22</v>
      </c>
      <c r="H235" s="308" t="s">
        <v>28</v>
      </c>
      <c r="I235" s="312">
        <f t="shared" si="37"/>
        <v>764</v>
      </c>
      <c r="J235" s="313">
        <f t="shared" si="38"/>
        <v>692</v>
      </c>
      <c r="K235" s="313">
        <f t="shared" si="39"/>
        <v>40</v>
      </c>
      <c r="L235" s="313">
        <f t="shared" si="40"/>
        <v>0</v>
      </c>
      <c r="M235" s="313">
        <f t="shared" si="41"/>
        <v>32</v>
      </c>
      <c r="N235" s="313">
        <f t="shared" si="42"/>
        <v>0</v>
      </c>
      <c r="O235" s="314">
        <f t="shared" si="43"/>
        <v>191</v>
      </c>
      <c r="P235" s="313">
        <v>173</v>
      </c>
      <c r="Q235" s="313">
        <v>10</v>
      </c>
      <c r="R235" s="313">
        <v>0</v>
      </c>
      <c r="S235" s="313">
        <v>8</v>
      </c>
      <c r="T235" s="313">
        <v>0</v>
      </c>
      <c r="U235" s="314">
        <f t="shared" si="44"/>
        <v>191</v>
      </c>
      <c r="V235" s="313">
        <v>173</v>
      </c>
      <c r="W235" s="313">
        <v>10</v>
      </c>
      <c r="X235" s="313">
        <v>0</v>
      </c>
      <c r="Y235" s="313">
        <v>8</v>
      </c>
      <c r="Z235" s="313">
        <v>0</v>
      </c>
      <c r="AA235" s="314">
        <f t="shared" si="45"/>
        <v>191</v>
      </c>
      <c r="AB235" s="313">
        <v>173</v>
      </c>
      <c r="AC235" s="313">
        <v>10</v>
      </c>
      <c r="AD235" s="313">
        <v>0</v>
      </c>
      <c r="AE235" s="313">
        <v>8</v>
      </c>
      <c r="AF235" s="313">
        <v>0</v>
      </c>
      <c r="AG235" s="314">
        <f t="shared" si="46"/>
        <v>191</v>
      </c>
      <c r="AH235" s="313">
        <v>173</v>
      </c>
      <c r="AI235" s="313">
        <v>10</v>
      </c>
      <c r="AJ235" s="313">
        <v>0</v>
      </c>
      <c r="AK235" s="313">
        <v>8</v>
      </c>
      <c r="AL235" s="313">
        <v>0</v>
      </c>
    </row>
    <row r="236" spans="1:38" ht="25.5" outlineLevel="2" x14ac:dyDescent="0.25">
      <c r="A236" s="15" t="s">
        <v>23</v>
      </c>
      <c r="B236" s="16">
        <v>504901</v>
      </c>
      <c r="C236" s="306">
        <v>490101</v>
      </c>
      <c r="D236" s="49" t="s">
        <v>114</v>
      </c>
      <c r="E236" s="288">
        <v>2</v>
      </c>
      <c r="F236" s="307" t="s">
        <v>167</v>
      </c>
      <c r="G236" s="288" t="s">
        <v>26</v>
      </c>
      <c r="H236" s="308" t="s">
        <v>27</v>
      </c>
      <c r="I236" s="312">
        <f t="shared" si="37"/>
        <v>1622</v>
      </c>
      <c r="J236" s="313">
        <f t="shared" si="38"/>
        <v>1494</v>
      </c>
      <c r="K236" s="313">
        <f t="shared" si="39"/>
        <v>4</v>
      </c>
      <c r="L236" s="313">
        <f t="shared" si="40"/>
        <v>0</v>
      </c>
      <c r="M236" s="313">
        <f t="shared" si="41"/>
        <v>124</v>
      </c>
      <c r="N236" s="313">
        <f t="shared" si="42"/>
        <v>0</v>
      </c>
      <c r="O236" s="314">
        <f t="shared" si="43"/>
        <v>406</v>
      </c>
      <c r="P236" s="313">
        <v>374</v>
      </c>
      <c r="Q236" s="313">
        <v>1</v>
      </c>
      <c r="R236" s="313">
        <v>0</v>
      </c>
      <c r="S236" s="313">
        <v>31</v>
      </c>
      <c r="T236" s="313">
        <v>0</v>
      </c>
      <c r="U236" s="314">
        <f t="shared" si="44"/>
        <v>405</v>
      </c>
      <c r="V236" s="313">
        <v>373</v>
      </c>
      <c r="W236" s="313">
        <v>1</v>
      </c>
      <c r="X236" s="313">
        <v>0</v>
      </c>
      <c r="Y236" s="313">
        <v>31</v>
      </c>
      <c r="Z236" s="313">
        <v>0</v>
      </c>
      <c r="AA236" s="314">
        <f t="shared" si="45"/>
        <v>406</v>
      </c>
      <c r="AB236" s="313">
        <v>374</v>
      </c>
      <c r="AC236" s="313">
        <v>1</v>
      </c>
      <c r="AD236" s="313">
        <v>0</v>
      </c>
      <c r="AE236" s="313">
        <v>31</v>
      </c>
      <c r="AF236" s="313">
        <v>0</v>
      </c>
      <c r="AG236" s="314">
        <f t="shared" si="46"/>
        <v>405</v>
      </c>
      <c r="AH236" s="313">
        <v>373</v>
      </c>
      <c r="AI236" s="313">
        <v>1</v>
      </c>
      <c r="AJ236" s="313">
        <v>0</v>
      </c>
      <c r="AK236" s="313">
        <v>31</v>
      </c>
      <c r="AL236" s="313">
        <v>0</v>
      </c>
    </row>
    <row r="237" spans="1:38" ht="25.5" outlineLevel="2" x14ac:dyDescent="0.25">
      <c r="A237" s="15" t="s">
        <v>23</v>
      </c>
      <c r="B237" s="16">
        <v>504901</v>
      </c>
      <c r="C237" s="306">
        <v>490101</v>
      </c>
      <c r="D237" s="49" t="s">
        <v>114</v>
      </c>
      <c r="E237" s="288">
        <v>2</v>
      </c>
      <c r="F237" s="307" t="s">
        <v>167</v>
      </c>
      <c r="G237" s="288">
        <v>22</v>
      </c>
      <c r="H237" s="308" t="s">
        <v>28</v>
      </c>
      <c r="I237" s="312">
        <f t="shared" si="37"/>
        <v>190</v>
      </c>
      <c r="J237" s="313">
        <f t="shared" si="38"/>
        <v>181</v>
      </c>
      <c r="K237" s="313">
        <f t="shared" si="39"/>
        <v>3</v>
      </c>
      <c r="L237" s="313">
        <f t="shared" si="40"/>
        <v>0</v>
      </c>
      <c r="M237" s="313">
        <f t="shared" si="41"/>
        <v>6</v>
      </c>
      <c r="N237" s="313">
        <f t="shared" si="42"/>
        <v>0</v>
      </c>
      <c r="O237" s="314">
        <f t="shared" si="43"/>
        <v>0</v>
      </c>
      <c r="P237" s="313">
        <v>0</v>
      </c>
      <c r="Q237" s="313">
        <v>0</v>
      </c>
      <c r="R237" s="313">
        <v>0</v>
      </c>
      <c r="S237" s="313">
        <v>0</v>
      </c>
      <c r="T237" s="313">
        <v>0</v>
      </c>
      <c r="U237" s="314">
        <f t="shared" si="44"/>
        <v>55</v>
      </c>
      <c r="V237" s="313">
        <v>52</v>
      </c>
      <c r="W237" s="313">
        <v>1</v>
      </c>
      <c r="X237" s="313">
        <v>0</v>
      </c>
      <c r="Y237" s="313">
        <v>2</v>
      </c>
      <c r="Z237" s="313">
        <v>0</v>
      </c>
      <c r="AA237" s="314">
        <f t="shared" si="45"/>
        <v>65</v>
      </c>
      <c r="AB237" s="313">
        <v>62</v>
      </c>
      <c r="AC237" s="313">
        <v>1</v>
      </c>
      <c r="AD237" s="313">
        <v>0</v>
      </c>
      <c r="AE237" s="313">
        <v>2</v>
      </c>
      <c r="AF237" s="313">
        <v>0</v>
      </c>
      <c r="AG237" s="314">
        <f t="shared" si="46"/>
        <v>70</v>
      </c>
      <c r="AH237" s="313">
        <v>67</v>
      </c>
      <c r="AI237" s="313">
        <v>1</v>
      </c>
      <c r="AJ237" s="313">
        <v>0</v>
      </c>
      <c r="AK237" s="313">
        <v>2</v>
      </c>
      <c r="AL237" s="313">
        <v>0</v>
      </c>
    </row>
    <row r="238" spans="1:38" ht="25.5" outlineLevel="2" x14ac:dyDescent="0.25">
      <c r="A238" s="15" t="s">
        <v>23</v>
      </c>
      <c r="B238" s="16">
        <v>505001</v>
      </c>
      <c r="C238" s="306">
        <v>500101</v>
      </c>
      <c r="D238" s="49" t="s">
        <v>115</v>
      </c>
      <c r="E238" s="288">
        <v>2</v>
      </c>
      <c r="F238" s="307" t="s">
        <v>167</v>
      </c>
      <c r="G238" s="288" t="s">
        <v>26</v>
      </c>
      <c r="H238" s="308" t="s">
        <v>27</v>
      </c>
      <c r="I238" s="312">
        <f t="shared" si="37"/>
        <v>8471</v>
      </c>
      <c r="J238" s="313">
        <f t="shared" si="38"/>
        <v>3173</v>
      </c>
      <c r="K238" s="313">
        <f t="shared" si="39"/>
        <v>720</v>
      </c>
      <c r="L238" s="313">
        <f t="shared" si="40"/>
        <v>212</v>
      </c>
      <c r="M238" s="313">
        <f t="shared" si="41"/>
        <v>4360</v>
      </c>
      <c r="N238" s="313">
        <f t="shared" si="42"/>
        <v>6</v>
      </c>
      <c r="O238" s="314">
        <f t="shared" si="43"/>
        <v>2118</v>
      </c>
      <c r="P238" s="313">
        <v>789</v>
      </c>
      <c r="Q238" s="313">
        <v>180</v>
      </c>
      <c r="R238" s="313">
        <v>53</v>
      </c>
      <c r="S238" s="313">
        <v>1090</v>
      </c>
      <c r="T238" s="313">
        <v>6</v>
      </c>
      <c r="U238" s="314">
        <f t="shared" si="44"/>
        <v>2118</v>
      </c>
      <c r="V238" s="313">
        <v>795</v>
      </c>
      <c r="W238" s="313">
        <v>180</v>
      </c>
      <c r="X238" s="313">
        <v>53</v>
      </c>
      <c r="Y238" s="313">
        <v>1090</v>
      </c>
      <c r="Z238" s="313">
        <v>0</v>
      </c>
      <c r="AA238" s="314">
        <f t="shared" si="45"/>
        <v>2118</v>
      </c>
      <c r="AB238" s="313">
        <v>795</v>
      </c>
      <c r="AC238" s="313">
        <v>180</v>
      </c>
      <c r="AD238" s="313">
        <v>53</v>
      </c>
      <c r="AE238" s="313">
        <v>1090</v>
      </c>
      <c r="AF238" s="313">
        <v>0</v>
      </c>
      <c r="AG238" s="314">
        <f t="shared" si="46"/>
        <v>2117</v>
      </c>
      <c r="AH238" s="313">
        <v>794</v>
      </c>
      <c r="AI238" s="313">
        <v>180</v>
      </c>
      <c r="AJ238" s="313">
        <v>53</v>
      </c>
      <c r="AK238" s="313">
        <v>1090</v>
      </c>
      <c r="AL238" s="313">
        <v>0</v>
      </c>
    </row>
    <row r="239" spans="1:38" ht="25.5" outlineLevel="2" x14ac:dyDescent="0.25">
      <c r="A239" s="15" t="s">
        <v>23</v>
      </c>
      <c r="B239" s="16">
        <v>505001</v>
      </c>
      <c r="C239" s="306">
        <v>500101</v>
      </c>
      <c r="D239" s="49" t="s">
        <v>115</v>
      </c>
      <c r="E239" s="288">
        <v>2</v>
      </c>
      <c r="F239" s="307" t="s">
        <v>167</v>
      </c>
      <c r="G239" s="288">
        <v>22</v>
      </c>
      <c r="H239" s="308" t="s">
        <v>28</v>
      </c>
      <c r="I239" s="312">
        <f t="shared" si="37"/>
        <v>1940</v>
      </c>
      <c r="J239" s="313">
        <f t="shared" si="38"/>
        <v>724</v>
      </c>
      <c r="K239" s="313">
        <f t="shared" si="39"/>
        <v>168</v>
      </c>
      <c r="L239" s="313">
        <f t="shared" si="40"/>
        <v>52</v>
      </c>
      <c r="M239" s="313">
        <f t="shared" si="41"/>
        <v>996</v>
      </c>
      <c r="N239" s="313">
        <f t="shared" si="42"/>
        <v>0</v>
      </c>
      <c r="O239" s="314">
        <f t="shared" si="43"/>
        <v>485</v>
      </c>
      <c r="P239" s="313">
        <v>181</v>
      </c>
      <c r="Q239" s="313">
        <v>42</v>
      </c>
      <c r="R239" s="313">
        <v>13</v>
      </c>
      <c r="S239" s="313">
        <v>249</v>
      </c>
      <c r="T239" s="313">
        <v>0</v>
      </c>
      <c r="U239" s="314">
        <f t="shared" si="44"/>
        <v>485</v>
      </c>
      <c r="V239" s="313">
        <v>181</v>
      </c>
      <c r="W239" s="313">
        <v>42</v>
      </c>
      <c r="X239" s="313">
        <v>13</v>
      </c>
      <c r="Y239" s="313">
        <v>249</v>
      </c>
      <c r="Z239" s="313">
        <v>0</v>
      </c>
      <c r="AA239" s="314">
        <f t="shared" si="45"/>
        <v>485</v>
      </c>
      <c r="AB239" s="313">
        <v>181</v>
      </c>
      <c r="AC239" s="313">
        <v>42</v>
      </c>
      <c r="AD239" s="313">
        <v>13</v>
      </c>
      <c r="AE239" s="313">
        <v>249</v>
      </c>
      <c r="AF239" s="313">
        <v>0</v>
      </c>
      <c r="AG239" s="314">
        <f t="shared" si="46"/>
        <v>485</v>
      </c>
      <c r="AH239" s="313">
        <v>181</v>
      </c>
      <c r="AI239" s="313">
        <v>42</v>
      </c>
      <c r="AJ239" s="313">
        <v>13</v>
      </c>
      <c r="AK239" s="313">
        <v>249</v>
      </c>
      <c r="AL239" s="313">
        <v>0</v>
      </c>
    </row>
    <row r="240" spans="1:38" ht="25.5" outlineLevel="2" x14ac:dyDescent="0.25">
      <c r="A240" s="15" t="s">
        <v>23</v>
      </c>
      <c r="B240" s="16">
        <v>505009</v>
      </c>
      <c r="C240" s="306">
        <v>501001</v>
      </c>
      <c r="D240" s="49" t="s">
        <v>205</v>
      </c>
      <c r="E240" s="288">
        <v>2</v>
      </c>
      <c r="F240" s="307" t="s">
        <v>167</v>
      </c>
      <c r="G240" s="288" t="s">
        <v>26</v>
      </c>
      <c r="H240" s="308" t="s">
        <v>27</v>
      </c>
      <c r="I240" s="312">
        <f t="shared" si="37"/>
        <v>448</v>
      </c>
      <c r="J240" s="313">
        <f t="shared" si="38"/>
        <v>204</v>
      </c>
      <c r="K240" s="313">
        <f t="shared" si="39"/>
        <v>18</v>
      </c>
      <c r="L240" s="313">
        <f t="shared" si="40"/>
        <v>9</v>
      </c>
      <c r="M240" s="313">
        <f t="shared" si="41"/>
        <v>217</v>
      </c>
      <c r="N240" s="313">
        <f t="shared" si="42"/>
        <v>0</v>
      </c>
      <c r="O240" s="314">
        <f t="shared" si="43"/>
        <v>112</v>
      </c>
      <c r="P240" s="313">
        <v>51</v>
      </c>
      <c r="Q240" s="313">
        <v>4</v>
      </c>
      <c r="R240" s="313">
        <v>2</v>
      </c>
      <c r="S240" s="313">
        <v>55</v>
      </c>
      <c r="T240" s="313">
        <v>0</v>
      </c>
      <c r="U240" s="314">
        <f t="shared" si="44"/>
        <v>112</v>
      </c>
      <c r="V240" s="313">
        <v>51</v>
      </c>
      <c r="W240" s="313">
        <v>5</v>
      </c>
      <c r="X240" s="313">
        <v>2</v>
      </c>
      <c r="Y240" s="313">
        <v>54</v>
      </c>
      <c r="Z240" s="313">
        <v>0</v>
      </c>
      <c r="AA240" s="314">
        <f t="shared" si="45"/>
        <v>112</v>
      </c>
      <c r="AB240" s="313">
        <v>51</v>
      </c>
      <c r="AC240" s="313">
        <v>4</v>
      </c>
      <c r="AD240" s="313">
        <v>3</v>
      </c>
      <c r="AE240" s="313">
        <v>54</v>
      </c>
      <c r="AF240" s="313">
        <v>0</v>
      </c>
      <c r="AG240" s="314">
        <f t="shared" si="46"/>
        <v>112</v>
      </c>
      <c r="AH240" s="313">
        <v>51</v>
      </c>
      <c r="AI240" s="313">
        <v>5</v>
      </c>
      <c r="AJ240" s="313">
        <v>2</v>
      </c>
      <c r="AK240" s="313">
        <v>54</v>
      </c>
      <c r="AL240" s="313">
        <v>0</v>
      </c>
    </row>
    <row r="241" spans="1:38" ht="25.5" outlineLevel="2" x14ac:dyDescent="0.25">
      <c r="A241" s="15" t="s">
        <v>23</v>
      </c>
      <c r="B241" s="16">
        <v>505009</v>
      </c>
      <c r="C241" s="306">
        <v>501001</v>
      </c>
      <c r="D241" s="49" t="s">
        <v>205</v>
      </c>
      <c r="E241" s="288">
        <v>2</v>
      </c>
      <c r="F241" s="307" t="s">
        <v>167</v>
      </c>
      <c r="G241" s="288">
        <v>22</v>
      </c>
      <c r="H241" s="308" t="s">
        <v>28</v>
      </c>
      <c r="I241" s="312">
        <f t="shared" si="37"/>
        <v>0</v>
      </c>
      <c r="J241" s="313">
        <f t="shared" si="38"/>
        <v>0</v>
      </c>
      <c r="K241" s="313">
        <f t="shared" si="39"/>
        <v>0</v>
      </c>
      <c r="L241" s="313">
        <f t="shared" si="40"/>
        <v>0</v>
      </c>
      <c r="M241" s="313">
        <f t="shared" si="41"/>
        <v>0</v>
      </c>
      <c r="N241" s="313">
        <f t="shared" si="42"/>
        <v>0</v>
      </c>
      <c r="O241" s="314">
        <f t="shared" si="43"/>
        <v>0</v>
      </c>
      <c r="P241" s="313">
        <v>0</v>
      </c>
      <c r="Q241" s="313">
        <v>0</v>
      </c>
      <c r="R241" s="313">
        <v>0</v>
      </c>
      <c r="S241" s="313">
        <v>0</v>
      </c>
      <c r="T241" s="313">
        <v>0</v>
      </c>
      <c r="U241" s="314">
        <f t="shared" si="44"/>
        <v>0</v>
      </c>
      <c r="V241" s="313">
        <v>0</v>
      </c>
      <c r="W241" s="313">
        <v>0</v>
      </c>
      <c r="X241" s="313">
        <v>0</v>
      </c>
      <c r="Y241" s="313">
        <v>0</v>
      </c>
      <c r="Z241" s="313">
        <v>0</v>
      </c>
      <c r="AA241" s="314">
        <f t="shared" si="45"/>
        <v>0</v>
      </c>
      <c r="AB241" s="313">
        <v>0</v>
      </c>
      <c r="AC241" s="313">
        <v>0</v>
      </c>
      <c r="AD241" s="313">
        <v>0</v>
      </c>
      <c r="AE241" s="313">
        <v>0</v>
      </c>
      <c r="AF241" s="313">
        <v>0</v>
      </c>
      <c r="AG241" s="314">
        <f t="shared" si="46"/>
        <v>0</v>
      </c>
      <c r="AH241" s="313">
        <v>0</v>
      </c>
      <c r="AI241" s="313">
        <v>0</v>
      </c>
      <c r="AJ241" s="313">
        <v>0</v>
      </c>
      <c r="AK241" s="313">
        <v>0</v>
      </c>
      <c r="AL241" s="313">
        <v>0</v>
      </c>
    </row>
    <row r="242" spans="1:38" ht="38.25" customHeight="1" outlineLevel="2" x14ac:dyDescent="0.25">
      <c r="A242" s="15" t="s">
        <v>30</v>
      </c>
      <c r="B242" s="16">
        <v>505026</v>
      </c>
      <c r="C242" s="81">
        <v>502601</v>
      </c>
      <c r="D242" s="74" t="s">
        <v>206</v>
      </c>
      <c r="E242" s="288">
        <v>2</v>
      </c>
      <c r="F242" s="307" t="s">
        <v>167</v>
      </c>
      <c r="G242" s="288" t="s">
        <v>26</v>
      </c>
      <c r="H242" s="308" t="s">
        <v>27</v>
      </c>
      <c r="I242" s="312">
        <f t="shared" si="37"/>
        <v>108</v>
      </c>
      <c r="J242" s="313">
        <f t="shared" si="38"/>
        <v>56</v>
      </c>
      <c r="K242" s="313">
        <f t="shared" si="39"/>
        <v>21</v>
      </c>
      <c r="L242" s="313">
        <f t="shared" si="40"/>
        <v>6</v>
      </c>
      <c r="M242" s="313">
        <f t="shared" si="41"/>
        <v>21</v>
      </c>
      <c r="N242" s="313">
        <f t="shared" si="42"/>
        <v>4</v>
      </c>
      <c r="O242" s="314">
        <f t="shared" si="43"/>
        <v>27</v>
      </c>
      <c r="P242" s="313">
        <v>14</v>
      </c>
      <c r="Q242" s="313">
        <v>5</v>
      </c>
      <c r="R242" s="313">
        <v>1</v>
      </c>
      <c r="S242" s="313">
        <v>6</v>
      </c>
      <c r="T242" s="313">
        <v>1</v>
      </c>
      <c r="U242" s="314">
        <f t="shared" si="44"/>
        <v>27</v>
      </c>
      <c r="V242" s="313">
        <v>14</v>
      </c>
      <c r="W242" s="313">
        <v>5</v>
      </c>
      <c r="X242" s="313">
        <v>2</v>
      </c>
      <c r="Y242" s="313">
        <v>5</v>
      </c>
      <c r="Z242" s="313">
        <v>1</v>
      </c>
      <c r="AA242" s="314">
        <f t="shared" si="45"/>
        <v>27</v>
      </c>
      <c r="AB242" s="313">
        <v>14</v>
      </c>
      <c r="AC242" s="313">
        <v>5</v>
      </c>
      <c r="AD242" s="313">
        <v>2</v>
      </c>
      <c r="AE242" s="313">
        <v>5</v>
      </c>
      <c r="AF242" s="313">
        <v>1</v>
      </c>
      <c r="AG242" s="314">
        <f t="shared" si="46"/>
        <v>27</v>
      </c>
      <c r="AH242" s="313">
        <v>14</v>
      </c>
      <c r="AI242" s="313">
        <v>6</v>
      </c>
      <c r="AJ242" s="313">
        <v>1</v>
      </c>
      <c r="AK242" s="313">
        <v>5</v>
      </c>
      <c r="AL242" s="313">
        <v>1</v>
      </c>
    </row>
    <row r="243" spans="1:38" ht="38.25" customHeight="1" outlineLevel="2" x14ac:dyDescent="0.25">
      <c r="A243" s="15" t="s">
        <v>30</v>
      </c>
      <c r="B243" s="16">
        <v>505026</v>
      </c>
      <c r="C243" s="81">
        <v>502601</v>
      </c>
      <c r="D243" s="74" t="s">
        <v>206</v>
      </c>
      <c r="E243" s="288">
        <v>2</v>
      </c>
      <c r="F243" s="307" t="s">
        <v>167</v>
      </c>
      <c r="G243" s="288">
        <v>22</v>
      </c>
      <c r="H243" s="308" t="s">
        <v>28</v>
      </c>
      <c r="I243" s="312">
        <f t="shared" si="37"/>
        <v>0</v>
      </c>
      <c r="J243" s="313">
        <f t="shared" si="38"/>
        <v>0</v>
      </c>
      <c r="K243" s="313">
        <f t="shared" si="39"/>
        <v>0</v>
      </c>
      <c r="L243" s="313">
        <f t="shared" si="40"/>
        <v>0</v>
      </c>
      <c r="M243" s="313">
        <f t="shared" si="41"/>
        <v>0</v>
      </c>
      <c r="N243" s="313">
        <f t="shared" si="42"/>
        <v>0</v>
      </c>
      <c r="O243" s="314">
        <f t="shared" si="43"/>
        <v>0</v>
      </c>
      <c r="P243" s="313">
        <v>0</v>
      </c>
      <c r="Q243" s="313">
        <v>0</v>
      </c>
      <c r="R243" s="313">
        <v>0</v>
      </c>
      <c r="S243" s="313">
        <v>0</v>
      </c>
      <c r="T243" s="313">
        <v>0</v>
      </c>
      <c r="U243" s="314">
        <f t="shared" si="44"/>
        <v>0</v>
      </c>
      <c r="V243" s="313">
        <v>0</v>
      </c>
      <c r="W243" s="313">
        <v>0</v>
      </c>
      <c r="X243" s="313">
        <v>0</v>
      </c>
      <c r="Y243" s="313">
        <v>0</v>
      </c>
      <c r="Z243" s="313">
        <v>0</v>
      </c>
      <c r="AA243" s="314">
        <f t="shared" si="45"/>
        <v>0</v>
      </c>
      <c r="AB243" s="313">
        <v>0</v>
      </c>
      <c r="AC243" s="313">
        <v>0</v>
      </c>
      <c r="AD243" s="313">
        <v>0</v>
      </c>
      <c r="AE243" s="313">
        <v>0</v>
      </c>
      <c r="AF243" s="313">
        <v>0</v>
      </c>
      <c r="AG243" s="314">
        <f t="shared" si="46"/>
        <v>0</v>
      </c>
      <c r="AH243" s="313">
        <v>0</v>
      </c>
      <c r="AI243" s="313">
        <v>0</v>
      </c>
      <c r="AJ243" s="313">
        <v>0</v>
      </c>
      <c r="AK243" s="313">
        <v>0</v>
      </c>
      <c r="AL243" s="313">
        <v>0</v>
      </c>
    </row>
    <row r="244" spans="1:38" ht="25.5" outlineLevel="2" x14ac:dyDescent="0.25">
      <c r="A244" s="15" t="s">
        <v>23</v>
      </c>
      <c r="B244" s="16">
        <v>505112</v>
      </c>
      <c r="C244" s="81">
        <v>510112</v>
      </c>
      <c r="D244" s="74" t="s">
        <v>116</v>
      </c>
      <c r="E244" s="288">
        <v>2</v>
      </c>
      <c r="F244" s="307" t="s">
        <v>167</v>
      </c>
      <c r="G244" s="288" t="s">
        <v>26</v>
      </c>
      <c r="H244" s="308" t="s">
        <v>27</v>
      </c>
      <c r="I244" s="312">
        <f t="shared" si="37"/>
        <v>4493</v>
      </c>
      <c r="J244" s="313">
        <f t="shared" si="38"/>
        <v>5</v>
      </c>
      <c r="K244" s="313">
        <f t="shared" si="39"/>
        <v>2000</v>
      </c>
      <c r="L244" s="313">
        <f t="shared" si="40"/>
        <v>20</v>
      </c>
      <c r="M244" s="313">
        <f t="shared" si="41"/>
        <v>2462</v>
      </c>
      <c r="N244" s="313">
        <f t="shared" si="42"/>
        <v>6</v>
      </c>
      <c r="O244" s="314">
        <f t="shared" si="43"/>
        <v>1123</v>
      </c>
      <c r="P244" s="313">
        <v>5</v>
      </c>
      <c r="Q244" s="313">
        <v>500</v>
      </c>
      <c r="R244" s="313">
        <v>5</v>
      </c>
      <c r="S244" s="313">
        <v>607</v>
      </c>
      <c r="T244" s="313">
        <v>6</v>
      </c>
      <c r="U244" s="314">
        <f t="shared" si="44"/>
        <v>1124</v>
      </c>
      <c r="V244" s="313">
        <v>0</v>
      </c>
      <c r="W244" s="313">
        <v>500</v>
      </c>
      <c r="X244" s="313">
        <v>5</v>
      </c>
      <c r="Y244" s="313">
        <v>619</v>
      </c>
      <c r="Z244" s="313">
        <v>0</v>
      </c>
      <c r="AA244" s="314">
        <f t="shared" si="45"/>
        <v>1123</v>
      </c>
      <c r="AB244" s="313">
        <v>0</v>
      </c>
      <c r="AC244" s="313">
        <v>500</v>
      </c>
      <c r="AD244" s="313">
        <v>5</v>
      </c>
      <c r="AE244" s="313">
        <v>618</v>
      </c>
      <c r="AF244" s="313">
        <v>0</v>
      </c>
      <c r="AG244" s="314">
        <f t="shared" si="46"/>
        <v>1123</v>
      </c>
      <c r="AH244" s="313">
        <v>0</v>
      </c>
      <c r="AI244" s="313">
        <v>500</v>
      </c>
      <c r="AJ244" s="313">
        <v>5</v>
      </c>
      <c r="AK244" s="313">
        <v>618</v>
      </c>
      <c r="AL244" s="313">
        <v>0</v>
      </c>
    </row>
    <row r="245" spans="1:38" ht="25.5" outlineLevel="2" x14ac:dyDescent="0.25">
      <c r="A245" s="15" t="s">
        <v>23</v>
      </c>
      <c r="B245" s="16">
        <v>505112</v>
      </c>
      <c r="C245" s="81">
        <v>510112</v>
      </c>
      <c r="D245" s="74" t="s">
        <v>116</v>
      </c>
      <c r="E245" s="288">
        <v>2</v>
      </c>
      <c r="F245" s="307" t="s">
        <v>167</v>
      </c>
      <c r="G245" s="288">
        <v>22</v>
      </c>
      <c r="H245" s="308" t="s">
        <v>28</v>
      </c>
      <c r="I245" s="312">
        <f t="shared" si="37"/>
        <v>866</v>
      </c>
      <c r="J245" s="313">
        <f t="shared" si="38"/>
        <v>3</v>
      </c>
      <c r="K245" s="313">
        <f t="shared" si="39"/>
        <v>383</v>
      </c>
      <c r="L245" s="313">
        <f t="shared" si="40"/>
        <v>8</v>
      </c>
      <c r="M245" s="313">
        <f t="shared" si="41"/>
        <v>472</v>
      </c>
      <c r="N245" s="313">
        <f t="shared" si="42"/>
        <v>0</v>
      </c>
      <c r="O245" s="314">
        <f t="shared" si="43"/>
        <v>217</v>
      </c>
      <c r="P245" s="313">
        <v>3</v>
      </c>
      <c r="Q245" s="313">
        <v>94</v>
      </c>
      <c r="R245" s="313">
        <v>2</v>
      </c>
      <c r="S245" s="313">
        <v>118</v>
      </c>
      <c r="T245" s="313">
        <v>0</v>
      </c>
      <c r="U245" s="314">
        <f t="shared" si="44"/>
        <v>216</v>
      </c>
      <c r="V245" s="313">
        <v>0</v>
      </c>
      <c r="W245" s="313">
        <v>96</v>
      </c>
      <c r="X245" s="313">
        <v>2</v>
      </c>
      <c r="Y245" s="313">
        <v>118</v>
      </c>
      <c r="Z245" s="313">
        <v>0</v>
      </c>
      <c r="AA245" s="314">
        <f t="shared" si="45"/>
        <v>217</v>
      </c>
      <c r="AB245" s="313">
        <v>0</v>
      </c>
      <c r="AC245" s="313">
        <v>97</v>
      </c>
      <c r="AD245" s="313">
        <v>2</v>
      </c>
      <c r="AE245" s="313">
        <v>118</v>
      </c>
      <c r="AF245" s="313">
        <v>0</v>
      </c>
      <c r="AG245" s="314">
        <f t="shared" si="46"/>
        <v>216</v>
      </c>
      <c r="AH245" s="313">
        <v>0</v>
      </c>
      <c r="AI245" s="313">
        <v>96</v>
      </c>
      <c r="AJ245" s="313">
        <v>2</v>
      </c>
      <c r="AK245" s="313">
        <v>118</v>
      </c>
      <c r="AL245" s="313">
        <v>0</v>
      </c>
    </row>
    <row r="246" spans="1:38" ht="25.5" outlineLevel="2" x14ac:dyDescent="0.25">
      <c r="A246" s="15" t="s">
        <v>23</v>
      </c>
      <c r="B246" s="16">
        <v>505213</v>
      </c>
      <c r="C246" s="306">
        <v>521301</v>
      </c>
      <c r="D246" s="49" t="s">
        <v>118</v>
      </c>
      <c r="E246" s="288">
        <v>2</v>
      </c>
      <c r="F246" s="307" t="s">
        <v>167</v>
      </c>
      <c r="G246" s="288" t="s">
        <v>26</v>
      </c>
      <c r="H246" s="308" t="s">
        <v>27</v>
      </c>
      <c r="I246" s="312">
        <f t="shared" si="37"/>
        <v>6797</v>
      </c>
      <c r="J246" s="313">
        <f t="shared" si="38"/>
        <v>124</v>
      </c>
      <c r="K246" s="313">
        <f t="shared" si="39"/>
        <v>1693</v>
      </c>
      <c r="L246" s="313">
        <f t="shared" si="40"/>
        <v>175</v>
      </c>
      <c r="M246" s="313">
        <f t="shared" si="41"/>
        <v>4793</v>
      </c>
      <c r="N246" s="313">
        <f t="shared" si="42"/>
        <v>12</v>
      </c>
      <c r="O246" s="314">
        <f t="shared" si="43"/>
        <v>1699</v>
      </c>
      <c r="P246" s="313">
        <v>31</v>
      </c>
      <c r="Q246" s="313">
        <v>418</v>
      </c>
      <c r="R246" s="313">
        <v>49</v>
      </c>
      <c r="S246" s="313">
        <v>1198</v>
      </c>
      <c r="T246" s="313">
        <v>3</v>
      </c>
      <c r="U246" s="314">
        <f t="shared" si="44"/>
        <v>1700</v>
      </c>
      <c r="V246" s="313">
        <v>31</v>
      </c>
      <c r="W246" s="313">
        <v>425</v>
      </c>
      <c r="X246" s="313">
        <v>42</v>
      </c>
      <c r="Y246" s="313">
        <v>1199</v>
      </c>
      <c r="Z246" s="313">
        <v>3</v>
      </c>
      <c r="AA246" s="314">
        <f t="shared" si="45"/>
        <v>1699</v>
      </c>
      <c r="AB246" s="313">
        <v>31</v>
      </c>
      <c r="AC246" s="313">
        <v>425</v>
      </c>
      <c r="AD246" s="313">
        <v>42</v>
      </c>
      <c r="AE246" s="313">
        <v>1198</v>
      </c>
      <c r="AF246" s="313">
        <v>3</v>
      </c>
      <c r="AG246" s="314">
        <f t="shared" si="46"/>
        <v>1699</v>
      </c>
      <c r="AH246" s="313">
        <v>31</v>
      </c>
      <c r="AI246" s="313">
        <v>425</v>
      </c>
      <c r="AJ246" s="313">
        <v>42</v>
      </c>
      <c r="AK246" s="313">
        <v>1198</v>
      </c>
      <c r="AL246" s="313">
        <v>3</v>
      </c>
    </row>
    <row r="247" spans="1:38" ht="25.5" outlineLevel="2" x14ac:dyDescent="0.25">
      <c r="A247" s="15" t="s">
        <v>23</v>
      </c>
      <c r="B247" s="16">
        <v>505213</v>
      </c>
      <c r="C247" s="306">
        <v>521301</v>
      </c>
      <c r="D247" s="49" t="s">
        <v>118</v>
      </c>
      <c r="E247" s="288">
        <v>2</v>
      </c>
      <c r="F247" s="307" t="s">
        <v>167</v>
      </c>
      <c r="G247" s="288">
        <v>22</v>
      </c>
      <c r="H247" s="308" t="s">
        <v>28</v>
      </c>
      <c r="I247" s="312">
        <f t="shared" si="37"/>
        <v>405</v>
      </c>
      <c r="J247" s="313">
        <f t="shared" si="38"/>
        <v>7</v>
      </c>
      <c r="K247" s="313">
        <f t="shared" si="39"/>
        <v>93</v>
      </c>
      <c r="L247" s="313">
        <f t="shared" si="40"/>
        <v>8</v>
      </c>
      <c r="M247" s="313">
        <f t="shared" si="41"/>
        <v>297</v>
      </c>
      <c r="N247" s="313">
        <f t="shared" si="42"/>
        <v>0</v>
      </c>
      <c r="O247" s="314">
        <f t="shared" si="43"/>
        <v>101</v>
      </c>
      <c r="P247" s="313">
        <v>1</v>
      </c>
      <c r="Q247" s="313">
        <v>17</v>
      </c>
      <c r="R247" s="313">
        <v>0</v>
      </c>
      <c r="S247" s="313">
        <v>83</v>
      </c>
      <c r="T247" s="313">
        <v>0</v>
      </c>
      <c r="U247" s="314">
        <f t="shared" si="44"/>
        <v>102</v>
      </c>
      <c r="V247" s="313">
        <v>2</v>
      </c>
      <c r="W247" s="313">
        <v>26</v>
      </c>
      <c r="X247" s="313">
        <v>2</v>
      </c>
      <c r="Y247" s="313">
        <v>72</v>
      </c>
      <c r="Z247" s="313">
        <v>0</v>
      </c>
      <c r="AA247" s="314">
        <f t="shared" si="45"/>
        <v>101</v>
      </c>
      <c r="AB247" s="313">
        <v>2</v>
      </c>
      <c r="AC247" s="313">
        <v>25</v>
      </c>
      <c r="AD247" s="313">
        <v>3</v>
      </c>
      <c r="AE247" s="313">
        <v>71</v>
      </c>
      <c r="AF247" s="313">
        <v>0</v>
      </c>
      <c r="AG247" s="314">
        <f t="shared" si="46"/>
        <v>101</v>
      </c>
      <c r="AH247" s="313">
        <v>2</v>
      </c>
      <c r="AI247" s="313">
        <v>25</v>
      </c>
      <c r="AJ247" s="313">
        <v>3</v>
      </c>
      <c r="AK247" s="313">
        <v>71</v>
      </c>
      <c r="AL247" s="313">
        <v>0</v>
      </c>
    </row>
    <row r="248" spans="1:38" ht="25.5" outlineLevel="2" x14ac:dyDescent="0.25">
      <c r="A248" s="15" t="s">
        <v>23</v>
      </c>
      <c r="B248" s="16">
        <v>505408</v>
      </c>
      <c r="C248" s="306">
        <v>540901</v>
      </c>
      <c r="D248" s="49" t="s">
        <v>120</v>
      </c>
      <c r="E248" s="288">
        <v>2</v>
      </c>
      <c r="F248" s="307" t="s">
        <v>167</v>
      </c>
      <c r="G248" s="288" t="s">
        <v>26</v>
      </c>
      <c r="H248" s="308" t="s">
        <v>27</v>
      </c>
      <c r="I248" s="312">
        <f t="shared" si="37"/>
        <v>310</v>
      </c>
      <c r="J248" s="313">
        <f t="shared" si="38"/>
        <v>19</v>
      </c>
      <c r="K248" s="313">
        <f t="shared" si="39"/>
        <v>156</v>
      </c>
      <c r="L248" s="313">
        <f t="shared" si="40"/>
        <v>3</v>
      </c>
      <c r="M248" s="313">
        <f t="shared" si="41"/>
        <v>132</v>
      </c>
      <c r="N248" s="313">
        <f t="shared" si="42"/>
        <v>0</v>
      </c>
      <c r="O248" s="314">
        <f t="shared" si="43"/>
        <v>78</v>
      </c>
      <c r="P248" s="313">
        <v>15</v>
      </c>
      <c r="Q248" s="313">
        <v>13</v>
      </c>
      <c r="R248" s="313">
        <v>3</v>
      </c>
      <c r="S248" s="313">
        <v>47</v>
      </c>
      <c r="T248" s="313">
        <v>0</v>
      </c>
      <c r="U248" s="314">
        <f t="shared" si="44"/>
        <v>77</v>
      </c>
      <c r="V248" s="313">
        <v>1</v>
      </c>
      <c r="W248" s="313">
        <v>48</v>
      </c>
      <c r="X248" s="313">
        <v>0</v>
      </c>
      <c r="Y248" s="313">
        <v>28</v>
      </c>
      <c r="Z248" s="313">
        <v>0</v>
      </c>
      <c r="AA248" s="314">
        <f t="shared" si="45"/>
        <v>78</v>
      </c>
      <c r="AB248" s="313">
        <v>1</v>
      </c>
      <c r="AC248" s="313">
        <v>48</v>
      </c>
      <c r="AD248" s="313">
        <v>0</v>
      </c>
      <c r="AE248" s="313">
        <v>29</v>
      </c>
      <c r="AF248" s="313">
        <v>0</v>
      </c>
      <c r="AG248" s="314">
        <f t="shared" si="46"/>
        <v>77</v>
      </c>
      <c r="AH248" s="313">
        <v>2</v>
      </c>
      <c r="AI248" s="313">
        <v>47</v>
      </c>
      <c r="AJ248" s="313">
        <v>0</v>
      </c>
      <c r="AK248" s="313">
        <v>28</v>
      </c>
      <c r="AL248" s="313">
        <v>0</v>
      </c>
    </row>
    <row r="249" spans="1:38" ht="25.5" outlineLevel="2" x14ac:dyDescent="0.25">
      <c r="A249" s="15" t="s">
        <v>23</v>
      </c>
      <c r="B249" s="16">
        <v>505408</v>
      </c>
      <c r="C249" s="306">
        <v>540901</v>
      </c>
      <c r="D249" s="49" t="s">
        <v>120</v>
      </c>
      <c r="E249" s="288">
        <v>2</v>
      </c>
      <c r="F249" s="307" t="s">
        <v>167</v>
      </c>
      <c r="G249" s="288">
        <v>22</v>
      </c>
      <c r="H249" s="308" t="s">
        <v>28</v>
      </c>
      <c r="I249" s="312">
        <f t="shared" si="37"/>
        <v>0</v>
      </c>
      <c r="J249" s="313">
        <f t="shared" si="38"/>
        <v>0</v>
      </c>
      <c r="K249" s="313">
        <f t="shared" si="39"/>
        <v>0</v>
      </c>
      <c r="L249" s="313">
        <f t="shared" si="40"/>
        <v>0</v>
      </c>
      <c r="M249" s="313">
        <f t="shared" si="41"/>
        <v>0</v>
      </c>
      <c r="N249" s="313">
        <f t="shared" si="42"/>
        <v>0</v>
      </c>
      <c r="O249" s="314">
        <f t="shared" si="43"/>
        <v>0</v>
      </c>
      <c r="P249" s="313">
        <v>0</v>
      </c>
      <c r="Q249" s="313">
        <v>0</v>
      </c>
      <c r="R249" s="313">
        <v>0</v>
      </c>
      <c r="S249" s="313">
        <v>0</v>
      </c>
      <c r="T249" s="313">
        <v>0</v>
      </c>
      <c r="U249" s="314">
        <f t="shared" si="44"/>
        <v>0</v>
      </c>
      <c r="V249" s="313">
        <v>0</v>
      </c>
      <c r="W249" s="313">
        <v>0</v>
      </c>
      <c r="X249" s="313">
        <v>0</v>
      </c>
      <c r="Y249" s="313">
        <v>0</v>
      </c>
      <c r="Z249" s="313">
        <v>0</v>
      </c>
      <c r="AA249" s="314">
        <f t="shared" si="45"/>
        <v>0</v>
      </c>
      <c r="AB249" s="313">
        <v>0</v>
      </c>
      <c r="AC249" s="313">
        <v>0</v>
      </c>
      <c r="AD249" s="313">
        <v>0</v>
      </c>
      <c r="AE249" s="313">
        <v>0</v>
      </c>
      <c r="AF249" s="313">
        <v>0</v>
      </c>
      <c r="AG249" s="314">
        <f t="shared" si="46"/>
        <v>0</v>
      </c>
      <c r="AH249" s="313">
        <v>0</v>
      </c>
      <c r="AI249" s="313">
        <v>0</v>
      </c>
      <c r="AJ249" s="313">
        <v>0</v>
      </c>
      <c r="AK249" s="313">
        <v>0</v>
      </c>
      <c r="AL249" s="313">
        <v>0</v>
      </c>
    </row>
    <row r="250" spans="1:38" ht="25.5" outlineLevel="2" x14ac:dyDescent="0.25">
      <c r="A250" s="15" t="s">
        <v>23</v>
      </c>
      <c r="B250" s="16">
        <v>505426</v>
      </c>
      <c r="C250" s="306">
        <v>542601</v>
      </c>
      <c r="D250" s="49" t="s">
        <v>121</v>
      </c>
      <c r="E250" s="288">
        <v>2</v>
      </c>
      <c r="F250" s="307" t="s">
        <v>167</v>
      </c>
      <c r="G250" s="288" t="s">
        <v>26</v>
      </c>
      <c r="H250" s="308" t="s">
        <v>27</v>
      </c>
      <c r="I250" s="312">
        <f t="shared" si="37"/>
        <v>2300</v>
      </c>
      <c r="J250" s="313">
        <f t="shared" si="38"/>
        <v>111</v>
      </c>
      <c r="K250" s="313">
        <f t="shared" si="39"/>
        <v>518</v>
      </c>
      <c r="L250" s="313">
        <f t="shared" si="40"/>
        <v>47</v>
      </c>
      <c r="M250" s="313">
        <f t="shared" si="41"/>
        <v>1621</v>
      </c>
      <c r="N250" s="313">
        <f t="shared" si="42"/>
        <v>3</v>
      </c>
      <c r="O250" s="314">
        <f t="shared" si="43"/>
        <v>575</v>
      </c>
      <c r="P250" s="313">
        <v>81</v>
      </c>
      <c r="Q250" s="313">
        <v>86</v>
      </c>
      <c r="R250" s="313">
        <v>3</v>
      </c>
      <c r="S250" s="313">
        <v>405</v>
      </c>
      <c r="T250" s="313">
        <v>0</v>
      </c>
      <c r="U250" s="314">
        <f t="shared" si="44"/>
        <v>575</v>
      </c>
      <c r="V250" s="313">
        <v>10</v>
      </c>
      <c r="W250" s="313">
        <v>144</v>
      </c>
      <c r="X250" s="313">
        <v>15</v>
      </c>
      <c r="Y250" s="313">
        <v>405</v>
      </c>
      <c r="Z250" s="313">
        <v>1</v>
      </c>
      <c r="AA250" s="314">
        <f t="shared" si="45"/>
        <v>575</v>
      </c>
      <c r="AB250" s="313">
        <v>10</v>
      </c>
      <c r="AC250" s="313">
        <v>144</v>
      </c>
      <c r="AD250" s="313">
        <v>15</v>
      </c>
      <c r="AE250" s="313">
        <v>405</v>
      </c>
      <c r="AF250" s="313">
        <v>1</v>
      </c>
      <c r="AG250" s="314">
        <f t="shared" si="46"/>
        <v>575</v>
      </c>
      <c r="AH250" s="313">
        <v>10</v>
      </c>
      <c r="AI250" s="313">
        <v>144</v>
      </c>
      <c r="AJ250" s="313">
        <v>14</v>
      </c>
      <c r="AK250" s="313">
        <v>406</v>
      </c>
      <c r="AL250" s="313">
        <v>1</v>
      </c>
    </row>
    <row r="251" spans="1:38" ht="25.5" outlineLevel="2" x14ac:dyDescent="0.25">
      <c r="A251" s="15" t="s">
        <v>23</v>
      </c>
      <c r="B251" s="16">
        <v>505426</v>
      </c>
      <c r="C251" s="306">
        <v>542601</v>
      </c>
      <c r="D251" s="49" t="s">
        <v>121</v>
      </c>
      <c r="E251" s="288">
        <v>2</v>
      </c>
      <c r="F251" s="307" t="s">
        <v>167</v>
      </c>
      <c r="G251" s="288">
        <v>22</v>
      </c>
      <c r="H251" s="308" t="s">
        <v>28</v>
      </c>
      <c r="I251" s="312">
        <f t="shared" si="37"/>
        <v>0</v>
      </c>
      <c r="J251" s="313">
        <f t="shared" si="38"/>
        <v>0</v>
      </c>
      <c r="K251" s="313">
        <f t="shared" si="39"/>
        <v>0</v>
      </c>
      <c r="L251" s="313">
        <f t="shared" si="40"/>
        <v>0</v>
      </c>
      <c r="M251" s="313">
        <f t="shared" si="41"/>
        <v>0</v>
      </c>
      <c r="N251" s="313">
        <f t="shared" si="42"/>
        <v>0</v>
      </c>
      <c r="O251" s="314">
        <f t="shared" si="43"/>
        <v>0</v>
      </c>
      <c r="P251" s="313">
        <v>0</v>
      </c>
      <c r="Q251" s="313">
        <v>0</v>
      </c>
      <c r="R251" s="313">
        <v>0</v>
      </c>
      <c r="S251" s="313">
        <v>0</v>
      </c>
      <c r="T251" s="313">
        <v>0</v>
      </c>
      <c r="U251" s="314">
        <f t="shared" si="44"/>
        <v>0</v>
      </c>
      <c r="V251" s="313">
        <v>0</v>
      </c>
      <c r="W251" s="313">
        <v>0</v>
      </c>
      <c r="X251" s="313">
        <v>0</v>
      </c>
      <c r="Y251" s="313">
        <v>0</v>
      </c>
      <c r="Z251" s="313">
        <v>0</v>
      </c>
      <c r="AA251" s="314">
        <f t="shared" si="45"/>
        <v>0</v>
      </c>
      <c r="AB251" s="313">
        <v>0</v>
      </c>
      <c r="AC251" s="313">
        <v>0</v>
      </c>
      <c r="AD251" s="313">
        <v>0</v>
      </c>
      <c r="AE251" s="313">
        <v>0</v>
      </c>
      <c r="AF251" s="313">
        <v>0</v>
      </c>
      <c r="AG251" s="314">
        <f t="shared" si="46"/>
        <v>0</v>
      </c>
      <c r="AH251" s="313">
        <v>0</v>
      </c>
      <c r="AI251" s="313">
        <v>0</v>
      </c>
      <c r="AJ251" s="313">
        <v>0</v>
      </c>
      <c r="AK251" s="313">
        <v>0</v>
      </c>
      <c r="AL251" s="313">
        <v>0</v>
      </c>
    </row>
    <row r="252" spans="1:38" ht="25.5" outlineLevel="2" x14ac:dyDescent="0.25">
      <c r="A252" s="15" t="s">
        <v>23</v>
      </c>
      <c r="B252" s="16">
        <v>505429</v>
      </c>
      <c r="C252" s="306">
        <v>542901</v>
      </c>
      <c r="D252" s="49" t="s">
        <v>122</v>
      </c>
      <c r="E252" s="288">
        <v>2</v>
      </c>
      <c r="F252" s="307" t="s">
        <v>167</v>
      </c>
      <c r="G252" s="288" t="s">
        <v>26</v>
      </c>
      <c r="H252" s="308" t="s">
        <v>27</v>
      </c>
      <c r="I252" s="312">
        <f t="shared" si="37"/>
        <v>9062</v>
      </c>
      <c r="J252" s="313">
        <f t="shared" si="38"/>
        <v>836</v>
      </c>
      <c r="K252" s="313">
        <f t="shared" si="39"/>
        <v>152</v>
      </c>
      <c r="L252" s="313">
        <f t="shared" si="40"/>
        <v>4</v>
      </c>
      <c r="M252" s="313">
        <f t="shared" si="41"/>
        <v>8070</v>
      </c>
      <c r="N252" s="313">
        <f t="shared" si="42"/>
        <v>0</v>
      </c>
      <c r="O252" s="314">
        <f t="shared" si="43"/>
        <v>2266</v>
      </c>
      <c r="P252" s="313">
        <v>209</v>
      </c>
      <c r="Q252" s="313">
        <v>38</v>
      </c>
      <c r="R252" s="313">
        <v>1</v>
      </c>
      <c r="S252" s="313">
        <v>2018</v>
      </c>
      <c r="T252" s="313">
        <v>0</v>
      </c>
      <c r="U252" s="314">
        <f t="shared" si="44"/>
        <v>2265</v>
      </c>
      <c r="V252" s="313">
        <v>209</v>
      </c>
      <c r="W252" s="313">
        <v>38</v>
      </c>
      <c r="X252" s="313">
        <v>1</v>
      </c>
      <c r="Y252" s="313">
        <v>2017</v>
      </c>
      <c r="Z252" s="313">
        <v>0</v>
      </c>
      <c r="AA252" s="314">
        <f t="shared" si="45"/>
        <v>2266</v>
      </c>
      <c r="AB252" s="313">
        <v>209</v>
      </c>
      <c r="AC252" s="313">
        <v>38</v>
      </c>
      <c r="AD252" s="313">
        <v>1</v>
      </c>
      <c r="AE252" s="313">
        <v>2018</v>
      </c>
      <c r="AF252" s="313">
        <v>0</v>
      </c>
      <c r="AG252" s="314">
        <f t="shared" si="46"/>
        <v>2265</v>
      </c>
      <c r="AH252" s="313">
        <v>209</v>
      </c>
      <c r="AI252" s="313">
        <v>38</v>
      </c>
      <c r="AJ252" s="313">
        <v>1</v>
      </c>
      <c r="AK252" s="313">
        <v>2017</v>
      </c>
      <c r="AL252" s="313">
        <v>0</v>
      </c>
    </row>
    <row r="253" spans="1:38" ht="25.5" outlineLevel="2" x14ac:dyDescent="0.25">
      <c r="A253" s="15" t="s">
        <v>23</v>
      </c>
      <c r="B253" s="16">
        <v>505429</v>
      </c>
      <c r="C253" s="306">
        <v>542901</v>
      </c>
      <c r="D253" s="49" t="s">
        <v>122</v>
      </c>
      <c r="E253" s="288">
        <v>2</v>
      </c>
      <c r="F253" s="307" t="s">
        <v>167</v>
      </c>
      <c r="G253" s="288">
        <v>22</v>
      </c>
      <c r="H253" s="308" t="s">
        <v>28</v>
      </c>
      <c r="I253" s="312">
        <f t="shared" si="37"/>
        <v>2353</v>
      </c>
      <c r="J253" s="313">
        <f t="shared" si="38"/>
        <v>208</v>
      </c>
      <c r="K253" s="313">
        <f t="shared" si="39"/>
        <v>42</v>
      </c>
      <c r="L253" s="313">
        <f t="shared" si="40"/>
        <v>2</v>
      </c>
      <c r="M253" s="313">
        <f t="shared" si="41"/>
        <v>2101</v>
      </c>
      <c r="N253" s="313">
        <f t="shared" si="42"/>
        <v>0</v>
      </c>
      <c r="O253" s="314">
        <f t="shared" si="43"/>
        <v>588</v>
      </c>
      <c r="P253" s="313">
        <v>52</v>
      </c>
      <c r="Q253" s="313">
        <v>10</v>
      </c>
      <c r="R253" s="313">
        <v>1</v>
      </c>
      <c r="S253" s="313">
        <v>525</v>
      </c>
      <c r="T253" s="313">
        <v>0</v>
      </c>
      <c r="U253" s="314">
        <f t="shared" si="44"/>
        <v>589</v>
      </c>
      <c r="V253" s="313">
        <v>52</v>
      </c>
      <c r="W253" s="313">
        <v>11</v>
      </c>
      <c r="X253" s="313">
        <v>0</v>
      </c>
      <c r="Y253" s="313">
        <v>526</v>
      </c>
      <c r="Z253" s="313">
        <v>0</v>
      </c>
      <c r="AA253" s="314">
        <f t="shared" si="45"/>
        <v>588</v>
      </c>
      <c r="AB253" s="313">
        <v>52</v>
      </c>
      <c r="AC253" s="313">
        <v>11</v>
      </c>
      <c r="AD253" s="313">
        <v>0</v>
      </c>
      <c r="AE253" s="313">
        <v>525</v>
      </c>
      <c r="AF253" s="313">
        <v>0</v>
      </c>
      <c r="AG253" s="314">
        <f t="shared" si="46"/>
        <v>588</v>
      </c>
      <c r="AH253" s="313">
        <v>52</v>
      </c>
      <c r="AI253" s="313">
        <v>10</v>
      </c>
      <c r="AJ253" s="313">
        <v>1</v>
      </c>
      <c r="AK253" s="313">
        <v>525</v>
      </c>
      <c r="AL253" s="313">
        <v>0</v>
      </c>
    </row>
    <row r="254" spans="1:38" ht="25.5" outlineLevel="2" x14ac:dyDescent="0.25">
      <c r="A254" s="15" t="s">
        <v>23</v>
      </c>
      <c r="B254" s="16">
        <v>505501</v>
      </c>
      <c r="C254" s="306">
        <v>550101</v>
      </c>
      <c r="D254" s="49" t="s">
        <v>123</v>
      </c>
      <c r="E254" s="288">
        <v>2</v>
      </c>
      <c r="F254" s="307" t="s">
        <v>167</v>
      </c>
      <c r="G254" s="288" t="s">
        <v>26</v>
      </c>
      <c r="H254" s="308" t="s">
        <v>27</v>
      </c>
      <c r="I254" s="312">
        <f t="shared" si="37"/>
        <v>5094</v>
      </c>
      <c r="J254" s="313">
        <f t="shared" si="38"/>
        <v>1763</v>
      </c>
      <c r="K254" s="313">
        <f t="shared" si="39"/>
        <v>70</v>
      </c>
      <c r="L254" s="313">
        <f t="shared" si="40"/>
        <v>0</v>
      </c>
      <c r="M254" s="313">
        <f t="shared" si="41"/>
        <v>3261</v>
      </c>
      <c r="N254" s="313">
        <f t="shared" si="42"/>
        <v>0</v>
      </c>
      <c r="O254" s="314">
        <f t="shared" si="43"/>
        <v>1274</v>
      </c>
      <c r="P254" s="313">
        <v>421</v>
      </c>
      <c r="Q254" s="313">
        <v>37</v>
      </c>
      <c r="R254" s="313">
        <v>0</v>
      </c>
      <c r="S254" s="313">
        <v>816</v>
      </c>
      <c r="T254" s="313">
        <v>0</v>
      </c>
      <c r="U254" s="314">
        <f t="shared" si="44"/>
        <v>1273</v>
      </c>
      <c r="V254" s="313">
        <v>447</v>
      </c>
      <c r="W254" s="313">
        <v>11</v>
      </c>
      <c r="X254" s="313">
        <v>0</v>
      </c>
      <c r="Y254" s="313">
        <v>815</v>
      </c>
      <c r="Z254" s="313">
        <v>0</v>
      </c>
      <c r="AA254" s="314">
        <f t="shared" si="45"/>
        <v>1274</v>
      </c>
      <c r="AB254" s="313">
        <v>448</v>
      </c>
      <c r="AC254" s="313">
        <v>11</v>
      </c>
      <c r="AD254" s="313">
        <v>0</v>
      </c>
      <c r="AE254" s="313">
        <v>815</v>
      </c>
      <c r="AF254" s="313">
        <v>0</v>
      </c>
      <c r="AG254" s="314">
        <f t="shared" si="46"/>
        <v>1273</v>
      </c>
      <c r="AH254" s="313">
        <v>447</v>
      </c>
      <c r="AI254" s="313">
        <v>11</v>
      </c>
      <c r="AJ254" s="313">
        <v>0</v>
      </c>
      <c r="AK254" s="313">
        <v>815</v>
      </c>
      <c r="AL254" s="313">
        <v>0</v>
      </c>
    </row>
    <row r="255" spans="1:38" ht="25.5" outlineLevel="2" x14ac:dyDescent="0.25">
      <c r="A255" s="15" t="s">
        <v>23</v>
      </c>
      <c r="B255" s="16">
        <v>505501</v>
      </c>
      <c r="C255" s="306">
        <v>550101</v>
      </c>
      <c r="D255" s="49" t="s">
        <v>123</v>
      </c>
      <c r="E255" s="288">
        <v>2</v>
      </c>
      <c r="F255" s="307" t="s">
        <v>167</v>
      </c>
      <c r="G255" s="288">
        <v>22</v>
      </c>
      <c r="H255" s="308" t="s">
        <v>28</v>
      </c>
      <c r="I255" s="312">
        <f t="shared" si="37"/>
        <v>0</v>
      </c>
      <c r="J255" s="313">
        <f t="shared" si="38"/>
        <v>0</v>
      </c>
      <c r="K255" s="313">
        <f t="shared" si="39"/>
        <v>0</v>
      </c>
      <c r="L255" s="313">
        <f t="shared" si="40"/>
        <v>0</v>
      </c>
      <c r="M255" s="313">
        <f t="shared" si="41"/>
        <v>0</v>
      </c>
      <c r="N255" s="313">
        <f t="shared" si="42"/>
        <v>0</v>
      </c>
      <c r="O255" s="314">
        <f t="shared" si="43"/>
        <v>0</v>
      </c>
      <c r="P255" s="313">
        <v>0</v>
      </c>
      <c r="Q255" s="313">
        <v>0</v>
      </c>
      <c r="R255" s="313">
        <v>0</v>
      </c>
      <c r="S255" s="313">
        <v>0</v>
      </c>
      <c r="T255" s="313">
        <v>0</v>
      </c>
      <c r="U255" s="314">
        <f t="shared" si="44"/>
        <v>0</v>
      </c>
      <c r="V255" s="313">
        <v>0</v>
      </c>
      <c r="W255" s="313">
        <v>0</v>
      </c>
      <c r="X255" s="313">
        <v>0</v>
      </c>
      <c r="Y255" s="313">
        <v>0</v>
      </c>
      <c r="Z255" s="313">
        <v>0</v>
      </c>
      <c r="AA255" s="314">
        <f t="shared" si="45"/>
        <v>0</v>
      </c>
      <c r="AB255" s="313">
        <v>0</v>
      </c>
      <c r="AC255" s="313">
        <v>0</v>
      </c>
      <c r="AD255" s="313">
        <v>0</v>
      </c>
      <c r="AE255" s="313">
        <v>0</v>
      </c>
      <c r="AF255" s="313">
        <v>0</v>
      </c>
      <c r="AG255" s="314">
        <f t="shared" si="46"/>
        <v>0</v>
      </c>
      <c r="AH255" s="313">
        <v>0</v>
      </c>
      <c r="AI255" s="313">
        <v>0</v>
      </c>
      <c r="AJ255" s="313">
        <v>0</v>
      </c>
      <c r="AK255" s="313">
        <v>0</v>
      </c>
      <c r="AL255" s="313">
        <v>0</v>
      </c>
    </row>
    <row r="256" spans="1:38" ht="25.5" outlineLevel="2" x14ac:dyDescent="0.25">
      <c r="A256" s="15" t="s">
        <v>38</v>
      </c>
      <c r="B256" s="16">
        <v>505502</v>
      </c>
      <c r="C256" s="306">
        <v>550201</v>
      </c>
      <c r="D256" s="49" t="s">
        <v>124</v>
      </c>
      <c r="E256" s="288">
        <v>2</v>
      </c>
      <c r="F256" s="307" t="s">
        <v>167</v>
      </c>
      <c r="G256" s="288" t="s">
        <v>26</v>
      </c>
      <c r="H256" s="308" t="s">
        <v>27</v>
      </c>
      <c r="I256" s="312">
        <f t="shared" si="37"/>
        <v>104</v>
      </c>
      <c r="J256" s="313">
        <f t="shared" si="38"/>
        <v>0</v>
      </c>
      <c r="K256" s="313">
        <f t="shared" si="39"/>
        <v>55</v>
      </c>
      <c r="L256" s="313">
        <f t="shared" si="40"/>
        <v>0</v>
      </c>
      <c r="M256" s="313">
        <f t="shared" si="41"/>
        <v>49</v>
      </c>
      <c r="N256" s="313">
        <f t="shared" si="42"/>
        <v>0</v>
      </c>
      <c r="O256" s="314">
        <f t="shared" si="43"/>
        <v>25</v>
      </c>
      <c r="P256" s="313">
        <v>0</v>
      </c>
      <c r="Q256" s="313">
        <v>13</v>
      </c>
      <c r="R256" s="313">
        <v>0</v>
      </c>
      <c r="S256" s="313">
        <v>12</v>
      </c>
      <c r="T256" s="313">
        <v>0</v>
      </c>
      <c r="U256" s="314">
        <f t="shared" si="44"/>
        <v>27</v>
      </c>
      <c r="V256" s="313">
        <v>0</v>
      </c>
      <c r="W256" s="313">
        <v>14</v>
      </c>
      <c r="X256" s="313">
        <v>0</v>
      </c>
      <c r="Y256" s="313">
        <v>13</v>
      </c>
      <c r="Z256" s="313">
        <v>0</v>
      </c>
      <c r="AA256" s="314">
        <f t="shared" si="45"/>
        <v>26</v>
      </c>
      <c r="AB256" s="313">
        <v>0</v>
      </c>
      <c r="AC256" s="313">
        <v>14</v>
      </c>
      <c r="AD256" s="313">
        <v>0</v>
      </c>
      <c r="AE256" s="313">
        <v>12</v>
      </c>
      <c r="AF256" s="313">
        <v>0</v>
      </c>
      <c r="AG256" s="314">
        <f t="shared" si="46"/>
        <v>26</v>
      </c>
      <c r="AH256" s="313">
        <v>0</v>
      </c>
      <c r="AI256" s="313">
        <v>14</v>
      </c>
      <c r="AJ256" s="313">
        <v>0</v>
      </c>
      <c r="AK256" s="313">
        <v>12</v>
      </c>
      <c r="AL256" s="313">
        <v>0</v>
      </c>
    </row>
    <row r="257" spans="1:38" ht="25.5" outlineLevel="2" x14ac:dyDescent="0.25">
      <c r="A257" s="15" t="s">
        <v>38</v>
      </c>
      <c r="B257" s="16">
        <v>505502</v>
      </c>
      <c r="C257" s="306">
        <v>550201</v>
      </c>
      <c r="D257" s="49" t="s">
        <v>124</v>
      </c>
      <c r="E257" s="288">
        <v>2</v>
      </c>
      <c r="F257" s="307" t="s">
        <v>167</v>
      </c>
      <c r="G257" s="288">
        <v>22</v>
      </c>
      <c r="H257" s="308" t="s">
        <v>28</v>
      </c>
      <c r="I257" s="312">
        <f t="shared" ref="I257:I318" si="47">SUM(J257:N257)</f>
        <v>0</v>
      </c>
      <c r="J257" s="313">
        <f t="shared" ref="J257:J318" si="48">P257+V257+AB257+AH257</f>
        <v>0</v>
      </c>
      <c r="K257" s="313">
        <f t="shared" ref="K257:K318" si="49">Q257+W257+AC257+AI257</f>
        <v>0</v>
      </c>
      <c r="L257" s="313">
        <f t="shared" ref="L257:L318" si="50">R257+X257+AD257+AJ257</f>
        <v>0</v>
      </c>
      <c r="M257" s="313">
        <f t="shared" ref="M257:M318" si="51">S257+Y257+AE257+AK257</f>
        <v>0</v>
      </c>
      <c r="N257" s="313">
        <f t="shared" ref="N257:N318" si="52">T257+Z257+AF257+AL257</f>
        <v>0</v>
      </c>
      <c r="O257" s="314">
        <f t="shared" ref="O257:O318" si="53">SUM(P257:T257)</f>
        <v>0</v>
      </c>
      <c r="P257" s="313">
        <v>0</v>
      </c>
      <c r="Q257" s="313">
        <v>0</v>
      </c>
      <c r="R257" s="313">
        <v>0</v>
      </c>
      <c r="S257" s="313">
        <v>0</v>
      </c>
      <c r="T257" s="313">
        <v>0</v>
      </c>
      <c r="U257" s="314">
        <f t="shared" ref="U257:U318" si="54">SUM(V257:Z257)</f>
        <v>0</v>
      </c>
      <c r="V257" s="313">
        <v>0</v>
      </c>
      <c r="W257" s="313">
        <v>0</v>
      </c>
      <c r="X257" s="313">
        <v>0</v>
      </c>
      <c r="Y257" s="313">
        <v>0</v>
      </c>
      <c r="Z257" s="313">
        <v>0</v>
      </c>
      <c r="AA257" s="314">
        <f t="shared" ref="AA257:AA318" si="55">SUM(AB257:AF257)</f>
        <v>0</v>
      </c>
      <c r="AB257" s="313">
        <v>0</v>
      </c>
      <c r="AC257" s="313">
        <v>0</v>
      </c>
      <c r="AD257" s="313">
        <v>0</v>
      </c>
      <c r="AE257" s="313">
        <v>0</v>
      </c>
      <c r="AF257" s="313">
        <v>0</v>
      </c>
      <c r="AG257" s="314">
        <f t="shared" ref="AG257:AG318" si="56">SUM(AH257:AL257)</f>
        <v>0</v>
      </c>
      <c r="AH257" s="313">
        <v>0</v>
      </c>
      <c r="AI257" s="313">
        <v>0</v>
      </c>
      <c r="AJ257" s="313">
        <v>0</v>
      </c>
      <c r="AK257" s="313">
        <v>0</v>
      </c>
      <c r="AL257" s="313">
        <v>0</v>
      </c>
    </row>
    <row r="258" spans="1:38" ht="25.5" outlineLevel="2" x14ac:dyDescent="0.25">
      <c r="A258" s="15" t="s">
        <v>30</v>
      </c>
      <c r="B258" s="16">
        <v>505505</v>
      </c>
      <c r="C258" s="306">
        <v>550701</v>
      </c>
      <c r="D258" s="49" t="s">
        <v>125</v>
      </c>
      <c r="E258" s="288">
        <v>2</v>
      </c>
      <c r="F258" s="307" t="s">
        <v>167</v>
      </c>
      <c r="G258" s="288" t="s">
        <v>26</v>
      </c>
      <c r="H258" s="308" t="s">
        <v>27</v>
      </c>
      <c r="I258" s="312">
        <f t="shared" si="47"/>
        <v>152</v>
      </c>
      <c r="J258" s="313">
        <f t="shared" si="48"/>
        <v>52</v>
      </c>
      <c r="K258" s="313">
        <f t="shared" si="49"/>
        <v>20</v>
      </c>
      <c r="L258" s="313">
        <f t="shared" si="50"/>
        <v>0</v>
      </c>
      <c r="M258" s="313">
        <f t="shared" si="51"/>
        <v>80</v>
      </c>
      <c r="N258" s="313">
        <f t="shared" si="52"/>
        <v>0</v>
      </c>
      <c r="O258" s="314">
        <f t="shared" si="53"/>
        <v>38</v>
      </c>
      <c r="P258" s="313">
        <v>13</v>
      </c>
      <c r="Q258" s="313">
        <v>5</v>
      </c>
      <c r="R258" s="313">
        <v>0</v>
      </c>
      <c r="S258" s="313">
        <v>20</v>
      </c>
      <c r="T258" s="313">
        <v>0</v>
      </c>
      <c r="U258" s="314">
        <f t="shared" si="54"/>
        <v>38</v>
      </c>
      <c r="V258" s="313">
        <v>13</v>
      </c>
      <c r="W258" s="313">
        <v>5</v>
      </c>
      <c r="X258" s="313">
        <v>0</v>
      </c>
      <c r="Y258" s="313">
        <v>20</v>
      </c>
      <c r="Z258" s="313">
        <v>0</v>
      </c>
      <c r="AA258" s="314">
        <f t="shared" si="55"/>
        <v>38</v>
      </c>
      <c r="AB258" s="313">
        <v>13</v>
      </c>
      <c r="AC258" s="313">
        <v>5</v>
      </c>
      <c r="AD258" s="313">
        <v>0</v>
      </c>
      <c r="AE258" s="313">
        <v>20</v>
      </c>
      <c r="AF258" s="313">
        <v>0</v>
      </c>
      <c r="AG258" s="314">
        <f t="shared" si="56"/>
        <v>38</v>
      </c>
      <c r="AH258" s="313">
        <v>13</v>
      </c>
      <c r="AI258" s="313">
        <v>5</v>
      </c>
      <c r="AJ258" s="313">
        <v>0</v>
      </c>
      <c r="AK258" s="313">
        <v>20</v>
      </c>
      <c r="AL258" s="313">
        <v>0</v>
      </c>
    </row>
    <row r="259" spans="1:38" ht="25.5" outlineLevel="2" x14ac:dyDescent="0.25">
      <c r="A259" s="15" t="s">
        <v>30</v>
      </c>
      <c r="B259" s="16">
        <v>505505</v>
      </c>
      <c r="C259" s="306">
        <v>550701</v>
      </c>
      <c r="D259" s="49" t="s">
        <v>125</v>
      </c>
      <c r="E259" s="288">
        <v>2</v>
      </c>
      <c r="F259" s="307" t="s">
        <v>167</v>
      </c>
      <c r="G259" s="288">
        <v>22</v>
      </c>
      <c r="H259" s="308" t="s">
        <v>28</v>
      </c>
      <c r="I259" s="312">
        <f t="shared" si="47"/>
        <v>0</v>
      </c>
      <c r="J259" s="313">
        <f t="shared" si="48"/>
        <v>0</v>
      </c>
      <c r="K259" s="313">
        <f t="shared" si="49"/>
        <v>0</v>
      </c>
      <c r="L259" s="313">
        <f t="shared" si="50"/>
        <v>0</v>
      </c>
      <c r="M259" s="313">
        <f t="shared" si="51"/>
        <v>0</v>
      </c>
      <c r="N259" s="313">
        <f t="shared" si="52"/>
        <v>0</v>
      </c>
      <c r="O259" s="314">
        <f t="shared" si="53"/>
        <v>0</v>
      </c>
      <c r="P259" s="313">
        <v>0</v>
      </c>
      <c r="Q259" s="313">
        <v>0</v>
      </c>
      <c r="R259" s="313">
        <v>0</v>
      </c>
      <c r="S259" s="313">
        <v>0</v>
      </c>
      <c r="T259" s="313">
        <v>0</v>
      </c>
      <c r="U259" s="314">
        <f t="shared" si="54"/>
        <v>0</v>
      </c>
      <c r="V259" s="313">
        <v>0</v>
      </c>
      <c r="W259" s="313">
        <v>0</v>
      </c>
      <c r="X259" s="313">
        <v>0</v>
      </c>
      <c r="Y259" s="313">
        <v>0</v>
      </c>
      <c r="Z259" s="313">
        <v>0</v>
      </c>
      <c r="AA259" s="314">
        <f t="shared" si="55"/>
        <v>0</v>
      </c>
      <c r="AB259" s="313">
        <v>0</v>
      </c>
      <c r="AC259" s="313">
        <v>0</v>
      </c>
      <c r="AD259" s="313">
        <v>0</v>
      </c>
      <c r="AE259" s="313">
        <v>0</v>
      </c>
      <c r="AF259" s="313">
        <v>0</v>
      </c>
      <c r="AG259" s="314">
        <f t="shared" si="56"/>
        <v>0</v>
      </c>
      <c r="AH259" s="313">
        <v>0</v>
      </c>
      <c r="AI259" s="313">
        <v>0</v>
      </c>
      <c r="AJ259" s="313">
        <v>0</v>
      </c>
      <c r="AK259" s="313">
        <v>0</v>
      </c>
      <c r="AL259" s="313">
        <v>0</v>
      </c>
    </row>
    <row r="260" spans="1:38" ht="25.5" outlineLevel="2" x14ac:dyDescent="0.25">
      <c r="A260" s="15" t="s">
        <v>38</v>
      </c>
      <c r="B260" s="16">
        <v>505601</v>
      </c>
      <c r="C260" s="306">
        <v>560101</v>
      </c>
      <c r="D260" s="49" t="s">
        <v>207</v>
      </c>
      <c r="E260" s="288">
        <v>2</v>
      </c>
      <c r="F260" s="307" t="s">
        <v>167</v>
      </c>
      <c r="G260" s="288" t="s">
        <v>26</v>
      </c>
      <c r="H260" s="308" t="s">
        <v>27</v>
      </c>
      <c r="I260" s="312">
        <f t="shared" si="47"/>
        <v>429</v>
      </c>
      <c r="J260" s="313">
        <f t="shared" si="48"/>
        <v>0</v>
      </c>
      <c r="K260" s="313">
        <f t="shared" si="49"/>
        <v>0</v>
      </c>
      <c r="L260" s="313">
        <f t="shared" si="50"/>
        <v>0</v>
      </c>
      <c r="M260" s="313">
        <f t="shared" si="51"/>
        <v>429</v>
      </c>
      <c r="N260" s="313">
        <f t="shared" si="52"/>
        <v>0</v>
      </c>
      <c r="O260" s="314">
        <f t="shared" si="53"/>
        <v>107</v>
      </c>
      <c r="P260" s="313">
        <v>0</v>
      </c>
      <c r="Q260" s="313">
        <v>0</v>
      </c>
      <c r="R260" s="313">
        <v>0</v>
      </c>
      <c r="S260" s="313">
        <v>107</v>
      </c>
      <c r="T260" s="313">
        <v>0</v>
      </c>
      <c r="U260" s="314">
        <f t="shared" si="54"/>
        <v>108</v>
      </c>
      <c r="V260" s="313">
        <v>0</v>
      </c>
      <c r="W260" s="313">
        <v>0</v>
      </c>
      <c r="X260" s="313">
        <v>0</v>
      </c>
      <c r="Y260" s="313">
        <v>108</v>
      </c>
      <c r="Z260" s="313">
        <v>0</v>
      </c>
      <c r="AA260" s="314">
        <f t="shared" si="55"/>
        <v>107</v>
      </c>
      <c r="AB260" s="313">
        <v>0</v>
      </c>
      <c r="AC260" s="313">
        <v>0</v>
      </c>
      <c r="AD260" s="313">
        <v>0</v>
      </c>
      <c r="AE260" s="313">
        <v>107</v>
      </c>
      <c r="AF260" s="313">
        <v>0</v>
      </c>
      <c r="AG260" s="314">
        <f t="shared" si="56"/>
        <v>107</v>
      </c>
      <c r="AH260" s="313">
        <v>0</v>
      </c>
      <c r="AI260" s="313">
        <v>0</v>
      </c>
      <c r="AJ260" s="313">
        <v>0</v>
      </c>
      <c r="AK260" s="313">
        <v>107</v>
      </c>
      <c r="AL260" s="313">
        <v>0</v>
      </c>
    </row>
    <row r="261" spans="1:38" ht="25.5" outlineLevel="2" x14ac:dyDescent="0.25">
      <c r="A261" s="15" t="s">
        <v>38</v>
      </c>
      <c r="B261" s="16">
        <v>505601</v>
      </c>
      <c r="C261" s="306">
        <v>560101</v>
      </c>
      <c r="D261" s="49" t="s">
        <v>207</v>
      </c>
      <c r="E261" s="288">
        <v>2</v>
      </c>
      <c r="F261" s="307" t="s">
        <v>167</v>
      </c>
      <c r="G261" s="288">
        <v>22</v>
      </c>
      <c r="H261" s="308" t="s">
        <v>28</v>
      </c>
      <c r="I261" s="312">
        <f t="shared" si="47"/>
        <v>0</v>
      </c>
      <c r="J261" s="313">
        <f t="shared" si="48"/>
        <v>0</v>
      </c>
      <c r="K261" s="313">
        <f t="shared" si="49"/>
        <v>0</v>
      </c>
      <c r="L261" s="313">
        <f t="shared" si="50"/>
        <v>0</v>
      </c>
      <c r="M261" s="313">
        <f t="shared" si="51"/>
        <v>0</v>
      </c>
      <c r="N261" s="313">
        <f t="shared" si="52"/>
        <v>0</v>
      </c>
      <c r="O261" s="314">
        <f t="shared" si="53"/>
        <v>0</v>
      </c>
      <c r="P261" s="313">
        <v>0</v>
      </c>
      <c r="Q261" s="313">
        <v>0</v>
      </c>
      <c r="R261" s="313">
        <v>0</v>
      </c>
      <c r="S261" s="313">
        <v>0</v>
      </c>
      <c r="T261" s="313">
        <v>0</v>
      </c>
      <c r="U261" s="314">
        <f t="shared" si="54"/>
        <v>0</v>
      </c>
      <c r="V261" s="313">
        <v>0</v>
      </c>
      <c r="W261" s="313">
        <v>0</v>
      </c>
      <c r="X261" s="313">
        <v>0</v>
      </c>
      <c r="Y261" s="313">
        <v>0</v>
      </c>
      <c r="Z261" s="313">
        <v>0</v>
      </c>
      <c r="AA261" s="314">
        <f t="shared" si="55"/>
        <v>0</v>
      </c>
      <c r="AB261" s="313">
        <v>0</v>
      </c>
      <c r="AC261" s="313">
        <v>0</v>
      </c>
      <c r="AD261" s="313">
        <v>0</v>
      </c>
      <c r="AE261" s="313">
        <v>0</v>
      </c>
      <c r="AF261" s="313">
        <v>0</v>
      </c>
      <c r="AG261" s="314">
        <f t="shared" si="56"/>
        <v>0</v>
      </c>
      <c r="AH261" s="313">
        <v>0</v>
      </c>
      <c r="AI261" s="313">
        <v>0</v>
      </c>
      <c r="AJ261" s="313">
        <v>0</v>
      </c>
      <c r="AK261" s="313">
        <v>0</v>
      </c>
      <c r="AL261" s="313">
        <v>0</v>
      </c>
    </row>
    <row r="262" spans="1:38" ht="25.5" outlineLevel="2" x14ac:dyDescent="0.25">
      <c r="A262" s="15" t="s">
        <v>23</v>
      </c>
      <c r="B262" s="16">
        <v>506001</v>
      </c>
      <c r="C262" s="306">
        <v>600101</v>
      </c>
      <c r="D262" s="49" t="s">
        <v>126</v>
      </c>
      <c r="E262" s="288">
        <v>2</v>
      </c>
      <c r="F262" s="307" t="s">
        <v>167</v>
      </c>
      <c r="G262" s="288" t="s">
        <v>26</v>
      </c>
      <c r="H262" s="308" t="s">
        <v>27</v>
      </c>
      <c r="I262" s="312">
        <f t="shared" si="47"/>
        <v>478</v>
      </c>
      <c r="J262" s="313">
        <f t="shared" si="48"/>
        <v>212</v>
      </c>
      <c r="K262" s="313">
        <f t="shared" si="49"/>
        <v>74</v>
      </c>
      <c r="L262" s="313">
        <f t="shared" si="50"/>
        <v>4</v>
      </c>
      <c r="M262" s="313">
        <f t="shared" si="51"/>
        <v>188</v>
      </c>
      <c r="N262" s="313">
        <f t="shared" si="52"/>
        <v>0</v>
      </c>
      <c r="O262" s="314">
        <f t="shared" si="53"/>
        <v>0</v>
      </c>
      <c r="P262" s="313">
        <v>0</v>
      </c>
      <c r="Q262" s="313">
        <v>0</v>
      </c>
      <c r="R262" s="313">
        <v>0</v>
      </c>
      <c r="S262" s="313">
        <v>0</v>
      </c>
      <c r="T262" s="313">
        <v>0</v>
      </c>
      <c r="U262" s="314">
        <f t="shared" si="54"/>
        <v>0</v>
      </c>
      <c r="V262" s="313">
        <v>0</v>
      </c>
      <c r="W262" s="313">
        <v>0</v>
      </c>
      <c r="X262" s="313">
        <v>0</v>
      </c>
      <c r="Y262" s="313">
        <v>0</v>
      </c>
      <c r="Z262" s="313">
        <v>0</v>
      </c>
      <c r="AA262" s="314">
        <f t="shared" si="55"/>
        <v>239</v>
      </c>
      <c r="AB262" s="313">
        <v>106</v>
      </c>
      <c r="AC262" s="313">
        <v>37</v>
      </c>
      <c r="AD262" s="313">
        <v>2</v>
      </c>
      <c r="AE262" s="313">
        <v>94</v>
      </c>
      <c r="AF262" s="313">
        <v>0</v>
      </c>
      <c r="AG262" s="314">
        <f t="shared" si="56"/>
        <v>239</v>
      </c>
      <c r="AH262" s="313">
        <v>106</v>
      </c>
      <c r="AI262" s="313">
        <v>37</v>
      </c>
      <c r="AJ262" s="313">
        <v>2</v>
      </c>
      <c r="AK262" s="313">
        <v>94</v>
      </c>
      <c r="AL262" s="313">
        <v>0</v>
      </c>
    </row>
    <row r="263" spans="1:38" ht="25.5" outlineLevel="2" x14ac:dyDescent="0.25">
      <c r="A263" s="15" t="s">
        <v>23</v>
      </c>
      <c r="B263" s="16">
        <v>506001</v>
      </c>
      <c r="C263" s="306">
        <v>600101</v>
      </c>
      <c r="D263" s="49" t="s">
        <v>126</v>
      </c>
      <c r="E263" s="288">
        <v>2</v>
      </c>
      <c r="F263" s="307" t="s">
        <v>167</v>
      </c>
      <c r="G263" s="288">
        <v>22</v>
      </c>
      <c r="H263" s="308" t="s">
        <v>28</v>
      </c>
      <c r="I263" s="312">
        <f t="shared" si="47"/>
        <v>0</v>
      </c>
      <c r="J263" s="313">
        <f t="shared" si="48"/>
        <v>0</v>
      </c>
      <c r="K263" s="313">
        <f t="shared" si="49"/>
        <v>0</v>
      </c>
      <c r="L263" s="313">
        <f t="shared" si="50"/>
        <v>0</v>
      </c>
      <c r="M263" s="313">
        <f t="shared" si="51"/>
        <v>0</v>
      </c>
      <c r="N263" s="313">
        <f t="shared" si="52"/>
        <v>0</v>
      </c>
      <c r="O263" s="314">
        <f t="shared" si="53"/>
        <v>0</v>
      </c>
      <c r="P263" s="313">
        <v>0</v>
      </c>
      <c r="Q263" s="313">
        <v>0</v>
      </c>
      <c r="R263" s="313">
        <v>0</v>
      </c>
      <c r="S263" s="313">
        <v>0</v>
      </c>
      <c r="T263" s="313">
        <v>0</v>
      </c>
      <c r="U263" s="314">
        <f t="shared" si="54"/>
        <v>0</v>
      </c>
      <c r="V263" s="313">
        <v>0</v>
      </c>
      <c r="W263" s="313">
        <v>0</v>
      </c>
      <c r="X263" s="313">
        <v>0</v>
      </c>
      <c r="Y263" s="313">
        <v>0</v>
      </c>
      <c r="Z263" s="313">
        <v>0</v>
      </c>
      <c r="AA263" s="314">
        <f t="shared" si="55"/>
        <v>0</v>
      </c>
      <c r="AB263" s="313">
        <v>0</v>
      </c>
      <c r="AC263" s="313">
        <v>0</v>
      </c>
      <c r="AD263" s="313">
        <v>0</v>
      </c>
      <c r="AE263" s="313">
        <v>0</v>
      </c>
      <c r="AF263" s="313">
        <v>0</v>
      </c>
      <c r="AG263" s="314">
        <f t="shared" si="56"/>
        <v>0</v>
      </c>
      <c r="AH263" s="313">
        <v>0</v>
      </c>
      <c r="AI263" s="313">
        <v>0</v>
      </c>
      <c r="AJ263" s="313">
        <v>0</v>
      </c>
      <c r="AK263" s="313">
        <v>0</v>
      </c>
      <c r="AL263" s="313">
        <v>0</v>
      </c>
    </row>
    <row r="264" spans="1:38" ht="25.5" outlineLevel="2" x14ac:dyDescent="0.25">
      <c r="A264" s="15" t="s">
        <v>38</v>
      </c>
      <c r="B264" s="16">
        <v>506002</v>
      </c>
      <c r="C264" s="306">
        <v>600202</v>
      </c>
      <c r="D264" s="49" t="s">
        <v>208</v>
      </c>
      <c r="E264" s="288">
        <v>2</v>
      </c>
      <c r="F264" s="307" t="s">
        <v>167</v>
      </c>
      <c r="G264" s="288" t="s">
        <v>26</v>
      </c>
      <c r="H264" s="308" t="s">
        <v>27</v>
      </c>
      <c r="I264" s="312">
        <f t="shared" si="47"/>
        <v>194</v>
      </c>
      <c r="J264" s="313">
        <f t="shared" si="48"/>
        <v>117</v>
      </c>
      <c r="K264" s="313">
        <f t="shared" si="49"/>
        <v>37</v>
      </c>
      <c r="L264" s="313">
        <f t="shared" si="50"/>
        <v>0</v>
      </c>
      <c r="M264" s="313">
        <f t="shared" si="51"/>
        <v>40</v>
      </c>
      <c r="N264" s="313">
        <f t="shared" si="52"/>
        <v>0</v>
      </c>
      <c r="O264" s="314">
        <f t="shared" si="53"/>
        <v>49</v>
      </c>
      <c r="P264" s="313">
        <v>29</v>
      </c>
      <c r="Q264" s="313">
        <v>10</v>
      </c>
      <c r="R264" s="313">
        <v>0</v>
      </c>
      <c r="S264" s="313">
        <v>10</v>
      </c>
      <c r="T264" s="313">
        <v>0</v>
      </c>
      <c r="U264" s="314">
        <f t="shared" si="54"/>
        <v>48</v>
      </c>
      <c r="V264" s="313">
        <v>29</v>
      </c>
      <c r="W264" s="313">
        <v>9</v>
      </c>
      <c r="X264" s="313">
        <v>0</v>
      </c>
      <c r="Y264" s="313">
        <v>10</v>
      </c>
      <c r="Z264" s="313">
        <v>0</v>
      </c>
      <c r="AA264" s="314">
        <f t="shared" si="55"/>
        <v>49</v>
      </c>
      <c r="AB264" s="313">
        <v>30</v>
      </c>
      <c r="AC264" s="313">
        <v>9</v>
      </c>
      <c r="AD264" s="313">
        <v>0</v>
      </c>
      <c r="AE264" s="313">
        <v>10</v>
      </c>
      <c r="AF264" s="313">
        <v>0</v>
      </c>
      <c r="AG264" s="314">
        <f t="shared" si="56"/>
        <v>48</v>
      </c>
      <c r="AH264" s="313">
        <v>29</v>
      </c>
      <c r="AI264" s="313">
        <v>9</v>
      </c>
      <c r="AJ264" s="313">
        <v>0</v>
      </c>
      <c r="AK264" s="313">
        <v>10</v>
      </c>
      <c r="AL264" s="313">
        <v>0</v>
      </c>
    </row>
    <row r="265" spans="1:38" ht="25.5" outlineLevel="2" x14ac:dyDescent="0.25">
      <c r="A265" s="15" t="s">
        <v>38</v>
      </c>
      <c r="B265" s="16">
        <v>506002</v>
      </c>
      <c r="C265" s="306">
        <v>600202</v>
      </c>
      <c r="D265" s="49" t="s">
        <v>208</v>
      </c>
      <c r="E265" s="288">
        <v>2</v>
      </c>
      <c r="F265" s="307" t="s">
        <v>167</v>
      </c>
      <c r="G265" s="288">
        <v>22</v>
      </c>
      <c r="H265" s="308" t="s">
        <v>28</v>
      </c>
      <c r="I265" s="312">
        <f t="shared" si="47"/>
        <v>0</v>
      </c>
      <c r="J265" s="313">
        <f t="shared" si="48"/>
        <v>0</v>
      </c>
      <c r="K265" s="313">
        <f t="shared" si="49"/>
        <v>0</v>
      </c>
      <c r="L265" s="313">
        <f t="shared" si="50"/>
        <v>0</v>
      </c>
      <c r="M265" s="313">
        <f t="shared" si="51"/>
        <v>0</v>
      </c>
      <c r="N265" s="313">
        <f t="shared" si="52"/>
        <v>0</v>
      </c>
      <c r="O265" s="314">
        <f t="shared" si="53"/>
        <v>0</v>
      </c>
      <c r="P265" s="313">
        <v>0</v>
      </c>
      <c r="Q265" s="313">
        <v>0</v>
      </c>
      <c r="R265" s="313">
        <v>0</v>
      </c>
      <c r="S265" s="313">
        <v>0</v>
      </c>
      <c r="T265" s="313">
        <v>0</v>
      </c>
      <c r="U265" s="314">
        <f t="shared" si="54"/>
        <v>0</v>
      </c>
      <c r="V265" s="313">
        <v>0</v>
      </c>
      <c r="W265" s="313">
        <v>0</v>
      </c>
      <c r="X265" s="313">
        <v>0</v>
      </c>
      <c r="Y265" s="313">
        <v>0</v>
      </c>
      <c r="Z265" s="313">
        <v>0</v>
      </c>
      <c r="AA265" s="314">
        <f t="shared" si="55"/>
        <v>0</v>
      </c>
      <c r="AB265" s="313">
        <v>0</v>
      </c>
      <c r="AC265" s="313">
        <v>0</v>
      </c>
      <c r="AD265" s="313">
        <v>0</v>
      </c>
      <c r="AE265" s="313">
        <v>0</v>
      </c>
      <c r="AF265" s="313">
        <v>0</v>
      </c>
      <c r="AG265" s="314">
        <f t="shared" si="56"/>
        <v>0</v>
      </c>
      <c r="AH265" s="313">
        <v>0</v>
      </c>
      <c r="AI265" s="313">
        <v>0</v>
      </c>
      <c r="AJ265" s="313">
        <v>0</v>
      </c>
      <c r="AK265" s="313">
        <v>0</v>
      </c>
      <c r="AL265" s="313">
        <v>0</v>
      </c>
    </row>
    <row r="266" spans="1:38" ht="25.5" outlineLevel="2" x14ac:dyDescent="0.25">
      <c r="A266" s="15" t="s">
        <v>38</v>
      </c>
      <c r="B266" s="16">
        <v>506101</v>
      </c>
      <c r="C266" s="306">
        <v>610101</v>
      </c>
      <c r="D266" s="49" t="s">
        <v>209</v>
      </c>
      <c r="E266" s="288">
        <v>2</v>
      </c>
      <c r="F266" s="307" t="s">
        <v>167</v>
      </c>
      <c r="G266" s="288" t="s">
        <v>26</v>
      </c>
      <c r="H266" s="308" t="s">
        <v>27</v>
      </c>
      <c r="I266" s="312">
        <f t="shared" si="47"/>
        <v>61</v>
      </c>
      <c r="J266" s="313">
        <f t="shared" si="48"/>
        <v>36</v>
      </c>
      <c r="K266" s="313">
        <f t="shared" si="49"/>
        <v>13</v>
      </c>
      <c r="L266" s="313">
        <f t="shared" si="50"/>
        <v>0</v>
      </c>
      <c r="M266" s="313">
        <f t="shared" si="51"/>
        <v>12</v>
      </c>
      <c r="N266" s="313">
        <f t="shared" si="52"/>
        <v>0</v>
      </c>
      <c r="O266" s="314">
        <f t="shared" si="53"/>
        <v>15</v>
      </c>
      <c r="P266" s="313">
        <v>9</v>
      </c>
      <c r="Q266" s="313">
        <v>3</v>
      </c>
      <c r="R266" s="313">
        <v>0</v>
      </c>
      <c r="S266" s="313">
        <v>3</v>
      </c>
      <c r="T266" s="313">
        <v>0</v>
      </c>
      <c r="U266" s="314">
        <f t="shared" si="54"/>
        <v>16</v>
      </c>
      <c r="V266" s="313">
        <v>9</v>
      </c>
      <c r="W266" s="313">
        <v>4</v>
      </c>
      <c r="X266" s="313">
        <v>0</v>
      </c>
      <c r="Y266" s="313">
        <v>3</v>
      </c>
      <c r="Z266" s="313">
        <v>0</v>
      </c>
      <c r="AA266" s="314">
        <f t="shared" si="55"/>
        <v>15</v>
      </c>
      <c r="AB266" s="313">
        <v>9</v>
      </c>
      <c r="AC266" s="313">
        <v>3</v>
      </c>
      <c r="AD266" s="313">
        <v>0</v>
      </c>
      <c r="AE266" s="313">
        <v>3</v>
      </c>
      <c r="AF266" s="313">
        <v>0</v>
      </c>
      <c r="AG266" s="314">
        <f t="shared" si="56"/>
        <v>15</v>
      </c>
      <c r="AH266" s="313">
        <v>9</v>
      </c>
      <c r="AI266" s="313">
        <v>3</v>
      </c>
      <c r="AJ266" s="313">
        <v>0</v>
      </c>
      <c r="AK266" s="313">
        <v>3</v>
      </c>
      <c r="AL266" s="313">
        <v>0</v>
      </c>
    </row>
    <row r="267" spans="1:38" ht="25.5" outlineLevel="2" x14ac:dyDescent="0.25">
      <c r="A267" s="15" t="s">
        <v>38</v>
      </c>
      <c r="B267" s="16">
        <v>506101</v>
      </c>
      <c r="C267" s="306">
        <v>610101</v>
      </c>
      <c r="D267" s="49" t="s">
        <v>209</v>
      </c>
      <c r="E267" s="288">
        <v>2</v>
      </c>
      <c r="F267" s="307" t="s">
        <v>167</v>
      </c>
      <c r="G267" s="288">
        <v>22</v>
      </c>
      <c r="H267" s="308" t="s">
        <v>28</v>
      </c>
      <c r="I267" s="312">
        <f t="shared" si="47"/>
        <v>0</v>
      </c>
      <c r="J267" s="313">
        <f t="shared" si="48"/>
        <v>0</v>
      </c>
      <c r="K267" s="313">
        <f t="shared" si="49"/>
        <v>0</v>
      </c>
      <c r="L267" s="313">
        <f t="shared" si="50"/>
        <v>0</v>
      </c>
      <c r="M267" s="313">
        <f t="shared" si="51"/>
        <v>0</v>
      </c>
      <c r="N267" s="313">
        <f t="shared" si="52"/>
        <v>0</v>
      </c>
      <c r="O267" s="314">
        <f t="shared" si="53"/>
        <v>0</v>
      </c>
      <c r="P267" s="313">
        <v>0</v>
      </c>
      <c r="Q267" s="313">
        <v>0</v>
      </c>
      <c r="R267" s="313">
        <v>0</v>
      </c>
      <c r="S267" s="313">
        <v>0</v>
      </c>
      <c r="T267" s="313">
        <v>0</v>
      </c>
      <c r="U267" s="314">
        <f t="shared" si="54"/>
        <v>0</v>
      </c>
      <c r="V267" s="313">
        <v>0</v>
      </c>
      <c r="W267" s="313">
        <v>0</v>
      </c>
      <c r="X267" s="313">
        <v>0</v>
      </c>
      <c r="Y267" s="313">
        <v>0</v>
      </c>
      <c r="Z267" s="313">
        <v>0</v>
      </c>
      <c r="AA267" s="314">
        <f t="shared" si="55"/>
        <v>0</v>
      </c>
      <c r="AB267" s="313">
        <v>0</v>
      </c>
      <c r="AC267" s="313">
        <v>0</v>
      </c>
      <c r="AD267" s="313">
        <v>0</v>
      </c>
      <c r="AE267" s="313">
        <v>0</v>
      </c>
      <c r="AF267" s="313">
        <v>0</v>
      </c>
      <c r="AG267" s="314">
        <f t="shared" si="56"/>
        <v>0</v>
      </c>
      <c r="AH267" s="313">
        <v>0</v>
      </c>
      <c r="AI267" s="313">
        <v>0</v>
      </c>
      <c r="AJ267" s="313">
        <v>0</v>
      </c>
      <c r="AK267" s="313">
        <v>0</v>
      </c>
      <c r="AL267" s="313">
        <v>0</v>
      </c>
    </row>
    <row r="268" spans="1:38" ht="25.5" outlineLevel="2" x14ac:dyDescent="0.25">
      <c r="A268" s="15" t="s">
        <v>30</v>
      </c>
      <c r="B268" s="16">
        <v>509643</v>
      </c>
      <c r="C268" s="306">
        <v>680101</v>
      </c>
      <c r="D268" s="49" t="s">
        <v>210</v>
      </c>
      <c r="E268" s="288">
        <v>2</v>
      </c>
      <c r="F268" s="307" t="s">
        <v>167</v>
      </c>
      <c r="G268" s="288" t="s">
        <v>26</v>
      </c>
      <c r="H268" s="308" t="s">
        <v>27</v>
      </c>
      <c r="I268" s="312">
        <f t="shared" si="47"/>
        <v>119</v>
      </c>
      <c r="J268" s="313">
        <f t="shared" si="48"/>
        <v>0</v>
      </c>
      <c r="K268" s="313">
        <f t="shared" si="49"/>
        <v>6</v>
      </c>
      <c r="L268" s="313">
        <f t="shared" si="50"/>
        <v>8</v>
      </c>
      <c r="M268" s="313">
        <f t="shared" si="51"/>
        <v>105</v>
      </c>
      <c r="N268" s="313">
        <f t="shared" si="52"/>
        <v>0</v>
      </c>
      <c r="O268" s="314">
        <f t="shared" si="53"/>
        <v>30</v>
      </c>
      <c r="P268" s="313">
        <v>0</v>
      </c>
      <c r="Q268" s="313">
        <v>3</v>
      </c>
      <c r="R268" s="313">
        <v>2</v>
      </c>
      <c r="S268" s="313">
        <v>25</v>
      </c>
      <c r="T268" s="313">
        <v>0</v>
      </c>
      <c r="U268" s="314">
        <f t="shared" si="54"/>
        <v>30</v>
      </c>
      <c r="V268" s="313">
        <v>0</v>
      </c>
      <c r="W268" s="313">
        <v>1</v>
      </c>
      <c r="X268" s="313">
        <v>2</v>
      </c>
      <c r="Y268" s="313">
        <v>27</v>
      </c>
      <c r="Z268" s="313">
        <v>0</v>
      </c>
      <c r="AA268" s="314">
        <f t="shared" si="55"/>
        <v>30</v>
      </c>
      <c r="AB268" s="313">
        <v>0</v>
      </c>
      <c r="AC268" s="313">
        <v>1</v>
      </c>
      <c r="AD268" s="313">
        <v>2</v>
      </c>
      <c r="AE268" s="313">
        <v>27</v>
      </c>
      <c r="AF268" s="313">
        <v>0</v>
      </c>
      <c r="AG268" s="314">
        <f t="shared" si="56"/>
        <v>29</v>
      </c>
      <c r="AH268" s="313">
        <v>0</v>
      </c>
      <c r="AI268" s="313">
        <v>1</v>
      </c>
      <c r="AJ268" s="313">
        <v>2</v>
      </c>
      <c r="AK268" s="313">
        <v>26</v>
      </c>
      <c r="AL268" s="313">
        <v>0</v>
      </c>
    </row>
    <row r="269" spans="1:38" ht="25.5" outlineLevel="2" x14ac:dyDescent="0.25">
      <c r="A269" s="15" t="s">
        <v>30</v>
      </c>
      <c r="B269" s="16">
        <v>509643</v>
      </c>
      <c r="C269" s="306">
        <v>680101</v>
      </c>
      <c r="D269" s="49" t="s">
        <v>210</v>
      </c>
      <c r="E269" s="288">
        <v>2</v>
      </c>
      <c r="F269" s="307" t="s">
        <v>167</v>
      </c>
      <c r="G269" s="288">
        <v>22</v>
      </c>
      <c r="H269" s="308" t="s">
        <v>28</v>
      </c>
      <c r="I269" s="312">
        <f t="shared" si="47"/>
        <v>0</v>
      </c>
      <c r="J269" s="313">
        <f t="shared" si="48"/>
        <v>0</v>
      </c>
      <c r="K269" s="313">
        <f t="shared" si="49"/>
        <v>0</v>
      </c>
      <c r="L269" s="313">
        <f t="shared" si="50"/>
        <v>0</v>
      </c>
      <c r="M269" s="313">
        <f t="shared" si="51"/>
        <v>0</v>
      </c>
      <c r="N269" s="313">
        <f t="shared" si="52"/>
        <v>0</v>
      </c>
      <c r="O269" s="314">
        <f t="shared" si="53"/>
        <v>0</v>
      </c>
      <c r="P269" s="313">
        <v>0</v>
      </c>
      <c r="Q269" s="313">
        <v>0</v>
      </c>
      <c r="R269" s="313">
        <v>0</v>
      </c>
      <c r="S269" s="313">
        <v>0</v>
      </c>
      <c r="T269" s="313">
        <v>0</v>
      </c>
      <c r="U269" s="314">
        <f t="shared" si="54"/>
        <v>0</v>
      </c>
      <c r="V269" s="313">
        <v>0</v>
      </c>
      <c r="W269" s="313">
        <v>0</v>
      </c>
      <c r="X269" s="313">
        <v>0</v>
      </c>
      <c r="Y269" s="313">
        <v>0</v>
      </c>
      <c r="Z269" s="313">
        <v>0</v>
      </c>
      <c r="AA269" s="314">
        <f t="shared" si="55"/>
        <v>0</v>
      </c>
      <c r="AB269" s="313">
        <v>0</v>
      </c>
      <c r="AC269" s="313">
        <v>0</v>
      </c>
      <c r="AD269" s="313">
        <v>0</v>
      </c>
      <c r="AE269" s="313">
        <v>0</v>
      </c>
      <c r="AF269" s="313">
        <v>0</v>
      </c>
      <c r="AG269" s="314">
        <f t="shared" si="56"/>
        <v>0</v>
      </c>
      <c r="AH269" s="313">
        <v>0</v>
      </c>
      <c r="AI269" s="313">
        <v>0</v>
      </c>
      <c r="AJ269" s="313">
        <v>0</v>
      </c>
      <c r="AK269" s="313">
        <v>0</v>
      </c>
      <c r="AL269" s="313">
        <v>0</v>
      </c>
    </row>
    <row r="270" spans="1:38" ht="25.5" outlineLevel="2" x14ac:dyDescent="0.25">
      <c r="A270" s="15" t="s">
        <v>38</v>
      </c>
      <c r="B270" s="16">
        <v>508804</v>
      </c>
      <c r="C270" s="306">
        <v>880401</v>
      </c>
      <c r="D270" s="49" t="s">
        <v>127</v>
      </c>
      <c r="E270" s="288">
        <v>2</v>
      </c>
      <c r="F270" s="307" t="s">
        <v>167</v>
      </c>
      <c r="G270" s="288" t="s">
        <v>26</v>
      </c>
      <c r="H270" s="308" t="s">
        <v>27</v>
      </c>
      <c r="I270" s="312">
        <f t="shared" si="47"/>
        <v>583</v>
      </c>
      <c r="J270" s="313">
        <f t="shared" si="48"/>
        <v>148</v>
      </c>
      <c r="K270" s="313">
        <f t="shared" si="49"/>
        <v>39</v>
      </c>
      <c r="L270" s="313">
        <f t="shared" si="50"/>
        <v>12</v>
      </c>
      <c r="M270" s="313">
        <f t="shared" si="51"/>
        <v>380</v>
      </c>
      <c r="N270" s="313">
        <f t="shared" si="52"/>
        <v>4</v>
      </c>
      <c r="O270" s="314">
        <f t="shared" si="53"/>
        <v>146</v>
      </c>
      <c r="P270" s="313">
        <v>37</v>
      </c>
      <c r="Q270" s="313">
        <v>10</v>
      </c>
      <c r="R270" s="313">
        <v>3</v>
      </c>
      <c r="S270" s="313">
        <v>92</v>
      </c>
      <c r="T270" s="313">
        <v>4</v>
      </c>
      <c r="U270" s="314">
        <f t="shared" si="54"/>
        <v>146</v>
      </c>
      <c r="V270" s="313">
        <v>37</v>
      </c>
      <c r="W270" s="313">
        <v>10</v>
      </c>
      <c r="X270" s="313">
        <v>3</v>
      </c>
      <c r="Y270" s="313">
        <v>96</v>
      </c>
      <c r="Z270" s="313">
        <v>0</v>
      </c>
      <c r="AA270" s="314">
        <f t="shared" si="55"/>
        <v>146</v>
      </c>
      <c r="AB270" s="313">
        <v>37</v>
      </c>
      <c r="AC270" s="313">
        <v>10</v>
      </c>
      <c r="AD270" s="313">
        <v>3</v>
      </c>
      <c r="AE270" s="313">
        <v>96</v>
      </c>
      <c r="AF270" s="313">
        <v>0</v>
      </c>
      <c r="AG270" s="314">
        <f t="shared" si="56"/>
        <v>145</v>
      </c>
      <c r="AH270" s="313">
        <v>37</v>
      </c>
      <c r="AI270" s="313">
        <v>9</v>
      </c>
      <c r="AJ270" s="313">
        <v>3</v>
      </c>
      <c r="AK270" s="313">
        <v>96</v>
      </c>
      <c r="AL270" s="313">
        <v>0</v>
      </c>
    </row>
    <row r="271" spans="1:38" ht="25.5" outlineLevel="2" x14ac:dyDescent="0.25">
      <c r="A271" s="15" t="s">
        <v>38</v>
      </c>
      <c r="B271" s="16">
        <v>508804</v>
      </c>
      <c r="C271" s="306">
        <v>880401</v>
      </c>
      <c r="D271" s="49" t="s">
        <v>127</v>
      </c>
      <c r="E271" s="288">
        <v>2</v>
      </c>
      <c r="F271" s="307" t="s">
        <v>167</v>
      </c>
      <c r="G271" s="288">
        <v>22</v>
      </c>
      <c r="H271" s="308" t="s">
        <v>28</v>
      </c>
      <c r="I271" s="312">
        <f t="shared" si="47"/>
        <v>0</v>
      </c>
      <c r="J271" s="313">
        <f t="shared" si="48"/>
        <v>0</v>
      </c>
      <c r="K271" s="313">
        <f t="shared" si="49"/>
        <v>0</v>
      </c>
      <c r="L271" s="313">
        <f t="shared" si="50"/>
        <v>0</v>
      </c>
      <c r="M271" s="313">
        <f t="shared" si="51"/>
        <v>0</v>
      </c>
      <c r="N271" s="313">
        <f t="shared" si="52"/>
        <v>0</v>
      </c>
      <c r="O271" s="314">
        <f t="shared" si="53"/>
        <v>0</v>
      </c>
      <c r="P271" s="313">
        <v>0</v>
      </c>
      <c r="Q271" s="313">
        <v>0</v>
      </c>
      <c r="R271" s="313">
        <v>0</v>
      </c>
      <c r="S271" s="313">
        <v>0</v>
      </c>
      <c r="T271" s="313">
        <v>0</v>
      </c>
      <c r="U271" s="314">
        <f t="shared" si="54"/>
        <v>0</v>
      </c>
      <c r="V271" s="313">
        <v>0</v>
      </c>
      <c r="W271" s="313">
        <v>0</v>
      </c>
      <c r="X271" s="313">
        <v>0</v>
      </c>
      <c r="Y271" s="313">
        <v>0</v>
      </c>
      <c r="Z271" s="313">
        <v>0</v>
      </c>
      <c r="AA271" s="314">
        <f t="shared" si="55"/>
        <v>0</v>
      </c>
      <c r="AB271" s="313">
        <v>0</v>
      </c>
      <c r="AC271" s="313">
        <v>0</v>
      </c>
      <c r="AD271" s="313">
        <v>0</v>
      </c>
      <c r="AE271" s="313">
        <v>0</v>
      </c>
      <c r="AF271" s="313">
        <v>0</v>
      </c>
      <c r="AG271" s="314">
        <f t="shared" si="56"/>
        <v>0</v>
      </c>
      <c r="AH271" s="313">
        <v>0</v>
      </c>
      <c r="AI271" s="313">
        <v>0</v>
      </c>
      <c r="AJ271" s="313">
        <v>0</v>
      </c>
      <c r="AK271" s="313">
        <v>0</v>
      </c>
      <c r="AL271" s="313">
        <v>0</v>
      </c>
    </row>
    <row r="272" spans="1:38" ht="25.5" outlineLevel="2" x14ac:dyDescent="0.25">
      <c r="A272" s="15" t="s">
        <v>38</v>
      </c>
      <c r="B272" s="16">
        <v>508805</v>
      </c>
      <c r="C272" s="306">
        <v>880501</v>
      </c>
      <c r="D272" s="49" t="s">
        <v>211</v>
      </c>
      <c r="E272" s="288">
        <v>2</v>
      </c>
      <c r="F272" s="307" t="s">
        <v>167</v>
      </c>
      <c r="G272" s="288" t="s">
        <v>26</v>
      </c>
      <c r="H272" s="308" t="s">
        <v>27</v>
      </c>
      <c r="I272" s="312">
        <f t="shared" si="47"/>
        <v>253</v>
      </c>
      <c r="J272" s="313">
        <f t="shared" si="48"/>
        <v>92</v>
      </c>
      <c r="K272" s="313">
        <f t="shared" si="49"/>
        <v>116</v>
      </c>
      <c r="L272" s="313">
        <f t="shared" si="50"/>
        <v>0</v>
      </c>
      <c r="M272" s="313">
        <f t="shared" si="51"/>
        <v>45</v>
      </c>
      <c r="N272" s="313">
        <f t="shared" si="52"/>
        <v>0</v>
      </c>
      <c r="O272" s="314">
        <f t="shared" si="53"/>
        <v>63</v>
      </c>
      <c r="P272" s="313">
        <v>23</v>
      </c>
      <c r="Q272" s="313">
        <v>29</v>
      </c>
      <c r="R272" s="313">
        <v>0</v>
      </c>
      <c r="S272" s="313">
        <v>11</v>
      </c>
      <c r="T272" s="313">
        <v>0</v>
      </c>
      <c r="U272" s="314">
        <f t="shared" si="54"/>
        <v>64</v>
      </c>
      <c r="V272" s="313">
        <v>23</v>
      </c>
      <c r="W272" s="313">
        <v>29</v>
      </c>
      <c r="X272" s="313">
        <v>0</v>
      </c>
      <c r="Y272" s="313">
        <v>12</v>
      </c>
      <c r="Z272" s="313">
        <v>0</v>
      </c>
      <c r="AA272" s="314">
        <f t="shared" si="55"/>
        <v>63</v>
      </c>
      <c r="AB272" s="313">
        <v>23</v>
      </c>
      <c r="AC272" s="313">
        <v>29</v>
      </c>
      <c r="AD272" s="313">
        <v>0</v>
      </c>
      <c r="AE272" s="313">
        <v>11</v>
      </c>
      <c r="AF272" s="313">
        <v>0</v>
      </c>
      <c r="AG272" s="314">
        <f t="shared" si="56"/>
        <v>63</v>
      </c>
      <c r="AH272" s="313">
        <v>23</v>
      </c>
      <c r="AI272" s="313">
        <v>29</v>
      </c>
      <c r="AJ272" s="313">
        <v>0</v>
      </c>
      <c r="AK272" s="313">
        <v>11</v>
      </c>
      <c r="AL272" s="313">
        <v>0</v>
      </c>
    </row>
    <row r="273" spans="1:38" ht="25.5" outlineLevel="2" x14ac:dyDescent="0.25">
      <c r="A273" s="15" t="s">
        <v>38</v>
      </c>
      <c r="B273" s="16">
        <v>508805</v>
      </c>
      <c r="C273" s="306">
        <v>880501</v>
      </c>
      <c r="D273" s="49" t="s">
        <v>211</v>
      </c>
      <c r="E273" s="288">
        <v>2</v>
      </c>
      <c r="F273" s="307" t="s">
        <v>167</v>
      </c>
      <c r="G273" s="288">
        <v>22</v>
      </c>
      <c r="H273" s="308" t="s">
        <v>28</v>
      </c>
      <c r="I273" s="312">
        <f t="shared" si="47"/>
        <v>0</v>
      </c>
      <c r="J273" s="313">
        <f t="shared" si="48"/>
        <v>0</v>
      </c>
      <c r="K273" s="313">
        <f t="shared" si="49"/>
        <v>0</v>
      </c>
      <c r="L273" s="313">
        <f t="shared" si="50"/>
        <v>0</v>
      </c>
      <c r="M273" s="313">
        <f t="shared" si="51"/>
        <v>0</v>
      </c>
      <c r="N273" s="313">
        <f t="shared" si="52"/>
        <v>0</v>
      </c>
      <c r="O273" s="314">
        <f t="shared" si="53"/>
        <v>0</v>
      </c>
      <c r="P273" s="313">
        <v>0</v>
      </c>
      <c r="Q273" s="313">
        <v>0</v>
      </c>
      <c r="R273" s="313">
        <v>0</v>
      </c>
      <c r="S273" s="313">
        <v>0</v>
      </c>
      <c r="T273" s="313">
        <v>0</v>
      </c>
      <c r="U273" s="314">
        <f t="shared" si="54"/>
        <v>0</v>
      </c>
      <c r="V273" s="313">
        <v>0</v>
      </c>
      <c r="W273" s="313">
        <v>0</v>
      </c>
      <c r="X273" s="313">
        <v>0</v>
      </c>
      <c r="Y273" s="313">
        <v>0</v>
      </c>
      <c r="Z273" s="313">
        <v>0</v>
      </c>
      <c r="AA273" s="314">
        <f t="shared" si="55"/>
        <v>0</v>
      </c>
      <c r="AB273" s="313">
        <v>0</v>
      </c>
      <c r="AC273" s="313">
        <v>0</v>
      </c>
      <c r="AD273" s="313">
        <v>0</v>
      </c>
      <c r="AE273" s="313">
        <v>0</v>
      </c>
      <c r="AF273" s="313">
        <v>0</v>
      </c>
      <c r="AG273" s="314">
        <f t="shared" si="56"/>
        <v>0</v>
      </c>
      <c r="AH273" s="313">
        <v>0</v>
      </c>
      <c r="AI273" s="313">
        <v>0</v>
      </c>
      <c r="AJ273" s="313">
        <v>0</v>
      </c>
      <c r="AK273" s="313">
        <v>0</v>
      </c>
      <c r="AL273" s="313">
        <v>0</v>
      </c>
    </row>
    <row r="274" spans="1:38" ht="25.5" outlineLevel="2" x14ac:dyDescent="0.25">
      <c r="A274" s="15" t="s">
        <v>38</v>
      </c>
      <c r="B274" s="16">
        <v>508807</v>
      </c>
      <c r="C274" s="306">
        <v>880705</v>
      </c>
      <c r="D274" s="49" t="s">
        <v>212</v>
      </c>
      <c r="E274" s="288">
        <v>2</v>
      </c>
      <c r="F274" s="307" t="s">
        <v>167</v>
      </c>
      <c r="G274" s="288" t="s">
        <v>26</v>
      </c>
      <c r="H274" s="308" t="s">
        <v>27</v>
      </c>
      <c r="I274" s="312">
        <f t="shared" si="47"/>
        <v>932</v>
      </c>
      <c r="J274" s="313">
        <f t="shared" si="48"/>
        <v>236</v>
      </c>
      <c r="K274" s="313">
        <f t="shared" si="49"/>
        <v>374</v>
      </c>
      <c r="L274" s="313">
        <f t="shared" si="50"/>
        <v>4</v>
      </c>
      <c r="M274" s="313">
        <f t="shared" si="51"/>
        <v>315</v>
      </c>
      <c r="N274" s="313">
        <f t="shared" si="52"/>
        <v>3</v>
      </c>
      <c r="O274" s="314">
        <f t="shared" si="53"/>
        <v>233</v>
      </c>
      <c r="P274" s="313">
        <v>59</v>
      </c>
      <c r="Q274" s="313">
        <v>93</v>
      </c>
      <c r="R274" s="313">
        <v>1</v>
      </c>
      <c r="S274" s="313">
        <v>79</v>
      </c>
      <c r="T274" s="313">
        <v>1</v>
      </c>
      <c r="U274" s="314">
        <f t="shared" si="54"/>
        <v>233</v>
      </c>
      <c r="V274" s="313">
        <v>59</v>
      </c>
      <c r="W274" s="313">
        <v>94</v>
      </c>
      <c r="X274" s="313">
        <v>1</v>
      </c>
      <c r="Y274" s="313">
        <v>79</v>
      </c>
      <c r="Z274" s="313">
        <v>0</v>
      </c>
      <c r="AA274" s="314">
        <f t="shared" si="55"/>
        <v>233</v>
      </c>
      <c r="AB274" s="313">
        <v>59</v>
      </c>
      <c r="AC274" s="313">
        <v>94</v>
      </c>
      <c r="AD274" s="313">
        <v>1</v>
      </c>
      <c r="AE274" s="313">
        <v>78</v>
      </c>
      <c r="AF274" s="313">
        <v>1</v>
      </c>
      <c r="AG274" s="314">
        <f t="shared" si="56"/>
        <v>233</v>
      </c>
      <c r="AH274" s="313">
        <v>59</v>
      </c>
      <c r="AI274" s="313">
        <v>93</v>
      </c>
      <c r="AJ274" s="313">
        <v>1</v>
      </c>
      <c r="AK274" s="313">
        <v>79</v>
      </c>
      <c r="AL274" s="313">
        <v>1</v>
      </c>
    </row>
    <row r="275" spans="1:38" ht="25.5" outlineLevel="2" x14ac:dyDescent="0.25">
      <c r="A275" s="15" t="s">
        <v>38</v>
      </c>
      <c r="B275" s="16">
        <v>508807</v>
      </c>
      <c r="C275" s="306">
        <v>880705</v>
      </c>
      <c r="D275" s="49" t="s">
        <v>212</v>
      </c>
      <c r="E275" s="288">
        <v>2</v>
      </c>
      <c r="F275" s="307" t="s">
        <v>167</v>
      </c>
      <c r="G275" s="288">
        <v>22</v>
      </c>
      <c r="H275" s="308" t="s">
        <v>28</v>
      </c>
      <c r="I275" s="312">
        <f t="shared" si="47"/>
        <v>0</v>
      </c>
      <c r="J275" s="313">
        <f t="shared" si="48"/>
        <v>0</v>
      </c>
      <c r="K275" s="313">
        <f t="shared" si="49"/>
        <v>0</v>
      </c>
      <c r="L275" s="313">
        <f t="shared" si="50"/>
        <v>0</v>
      </c>
      <c r="M275" s="313">
        <f t="shared" si="51"/>
        <v>0</v>
      </c>
      <c r="N275" s="313">
        <f t="shared" si="52"/>
        <v>0</v>
      </c>
      <c r="O275" s="314">
        <f t="shared" si="53"/>
        <v>0</v>
      </c>
      <c r="P275" s="313">
        <v>0</v>
      </c>
      <c r="Q275" s="313">
        <v>0</v>
      </c>
      <c r="R275" s="313">
        <v>0</v>
      </c>
      <c r="S275" s="313">
        <v>0</v>
      </c>
      <c r="T275" s="313">
        <v>0</v>
      </c>
      <c r="U275" s="314">
        <f t="shared" si="54"/>
        <v>0</v>
      </c>
      <c r="V275" s="313">
        <v>0</v>
      </c>
      <c r="W275" s="313">
        <v>0</v>
      </c>
      <c r="X275" s="313">
        <v>0</v>
      </c>
      <c r="Y275" s="313">
        <v>0</v>
      </c>
      <c r="Z275" s="313">
        <v>0</v>
      </c>
      <c r="AA275" s="314">
        <f t="shared" si="55"/>
        <v>0</v>
      </c>
      <c r="AB275" s="313">
        <v>0</v>
      </c>
      <c r="AC275" s="313">
        <v>0</v>
      </c>
      <c r="AD275" s="313">
        <v>0</v>
      </c>
      <c r="AE275" s="313">
        <v>0</v>
      </c>
      <c r="AF275" s="313">
        <v>0</v>
      </c>
      <c r="AG275" s="314">
        <f t="shared" si="56"/>
        <v>0</v>
      </c>
      <c r="AH275" s="313">
        <v>0</v>
      </c>
      <c r="AI275" s="313">
        <v>0</v>
      </c>
      <c r="AJ275" s="313">
        <v>0</v>
      </c>
      <c r="AK275" s="313">
        <v>0</v>
      </c>
      <c r="AL275" s="313">
        <v>0</v>
      </c>
    </row>
    <row r="276" spans="1:38" ht="25.5" outlineLevel="2" x14ac:dyDescent="0.25">
      <c r="A276" s="15" t="s">
        <v>38</v>
      </c>
      <c r="B276" s="16">
        <v>509101</v>
      </c>
      <c r="C276" s="306">
        <v>910201</v>
      </c>
      <c r="D276" s="49" t="s">
        <v>132</v>
      </c>
      <c r="E276" s="288">
        <v>2</v>
      </c>
      <c r="F276" s="307" t="s">
        <v>167</v>
      </c>
      <c r="G276" s="288" t="s">
        <v>26</v>
      </c>
      <c r="H276" s="308" t="s">
        <v>27</v>
      </c>
      <c r="I276" s="312">
        <f t="shared" si="47"/>
        <v>264</v>
      </c>
      <c r="J276" s="313">
        <f t="shared" si="48"/>
        <v>78</v>
      </c>
      <c r="K276" s="313">
        <f t="shared" si="49"/>
        <v>165</v>
      </c>
      <c r="L276" s="313">
        <f t="shared" si="50"/>
        <v>7</v>
      </c>
      <c r="M276" s="313">
        <f t="shared" si="51"/>
        <v>14</v>
      </c>
      <c r="N276" s="313">
        <f t="shared" si="52"/>
        <v>0</v>
      </c>
      <c r="O276" s="314">
        <f t="shared" si="53"/>
        <v>46</v>
      </c>
      <c r="P276" s="313">
        <v>12</v>
      </c>
      <c r="Q276" s="313">
        <v>31</v>
      </c>
      <c r="R276" s="313">
        <v>1</v>
      </c>
      <c r="S276" s="313">
        <v>2</v>
      </c>
      <c r="T276" s="313">
        <v>0</v>
      </c>
      <c r="U276" s="314">
        <f t="shared" si="54"/>
        <v>72</v>
      </c>
      <c r="V276" s="313">
        <v>22</v>
      </c>
      <c r="W276" s="313">
        <v>44</v>
      </c>
      <c r="X276" s="313">
        <v>2</v>
      </c>
      <c r="Y276" s="313">
        <v>4</v>
      </c>
      <c r="Z276" s="313">
        <v>0</v>
      </c>
      <c r="AA276" s="314">
        <f t="shared" si="55"/>
        <v>72</v>
      </c>
      <c r="AB276" s="313">
        <v>22</v>
      </c>
      <c r="AC276" s="313">
        <v>44</v>
      </c>
      <c r="AD276" s="313">
        <v>2</v>
      </c>
      <c r="AE276" s="313">
        <v>4</v>
      </c>
      <c r="AF276" s="313">
        <v>0</v>
      </c>
      <c r="AG276" s="314">
        <f t="shared" si="56"/>
        <v>74</v>
      </c>
      <c r="AH276" s="313">
        <v>22</v>
      </c>
      <c r="AI276" s="313">
        <v>46</v>
      </c>
      <c r="AJ276" s="313">
        <v>2</v>
      </c>
      <c r="AK276" s="313">
        <v>4</v>
      </c>
      <c r="AL276" s="313">
        <v>0</v>
      </c>
    </row>
    <row r="277" spans="1:38" ht="25.5" outlineLevel="2" x14ac:dyDescent="0.25">
      <c r="A277" s="15" t="s">
        <v>38</v>
      </c>
      <c r="B277" s="16">
        <v>509101</v>
      </c>
      <c r="C277" s="306">
        <v>910201</v>
      </c>
      <c r="D277" s="49" t="s">
        <v>132</v>
      </c>
      <c r="E277" s="288">
        <v>2</v>
      </c>
      <c r="F277" s="307" t="s">
        <v>167</v>
      </c>
      <c r="G277" s="288">
        <v>22</v>
      </c>
      <c r="H277" s="308" t="s">
        <v>28</v>
      </c>
      <c r="I277" s="312">
        <f t="shared" si="47"/>
        <v>0</v>
      </c>
      <c r="J277" s="313">
        <f t="shared" si="48"/>
        <v>0</v>
      </c>
      <c r="K277" s="313">
        <f t="shared" si="49"/>
        <v>0</v>
      </c>
      <c r="L277" s="313">
        <f t="shared" si="50"/>
        <v>0</v>
      </c>
      <c r="M277" s="313">
        <f t="shared" si="51"/>
        <v>0</v>
      </c>
      <c r="N277" s="313">
        <f t="shared" si="52"/>
        <v>0</v>
      </c>
      <c r="O277" s="314">
        <f t="shared" si="53"/>
        <v>0</v>
      </c>
      <c r="P277" s="313">
        <v>0</v>
      </c>
      <c r="Q277" s="313">
        <v>0</v>
      </c>
      <c r="R277" s="313">
        <v>0</v>
      </c>
      <c r="S277" s="313">
        <v>0</v>
      </c>
      <c r="T277" s="313">
        <v>0</v>
      </c>
      <c r="U277" s="314">
        <f t="shared" si="54"/>
        <v>0</v>
      </c>
      <c r="V277" s="313">
        <v>0</v>
      </c>
      <c r="W277" s="313">
        <v>0</v>
      </c>
      <c r="X277" s="313">
        <v>0</v>
      </c>
      <c r="Y277" s="313">
        <v>0</v>
      </c>
      <c r="Z277" s="313">
        <v>0</v>
      </c>
      <c r="AA277" s="314">
        <f t="shared" si="55"/>
        <v>0</v>
      </c>
      <c r="AB277" s="313">
        <v>0</v>
      </c>
      <c r="AC277" s="313">
        <v>0</v>
      </c>
      <c r="AD277" s="313">
        <v>0</v>
      </c>
      <c r="AE277" s="313">
        <v>0</v>
      </c>
      <c r="AF277" s="313">
        <v>0</v>
      </c>
      <c r="AG277" s="314">
        <f t="shared" si="56"/>
        <v>0</v>
      </c>
      <c r="AH277" s="313">
        <v>0</v>
      </c>
      <c r="AI277" s="313">
        <v>0</v>
      </c>
      <c r="AJ277" s="313">
        <v>0</v>
      </c>
      <c r="AK277" s="313">
        <v>0</v>
      </c>
      <c r="AL277" s="313">
        <v>0</v>
      </c>
    </row>
    <row r="278" spans="1:38" ht="25.5" outlineLevel="2" x14ac:dyDescent="0.25">
      <c r="A278" s="15" t="s">
        <v>38</v>
      </c>
      <c r="B278" s="16">
        <v>509110</v>
      </c>
      <c r="C278" s="306">
        <v>911001</v>
      </c>
      <c r="D278" s="49" t="s">
        <v>213</v>
      </c>
      <c r="E278" s="288">
        <v>2</v>
      </c>
      <c r="F278" s="307" t="s">
        <v>167</v>
      </c>
      <c r="G278" s="288" t="s">
        <v>26</v>
      </c>
      <c r="H278" s="308" t="s">
        <v>27</v>
      </c>
      <c r="I278" s="312">
        <f t="shared" si="47"/>
        <v>152</v>
      </c>
      <c r="J278" s="313">
        <f t="shared" si="48"/>
        <v>4</v>
      </c>
      <c r="K278" s="313">
        <f t="shared" si="49"/>
        <v>144</v>
      </c>
      <c r="L278" s="313">
        <f t="shared" si="50"/>
        <v>0</v>
      </c>
      <c r="M278" s="313">
        <f t="shared" si="51"/>
        <v>4</v>
      </c>
      <c r="N278" s="313">
        <f t="shared" si="52"/>
        <v>0</v>
      </c>
      <c r="O278" s="314">
        <f t="shared" si="53"/>
        <v>38</v>
      </c>
      <c r="P278" s="313">
        <v>1</v>
      </c>
      <c r="Q278" s="313">
        <v>33</v>
      </c>
      <c r="R278" s="313">
        <v>0</v>
      </c>
      <c r="S278" s="313">
        <v>4</v>
      </c>
      <c r="T278" s="313">
        <v>0</v>
      </c>
      <c r="U278" s="314">
        <f t="shared" si="54"/>
        <v>38</v>
      </c>
      <c r="V278" s="313">
        <v>1</v>
      </c>
      <c r="W278" s="313">
        <v>37</v>
      </c>
      <c r="X278" s="313">
        <v>0</v>
      </c>
      <c r="Y278" s="313">
        <v>0</v>
      </c>
      <c r="Z278" s="313">
        <v>0</v>
      </c>
      <c r="AA278" s="314">
        <f t="shared" si="55"/>
        <v>38</v>
      </c>
      <c r="AB278" s="313">
        <v>1</v>
      </c>
      <c r="AC278" s="313">
        <v>37</v>
      </c>
      <c r="AD278" s="313">
        <v>0</v>
      </c>
      <c r="AE278" s="313">
        <v>0</v>
      </c>
      <c r="AF278" s="313">
        <v>0</v>
      </c>
      <c r="AG278" s="314">
        <f t="shared" si="56"/>
        <v>38</v>
      </c>
      <c r="AH278" s="313">
        <v>1</v>
      </c>
      <c r="AI278" s="313">
        <v>37</v>
      </c>
      <c r="AJ278" s="313">
        <v>0</v>
      </c>
      <c r="AK278" s="313">
        <v>0</v>
      </c>
      <c r="AL278" s="313">
        <v>0</v>
      </c>
    </row>
    <row r="279" spans="1:38" ht="25.5" outlineLevel="2" x14ac:dyDescent="0.25">
      <c r="A279" s="15" t="s">
        <v>38</v>
      </c>
      <c r="B279" s="16">
        <v>509110</v>
      </c>
      <c r="C279" s="306">
        <v>911001</v>
      </c>
      <c r="D279" s="49" t="s">
        <v>213</v>
      </c>
      <c r="E279" s="288">
        <v>2</v>
      </c>
      <c r="F279" s="307" t="s">
        <v>167</v>
      </c>
      <c r="G279" s="288">
        <v>22</v>
      </c>
      <c r="H279" s="308" t="s">
        <v>28</v>
      </c>
      <c r="I279" s="312">
        <f t="shared" si="47"/>
        <v>0</v>
      </c>
      <c r="J279" s="313">
        <f t="shared" si="48"/>
        <v>0</v>
      </c>
      <c r="K279" s="313">
        <f t="shared" si="49"/>
        <v>0</v>
      </c>
      <c r="L279" s="313">
        <f t="shared" si="50"/>
        <v>0</v>
      </c>
      <c r="M279" s="313">
        <f t="shared" si="51"/>
        <v>0</v>
      </c>
      <c r="N279" s="313">
        <f t="shared" si="52"/>
        <v>0</v>
      </c>
      <c r="O279" s="314">
        <f t="shared" si="53"/>
        <v>0</v>
      </c>
      <c r="P279" s="313">
        <v>0</v>
      </c>
      <c r="Q279" s="313">
        <v>0</v>
      </c>
      <c r="R279" s="313">
        <v>0</v>
      </c>
      <c r="S279" s="313">
        <v>0</v>
      </c>
      <c r="T279" s="313">
        <v>0</v>
      </c>
      <c r="U279" s="314">
        <f t="shared" si="54"/>
        <v>0</v>
      </c>
      <c r="V279" s="313">
        <v>0</v>
      </c>
      <c r="W279" s="313">
        <v>0</v>
      </c>
      <c r="X279" s="313">
        <v>0</v>
      </c>
      <c r="Y279" s="313">
        <v>0</v>
      </c>
      <c r="Z279" s="313">
        <v>0</v>
      </c>
      <c r="AA279" s="314">
        <f t="shared" si="55"/>
        <v>0</v>
      </c>
      <c r="AB279" s="313">
        <v>0</v>
      </c>
      <c r="AC279" s="313">
        <v>0</v>
      </c>
      <c r="AD279" s="313">
        <v>0</v>
      </c>
      <c r="AE279" s="313">
        <v>0</v>
      </c>
      <c r="AF279" s="313">
        <v>0</v>
      </c>
      <c r="AG279" s="314">
        <f t="shared" si="56"/>
        <v>0</v>
      </c>
      <c r="AH279" s="313">
        <v>0</v>
      </c>
      <c r="AI279" s="313">
        <v>0</v>
      </c>
      <c r="AJ279" s="313">
        <v>0</v>
      </c>
      <c r="AK279" s="313">
        <v>0</v>
      </c>
      <c r="AL279" s="313">
        <v>0</v>
      </c>
    </row>
    <row r="280" spans="1:38" ht="25.5" outlineLevel="2" x14ac:dyDescent="0.25">
      <c r="A280" s="15" t="s">
        <v>30</v>
      </c>
      <c r="B280" s="16">
        <v>509402</v>
      </c>
      <c r="C280" s="306">
        <v>940201</v>
      </c>
      <c r="D280" s="49" t="s">
        <v>135</v>
      </c>
      <c r="E280" s="288">
        <v>2</v>
      </c>
      <c r="F280" s="307" t="s">
        <v>167</v>
      </c>
      <c r="G280" s="288" t="s">
        <v>26</v>
      </c>
      <c r="H280" s="308" t="s">
        <v>27</v>
      </c>
      <c r="I280" s="312">
        <f t="shared" si="47"/>
        <v>73</v>
      </c>
      <c r="J280" s="313">
        <f t="shared" si="48"/>
        <v>12</v>
      </c>
      <c r="K280" s="313">
        <f t="shared" si="49"/>
        <v>43</v>
      </c>
      <c r="L280" s="313">
        <f t="shared" si="50"/>
        <v>0</v>
      </c>
      <c r="M280" s="313">
        <f t="shared" si="51"/>
        <v>18</v>
      </c>
      <c r="N280" s="313">
        <f t="shared" si="52"/>
        <v>0</v>
      </c>
      <c r="O280" s="314">
        <f t="shared" si="53"/>
        <v>18</v>
      </c>
      <c r="P280" s="313">
        <v>3</v>
      </c>
      <c r="Q280" s="313">
        <v>11</v>
      </c>
      <c r="R280" s="313">
        <v>0</v>
      </c>
      <c r="S280" s="313">
        <v>4</v>
      </c>
      <c r="T280" s="313">
        <v>0</v>
      </c>
      <c r="U280" s="314">
        <f t="shared" si="54"/>
        <v>19</v>
      </c>
      <c r="V280" s="313">
        <v>3</v>
      </c>
      <c r="W280" s="313">
        <v>11</v>
      </c>
      <c r="X280" s="313">
        <v>0</v>
      </c>
      <c r="Y280" s="313">
        <v>5</v>
      </c>
      <c r="Z280" s="313">
        <v>0</v>
      </c>
      <c r="AA280" s="314">
        <f t="shared" si="55"/>
        <v>18</v>
      </c>
      <c r="AB280" s="313">
        <v>3</v>
      </c>
      <c r="AC280" s="313">
        <v>10</v>
      </c>
      <c r="AD280" s="313">
        <v>0</v>
      </c>
      <c r="AE280" s="313">
        <v>5</v>
      </c>
      <c r="AF280" s="313">
        <v>0</v>
      </c>
      <c r="AG280" s="314">
        <f t="shared" si="56"/>
        <v>18</v>
      </c>
      <c r="AH280" s="313">
        <v>3</v>
      </c>
      <c r="AI280" s="313">
        <v>11</v>
      </c>
      <c r="AJ280" s="313">
        <v>0</v>
      </c>
      <c r="AK280" s="313">
        <v>4</v>
      </c>
      <c r="AL280" s="313">
        <v>0</v>
      </c>
    </row>
    <row r="281" spans="1:38" ht="25.5" outlineLevel="2" x14ac:dyDescent="0.25">
      <c r="A281" s="15" t="s">
        <v>30</v>
      </c>
      <c r="B281" s="16">
        <v>509402</v>
      </c>
      <c r="C281" s="306">
        <v>940201</v>
      </c>
      <c r="D281" s="49" t="s">
        <v>135</v>
      </c>
      <c r="E281" s="288">
        <v>2</v>
      </c>
      <c r="F281" s="307" t="s">
        <v>167</v>
      </c>
      <c r="G281" s="288">
        <v>22</v>
      </c>
      <c r="H281" s="308" t="s">
        <v>28</v>
      </c>
      <c r="I281" s="312">
        <f t="shared" si="47"/>
        <v>0</v>
      </c>
      <c r="J281" s="313">
        <f t="shared" si="48"/>
        <v>0</v>
      </c>
      <c r="K281" s="313">
        <f t="shared" si="49"/>
        <v>0</v>
      </c>
      <c r="L281" s="313">
        <f t="shared" si="50"/>
        <v>0</v>
      </c>
      <c r="M281" s="313">
        <f t="shared" si="51"/>
        <v>0</v>
      </c>
      <c r="N281" s="313">
        <f t="shared" si="52"/>
        <v>0</v>
      </c>
      <c r="O281" s="314">
        <f t="shared" si="53"/>
        <v>0</v>
      </c>
      <c r="P281" s="313">
        <v>0</v>
      </c>
      <c r="Q281" s="313">
        <v>0</v>
      </c>
      <c r="R281" s="313">
        <v>0</v>
      </c>
      <c r="S281" s="313">
        <v>0</v>
      </c>
      <c r="T281" s="313">
        <v>0</v>
      </c>
      <c r="U281" s="314">
        <f t="shared" si="54"/>
        <v>0</v>
      </c>
      <c r="V281" s="313">
        <v>0</v>
      </c>
      <c r="W281" s="313">
        <v>0</v>
      </c>
      <c r="X281" s="313">
        <v>0</v>
      </c>
      <c r="Y281" s="313">
        <v>0</v>
      </c>
      <c r="Z281" s="313">
        <v>0</v>
      </c>
      <c r="AA281" s="314">
        <f t="shared" si="55"/>
        <v>0</v>
      </c>
      <c r="AB281" s="313">
        <v>0</v>
      </c>
      <c r="AC281" s="313">
        <v>0</v>
      </c>
      <c r="AD281" s="313">
        <v>0</v>
      </c>
      <c r="AE281" s="313">
        <v>0</v>
      </c>
      <c r="AF281" s="313">
        <v>0</v>
      </c>
      <c r="AG281" s="314">
        <f t="shared" si="56"/>
        <v>0</v>
      </c>
      <c r="AH281" s="313">
        <v>0</v>
      </c>
      <c r="AI281" s="313">
        <v>0</v>
      </c>
      <c r="AJ281" s="313">
        <v>0</v>
      </c>
      <c r="AK281" s="313">
        <v>0</v>
      </c>
      <c r="AL281" s="313">
        <v>0</v>
      </c>
    </row>
    <row r="282" spans="1:38" ht="25.5" outlineLevel="2" x14ac:dyDescent="0.25">
      <c r="A282" s="15" t="s">
        <v>30</v>
      </c>
      <c r="B282" s="16">
        <v>509606</v>
      </c>
      <c r="C282" s="306">
        <v>960601</v>
      </c>
      <c r="D282" s="49" t="s">
        <v>140</v>
      </c>
      <c r="E282" s="288">
        <v>2</v>
      </c>
      <c r="F282" s="307" t="s">
        <v>167</v>
      </c>
      <c r="G282" s="288" t="s">
        <v>26</v>
      </c>
      <c r="H282" s="308" t="s">
        <v>27</v>
      </c>
      <c r="I282" s="312">
        <f t="shared" si="47"/>
        <v>1387</v>
      </c>
      <c r="J282" s="313">
        <f t="shared" si="48"/>
        <v>419</v>
      </c>
      <c r="K282" s="313">
        <f t="shared" si="49"/>
        <v>468</v>
      </c>
      <c r="L282" s="313">
        <f t="shared" si="50"/>
        <v>114</v>
      </c>
      <c r="M282" s="313">
        <f t="shared" si="51"/>
        <v>276</v>
      </c>
      <c r="N282" s="313">
        <f t="shared" si="52"/>
        <v>110</v>
      </c>
      <c r="O282" s="314">
        <f t="shared" si="53"/>
        <v>347</v>
      </c>
      <c r="P282" s="313">
        <v>105</v>
      </c>
      <c r="Q282" s="313">
        <v>156</v>
      </c>
      <c r="R282" s="313">
        <v>12</v>
      </c>
      <c r="S282" s="313">
        <v>69</v>
      </c>
      <c r="T282" s="313">
        <v>5</v>
      </c>
      <c r="U282" s="314">
        <f t="shared" si="54"/>
        <v>347</v>
      </c>
      <c r="V282" s="313">
        <v>105</v>
      </c>
      <c r="W282" s="313">
        <v>104</v>
      </c>
      <c r="X282" s="313">
        <v>34</v>
      </c>
      <c r="Y282" s="313">
        <v>69</v>
      </c>
      <c r="Z282" s="313">
        <v>35</v>
      </c>
      <c r="AA282" s="314">
        <f t="shared" si="55"/>
        <v>347</v>
      </c>
      <c r="AB282" s="313">
        <v>105</v>
      </c>
      <c r="AC282" s="313">
        <v>104</v>
      </c>
      <c r="AD282" s="313">
        <v>34</v>
      </c>
      <c r="AE282" s="313">
        <v>69</v>
      </c>
      <c r="AF282" s="313">
        <v>35</v>
      </c>
      <c r="AG282" s="314">
        <f t="shared" si="56"/>
        <v>346</v>
      </c>
      <c r="AH282" s="313">
        <v>104</v>
      </c>
      <c r="AI282" s="313">
        <v>104</v>
      </c>
      <c r="AJ282" s="313">
        <v>34</v>
      </c>
      <c r="AK282" s="313">
        <v>69</v>
      </c>
      <c r="AL282" s="313">
        <v>35</v>
      </c>
    </row>
    <row r="283" spans="1:38" ht="25.5" outlineLevel="2" x14ac:dyDescent="0.25">
      <c r="A283" s="15" t="s">
        <v>30</v>
      </c>
      <c r="B283" s="16">
        <v>509606</v>
      </c>
      <c r="C283" s="306">
        <v>960601</v>
      </c>
      <c r="D283" s="49" t="s">
        <v>140</v>
      </c>
      <c r="E283" s="288">
        <v>2</v>
      </c>
      <c r="F283" s="307" t="s">
        <v>167</v>
      </c>
      <c r="G283" s="288">
        <v>22</v>
      </c>
      <c r="H283" s="308" t="s">
        <v>28</v>
      </c>
      <c r="I283" s="312">
        <f t="shared" si="47"/>
        <v>1214</v>
      </c>
      <c r="J283" s="313">
        <f t="shared" si="48"/>
        <v>376</v>
      </c>
      <c r="K283" s="313">
        <f t="shared" si="49"/>
        <v>403</v>
      </c>
      <c r="L283" s="313">
        <f t="shared" si="50"/>
        <v>97</v>
      </c>
      <c r="M283" s="313">
        <f t="shared" si="51"/>
        <v>245</v>
      </c>
      <c r="N283" s="313">
        <f t="shared" si="52"/>
        <v>93</v>
      </c>
      <c r="O283" s="314">
        <f t="shared" si="53"/>
        <v>304</v>
      </c>
      <c r="P283" s="313">
        <v>103</v>
      </c>
      <c r="Q283" s="313">
        <v>130</v>
      </c>
      <c r="R283" s="313">
        <v>7</v>
      </c>
      <c r="S283" s="313">
        <v>61</v>
      </c>
      <c r="T283" s="313">
        <v>3</v>
      </c>
      <c r="U283" s="314">
        <f t="shared" si="54"/>
        <v>303</v>
      </c>
      <c r="V283" s="313">
        <v>91</v>
      </c>
      <c r="W283" s="313">
        <v>91</v>
      </c>
      <c r="X283" s="313">
        <v>30</v>
      </c>
      <c r="Y283" s="313">
        <v>61</v>
      </c>
      <c r="Z283" s="313">
        <v>30</v>
      </c>
      <c r="AA283" s="314">
        <f t="shared" si="55"/>
        <v>304</v>
      </c>
      <c r="AB283" s="313">
        <v>91</v>
      </c>
      <c r="AC283" s="313">
        <v>91</v>
      </c>
      <c r="AD283" s="313">
        <v>30</v>
      </c>
      <c r="AE283" s="313">
        <v>62</v>
      </c>
      <c r="AF283" s="313">
        <v>30</v>
      </c>
      <c r="AG283" s="314">
        <f t="shared" si="56"/>
        <v>303</v>
      </c>
      <c r="AH283" s="313">
        <v>91</v>
      </c>
      <c r="AI283" s="313">
        <v>91</v>
      </c>
      <c r="AJ283" s="313">
        <v>30</v>
      </c>
      <c r="AK283" s="313">
        <v>61</v>
      </c>
      <c r="AL283" s="313">
        <v>30</v>
      </c>
    </row>
    <row r="284" spans="1:38" ht="25.5" outlineLevel="2" x14ac:dyDescent="0.25">
      <c r="A284" s="15" t="s">
        <v>30</v>
      </c>
      <c r="B284" s="16">
        <v>509615</v>
      </c>
      <c r="C284" s="306">
        <v>961501</v>
      </c>
      <c r="D284" s="49" t="s">
        <v>214</v>
      </c>
      <c r="E284" s="288">
        <v>2</v>
      </c>
      <c r="F284" s="307" t="s">
        <v>167</v>
      </c>
      <c r="G284" s="288" t="s">
        <v>26</v>
      </c>
      <c r="H284" s="308" t="s">
        <v>27</v>
      </c>
      <c r="I284" s="312">
        <f t="shared" si="47"/>
        <v>2</v>
      </c>
      <c r="J284" s="313">
        <f t="shared" si="48"/>
        <v>1</v>
      </c>
      <c r="K284" s="313">
        <f t="shared" si="49"/>
        <v>1</v>
      </c>
      <c r="L284" s="313">
        <f t="shared" si="50"/>
        <v>0</v>
      </c>
      <c r="M284" s="313">
        <f t="shared" si="51"/>
        <v>0</v>
      </c>
      <c r="N284" s="313">
        <f t="shared" si="52"/>
        <v>0</v>
      </c>
      <c r="O284" s="314">
        <f t="shared" si="53"/>
        <v>1</v>
      </c>
      <c r="P284" s="313">
        <v>1</v>
      </c>
      <c r="Q284" s="313">
        <v>0</v>
      </c>
      <c r="R284" s="313">
        <v>0</v>
      </c>
      <c r="S284" s="313">
        <v>0</v>
      </c>
      <c r="T284" s="313">
        <v>0</v>
      </c>
      <c r="U284" s="314">
        <f t="shared" si="54"/>
        <v>0</v>
      </c>
      <c r="V284" s="313">
        <v>0</v>
      </c>
      <c r="W284" s="313">
        <v>0</v>
      </c>
      <c r="X284" s="313">
        <v>0</v>
      </c>
      <c r="Y284" s="313">
        <v>0</v>
      </c>
      <c r="Z284" s="313">
        <v>0</v>
      </c>
      <c r="AA284" s="314">
        <f t="shared" si="55"/>
        <v>1</v>
      </c>
      <c r="AB284" s="313">
        <v>0</v>
      </c>
      <c r="AC284" s="313">
        <v>1</v>
      </c>
      <c r="AD284" s="313">
        <v>0</v>
      </c>
      <c r="AE284" s="313">
        <v>0</v>
      </c>
      <c r="AF284" s="313">
        <v>0</v>
      </c>
      <c r="AG284" s="314">
        <f t="shared" si="56"/>
        <v>0</v>
      </c>
      <c r="AH284" s="313">
        <v>0</v>
      </c>
      <c r="AI284" s="313">
        <v>0</v>
      </c>
      <c r="AJ284" s="313">
        <v>0</v>
      </c>
      <c r="AK284" s="313">
        <v>0</v>
      </c>
      <c r="AL284" s="313">
        <v>0</v>
      </c>
    </row>
    <row r="285" spans="1:38" ht="25.5" outlineLevel="2" x14ac:dyDescent="0.25">
      <c r="A285" s="15" t="s">
        <v>30</v>
      </c>
      <c r="B285" s="16">
        <v>509615</v>
      </c>
      <c r="C285" s="306">
        <v>961501</v>
      </c>
      <c r="D285" s="49" t="s">
        <v>214</v>
      </c>
      <c r="E285" s="288">
        <v>2</v>
      </c>
      <c r="F285" s="307" t="s">
        <v>167</v>
      </c>
      <c r="G285" s="288">
        <v>22</v>
      </c>
      <c r="H285" s="308" t="s">
        <v>28</v>
      </c>
      <c r="I285" s="312">
        <f t="shared" si="47"/>
        <v>0</v>
      </c>
      <c r="J285" s="313">
        <f t="shared" si="48"/>
        <v>0</v>
      </c>
      <c r="K285" s="313">
        <f t="shared" si="49"/>
        <v>0</v>
      </c>
      <c r="L285" s="313">
        <f t="shared" si="50"/>
        <v>0</v>
      </c>
      <c r="M285" s="313">
        <f t="shared" si="51"/>
        <v>0</v>
      </c>
      <c r="N285" s="313">
        <f t="shared" si="52"/>
        <v>0</v>
      </c>
      <c r="O285" s="314">
        <f t="shared" si="53"/>
        <v>0</v>
      </c>
      <c r="P285" s="313">
        <v>0</v>
      </c>
      <c r="Q285" s="313">
        <v>0</v>
      </c>
      <c r="R285" s="313">
        <v>0</v>
      </c>
      <c r="S285" s="313">
        <v>0</v>
      </c>
      <c r="T285" s="313">
        <v>0</v>
      </c>
      <c r="U285" s="314">
        <f t="shared" si="54"/>
        <v>0</v>
      </c>
      <c r="V285" s="313">
        <v>0</v>
      </c>
      <c r="W285" s="313">
        <v>0</v>
      </c>
      <c r="X285" s="313">
        <v>0</v>
      </c>
      <c r="Y285" s="313">
        <v>0</v>
      </c>
      <c r="Z285" s="313">
        <v>0</v>
      </c>
      <c r="AA285" s="314">
        <f t="shared" si="55"/>
        <v>0</v>
      </c>
      <c r="AB285" s="313">
        <v>0</v>
      </c>
      <c r="AC285" s="313">
        <v>0</v>
      </c>
      <c r="AD285" s="313">
        <v>0</v>
      </c>
      <c r="AE285" s="313">
        <v>0</v>
      </c>
      <c r="AF285" s="313">
        <v>0</v>
      </c>
      <c r="AG285" s="314">
        <f t="shared" si="56"/>
        <v>0</v>
      </c>
      <c r="AH285" s="313">
        <v>0</v>
      </c>
      <c r="AI285" s="313">
        <v>0</v>
      </c>
      <c r="AJ285" s="313">
        <v>0</v>
      </c>
      <c r="AK285" s="313">
        <v>0</v>
      </c>
      <c r="AL285" s="313">
        <v>0</v>
      </c>
    </row>
    <row r="286" spans="1:38" ht="25.5" outlineLevel="2" x14ac:dyDescent="0.25">
      <c r="A286" s="15" t="s">
        <v>30</v>
      </c>
      <c r="B286" s="16">
        <v>509618</v>
      </c>
      <c r="C286" s="306">
        <v>961801</v>
      </c>
      <c r="D286" s="49" t="s">
        <v>215</v>
      </c>
      <c r="E286" s="288">
        <v>2</v>
      </c>
      <c r="F286" s="307" t="s">
        <v>167</v>
      </c>
      <c r="G286" s="288" t="s">
        <v>26</v>
      </c>
      <c r="H286" s="308" t="s">
        <v>27</v>
      </c>
      <c r="I286" s="312">
        <f t="shared" si="47"/>
        <v>6</v>
      </c>
      <c r="J286" s="313">
        <f t="shared" si="48"/>
        <v>1</v>
      </c>
      <c r="K286" s="313">
        <f t="shared" si="49"/>
        <v>5</v>
      </c>
      <c r="L286" s="313">
        <f t="shared" si="50"/>
        <v>0</v>
      </c>
      <c r="M286" s="313">
        <f t="shared" si="51"/>
        <v>0</v>
      </c>
      <c r="N286" s="313">
        <f t="shared" si="52"/>
        <v>0</v>
      </c>
      <c r="O286" s="314">
        <f t="shared" si="53"/>
        <v>2</v>
      </c>
      <c r="P286" s="313">
        <v>0</v>
      </c>
      <c r="Q286" s="313">
        <v>2</v>
      </c>
      <c r="R286" s="313">
        <v>0</v>
      </c>
      <c r="S286" s="313">
        <v>0</v>
      </c>
      <c r="T286" s="313">
        <v>0</v>
      </c>
      <c r="U286" s="314">
        <f t="shared" si="54"/>
        <v>1</v>
      </c>
      <c r="V286" s="313">
        <v>0</v>
      </c>
      <c r="W286" s="313">
        <v>1</v>
      </c>
      <c r="X286" s="313">
        <v>0</v>
      </c>
      <c r="Y286" s="313">
        <v>0</v>
      </c>
      <c r="Z286" s="313">
        <v>0</v>
      </c>
      <c r="AA286" s="314">
        <f t="shared" si="55"/>
        <v>2</v>
      </c>
      <c r="AB286" s="313">
        <v>0</v>
      </c>
      <c r="AC286" s="313">
        <v>2</v>
      </c>
      <c r="AD286" s="313">
        <v>0</v>
      </c>
      <c r="AE286" s="313">
        <v>0</v>
      </c>
      <c r="AF286" s="313">
        <v>0</v>
      </c>
      <c r="AG286" s="314">
        <f t="shared" si="56"/>
        <v>1</v>
      </c>
      <c r="AH286" s="313">
        <v>1</v>
      </c>
      <c r="AI286" s="313">
        <v>0</v>
      </c>
      <c r="AJ286" s="313">
        <v>0</v>
      </c>
      <c r="AK286" s="313">
        <v>0</v>
      </c>
      <c r="AL286" s="313">
        <v>0</v>
      </c>
    </row>
    <row r="287" spans="1:38" ht="25.5" outlineLevel="2" x14ac:dyDescent="0.25">
      <c r="A287" s="15" t="s">
        <v>30</v>
      </c>
      <c r="B287" s="16">
        <v>509618</v>
      </c>
      <c r="C287" s="306">
        <v>961801</v>
      </c>
      <c r="D287" s="49" t="s">
        <v>215</v>
      </c>
      <c r="E287" s="288">
        <v>2</v>
      </c>
      <c r="F287" s="307" t="s">
        <v>167</v>
      </c>
      <c r="G287" s="288">
        <v>22</v>
      </c>
      <c r="H287" s="308" t="s">
        <v>28</v>
      </c>
      <c r="I287" s="312">
        <f t="shared" si="47"/>
        <v>0</v>
      </c>
      <c r="J287" s="313">
        <f t="shared" si="48"/>
        <v>0</v>
      </c>
      <c r="K287" s="313">
        <f t="shared" si="49"/>
        <v>0</v>
      </c>
      <c r="L287" s="313">
        <f t="shared" si="50"/>
        <v>0</v>
      </c>
      <c r="M287" s="313">
        <f t="shared" si="51"/>
        <v>0</v>
      </c>
      <c r="N287" s="313">
        <f t="shared" si="52"/>
        <v>0</v>
      </c>
      <c r="O287" s="314">
        <f t="shared" si="53"/>
        <v>0</v>
      </c>
      <c r="P287" s="313">
        <v>0</v>
      </c>
      <c r="Q287" s="313">
        <v>0</v>
      </c>
      <c r="R287" s="313">
        <v>0</v>
      </c>
      <c r="S287" s="313">
        <v>0</v>
      </c>
      <c r="T287" s="313">
        <v>0</v>
      </c>
      <c r="U287" s="314">
        <f t="shared" si="54"/>
        <v>0</v>
      </c>
      <c r="V287" s="313">
        <v>0</v>
      </c>
      <c r="W287" s="313">
        <v>0</v>
      </c>
      <c r="X287" s="313">
        <v>0</v>
      </c>
      <c r="Y287" s="313">
        <v>0</v>
      </c>
      <c r="Z287" s="313">
        <v>0</v>
      </c>
      <c r="AA287" s="314">
        <f t="shared" si="55"/>
        <v>0</v>
      </c>
      <c r="AB287" s="313">
        <v>0</v>
      </c>
      <c r="AC287" s="313">
        <v>0</v>
      </c>
      <c r="AD287" s="313">
        <v>0</v>
      </c>
      <c r="AE287" s="313">
        <v>0</v>
      </c>
      <c r="AF287" s="313">
        <v>0</v>
      </c>
      <c r="AG287" s="314">
        <f t="shared" si="56"/>
        <v>0</v>
      </c>
      <c r="AH287" s="313">
        <v>0</v>
      </c>
      <c r="AI287" s="313">
        <v>0</v>
      </c>
      <c r="AJ287" s="313">
        <v>0</v>
      </c>
      <c r="AK287" s="313">
        <v>0</v>
      </c>
      <c r="AL287" s="313">
        <v>0</v>
      </c>
    </row>
    <row r="288" spans="1:38" ht="38.25" customHeight="1" outlineLevel="2" x14ac:dyDescent="0.25">
      <c r="A288" s="15" t="s">
        <v>30</v>
      </c>
      <c r="B288" s="16">
        <v>509621</v>
      </c>
      <c r="C288" s="306">
        <v>962101</v>
      </c>
      <c r="D288" s="49" t="s">
        <v>216</v>
      </c>
      <c r="E288" s="288">
        <v>2</v>
      </c>
      <c r="F288" s="307" t="s">
        <v>167</v>
      </c>
      <c r="G288" s="288" t="s">
        <v>26</v>
      </c>
      <c r="H288" s="308" t="s">
        <v>27</v>
      </c>
      <c r="I288" s="312">
        <f t="shared" si="47"/>
        <v>5905</v>
      </c>
      <c r="J288" s="313">
        <f t="shared" si="48"/>
        <v>1972</v>
      </c>
      <c r="K288" s="313">
        <f t="shared" si="49"/>
        <v>879</v>
      </c>
      <c r="L288" s="313">
        <f t="shared" si="50"/>
        <v>863</v>
      </c>
      <c r="M288" s="313">
        <f t="shared" si="51"/>
        <v>1968</v>
      </c>
      <c r="N288" s="313">
        <f t="shared" si="52"/>
        <v>223</v>
      </c>
      <c r="O288" s="314">
        <f t="shared" si="53"/>
        <v>1476</v>
      </c>
      <c r="P288" s="313">
        <v>493</v>
      </c>
      <c r="Q288" s="313">
        <v>219</v>
      </c>
      <c r="R288" s="313">
        <v>216</v>
      </c>
      <c r="S288" s="313">
        <v>492</v>
      </c>
      <c r="T288" s="313">
        <v>56</v>
      </c>
      <c r="U288" s="314">
        <f t="shared" si="54"/>
        <v>1477</v>
      </c>
      <c r="V288" s="313">
        <v>493</v>
      </c>
      <c r="W288" s="313">
        <v>220</v>
      </c>
      <c r="X288" s="313">
        <v>216</v>
      </c>
      <c r="Y288" s="313">
        <v>492</v>
      </c>
      <c r="Z288" s="313">
        <v>56</v>
      </c>
      <c r="AA288" s="314">
        <f t="shared" si="55"/>
        <v>1476</v>
      </c>
      <c r="AB288" s="313">
        <v>493</v>
      </c>
      <c r="AC288" s="313">
        <v>220</v>
      </c>
      <c r="AD288" s="313">
        <v>216</v>
      </c>
      <c r="AE288" s="313">
        <v>492</v>
      </c>
      <c r="AF288" s="313">
        <v>55</v>
      </c>
      <c r="AG288" s="314">
        <f t="shared" si="56"/>
        <v>1476</v>
      </c>
      <c r="AH288" s="313">
        <v>493</v>
      </c>
      <c r="AI288" s="313">
        <v>220</v>
      </c>
      <c r="AJ288" s="313">
        <v>215</v>
      </c>
      <c r="AK288" s="313">
        <v>492</v>
      </c>
      <c r="AL288" s="313">
        <v>56</v>
      </c>
    </row>
    <row r="289" spans="1:38" ht="38.25" customHeight="1" outlineLevel="2" x14ac:dyDescent="0.25">
      <c r="A289" s="15" t="s">
        <v>30</v>
      </c>
      <c r="B289" s="16">
        <v>509621</v>
      </c>
      <c r="C289" s="306">
        <v>962101</v>
      </c>
      <c r="D289" s="49" t="s">
        <v>216</v>
      </c>
      <c r="E289" s="288">
        <v>2</v>
      </c>
      <c r="F289" s="307" t="s">
        <v>167</v>
      </c>
      <c r="G289" s="288">
        <v>22</v>
      </c>
      <c r="H289" s="308" t="s">
        <v>28</v>
      </c>
      <c r="I289" s="312">
        <f t="shared" si="47"/>
        <v>0</v>
      </c>
      <c r="J289" s="313">
        <f t="shared" si="48"/>
        <v>0</v>
      </c>
      <c r="K289" s="313">
        <f t="shared" si="49"/>
        <v>0</v>
      </c>
      <c r="L289" s="313">
        <f t="shared" si="50"/>
        <v>0</v>
      </c>
      <c r="M289" s="313">
        <f t="shared" si="51"/>
        <v>0</v>
      </c>
      <c r="N289" s="313">
        <f t="shared" si="52"/>
        <v>0</v>
      </c>
      <c r="O289" s="314">
        <f t="shared" si="53"/>
        <v>0</v>
      </c>
      <c r="P289" s="313">
        <v>0</v>
      </c>
      <c r="Q289" s="313">
        <v>0</v>
      </c>
      <c r="R289" s="313">
        <v>0</v>
      </c>
      <c r="S289" s="313">
        <v>0</v>
      </c>
      <c r="T289" s="313">
        <v>0</v>
      </c>
      <c r="U289" s="314">
        <f t="shared" si="54"/>
        <v>0</v>
      </c>
      <c r="V289" s="313">
        <v>0</v>
      </c>
      <c r="W289" s="313">
        <v>0</v>
      </c>
      <c r="X289" s="313">
        <v>0</v>
      </c>
      <c r="Y289" s="313">
        <v>0</v>
      </c>
      <c r="Z289" s="313">
        <v>0</v>
      </c>
      <c r="AA289" s="314">
        <f t="shared" si="55"/>
        <v>0</v>
      </c>
      <c r="AB289" s="313">
        <v>0</v>
      </c>
      <c r="AC289" s="313">
        <v>0</v>
      </c>
      <c r="AD289" s="313">
        <v>0</v>
      </c>
      <c r="AE289" s="313">
        <v>0</v>
      </c>
      <c r="AF289" s="313">
        <v>0</v>
      </c>
      <c r="AG289" s="314">
        <f t="shared" si="56"/>
        <v>0</v>
      </c>
      <c r="AH289" s="313">
        <v>0</v>
      </c>
      <c r="AI289" s="313">
        <v>0</v>
      </c>
      <c r="AJ289" s="313">
        <v>0</v>
      </c>
      <c r="AK289" s="313">
        <v>0</v>
      </c>
      <c r="AL289" s="313">
        <v>0</v>
      </c>
    </row>
    <row r="290" spans="1:38" ht="25.5" outlineLevel="2" x14ac:dyDescent="0.25">
      <c r="A290" s="15" t="s">
        <v>30</v>
      </c>
      <c r="B290" s="16">
        <v>509633</v>
      </c>
      <c r="C290" s="306">
        <v>963301</v>
      </c>
      <c r="D290" s="49" t="s">
        <v>142</v>
      </c>
      <c r="E290" s="288">
        <v>2</v>
      </c>
      <c r="F290" s="307" t="s">
        <v>167</v>
      </c>
      <c r="G290" s="288" t="s">
        <v>26</v>
      </c>
      <c r="H290" s="308" t="s">
        <v>27</v>
      </c>
      <c r="I290" s="312">
        <f t="shared" si="47"/>
        <v>3720</v>
      </c>
      <c r="J290" s="313">
        <f t="shared" si="48"/>
        <v>973</v>
      </c>
      <c r="K290" s="313">
        <f t="shared" si="49"/>
        <v>1430</v>
      </c>
      <c r="L290" s="313">
        <f t="shared" si="50"/>
        <v>146</v>
      </c>
      <c r="M290" s="313">
        <f t="shared" si="51"/>
        <v>1095</v>
      </c>
      <c r="N290" s="313">
        <f t="shared" si="52"/>
        <v>76</v>
      </c>
      <c r="O290" s="314">
        <f t="shared" si="53"/>
        <v>1286</v>
      </c>
      <c r="P290" s="313">
        <v>339</v>
      </c>
      <c r="Q290" s="313">
        <v>490</v>
      </c>
      <c r="R290" s="313">
        <v>89</v>
      </c>
      <c r="S290" s="313">
        <v>349</v>
      </c>
      <c r="T290" s="313">
        <v>19</v>
      </c>
      <c r="U290" s="314">
        <f t="shared" si="54"/>
        <v>811</v>
      </c>
      <c r="V290" s="313">
        <v>211</v>
      </c>
      <c r="W290" s="313">
        <v>313</v>
      </c>
      <c r="X290" s="313">
        <v>19</v>
      </c>
      <c r="Y290" s="313">
        <v>249</v>
      </c>
      <c r="Z290" s="313">
        <v>19</v>
      </c>
      <c r="AA290" s="314">
        <f t="shared" si="55"/>
        <v>812</v>
      </c>
      <c r="AB290" s="313">
        <v>212</v>
      </c>
      <c r="AC290" s="313">
        <v>314</v>
      </c>
      <c r="AD290" s="313">
        <v>19</v>
      </c>
      <c r="AE290" s="313">
        <v>248</v>
      </c>
      <c r="AF290" s="313">
        <v>19</v>
      </c>
      <c r="AG290" s="314">
        <f t="shared" si="56"/>
        <v>811</v>
      </c>
      <c r="AH290" s="313">
        <v>211</v>
      </c>
      <c r="AI290" s="313">
        <v>313</v>
      </c>
      <c r="AJ290" s="313">
        <v>19</v>
      </c>
      <c r="AK290" s="313">
        <v>249</v>
      </c>
      <c r="AL290" s="313">
        <v>19</v>
      </c>
    </row>
    <row r="291" spans="1:38" ht="25.5" outlineLevel="2" x14ac:dyDescent="0.25">
      <c r="A291" s="15" t="s">
        <v>30</v>
      </c>
      <c r="B291" s="16">
        <v>509633</v>
      </c>
      <c r="C291" s="306">
        <v>963301</v>
      </c>
      <c r="D291" s="49" t="s">
        <v>142</v>
      </c>
      <c r="E291" s="288">
        <v>2</v>
      </c>
      <c r="F291" s="307" t="s">
        <v>167</v>
      </c>
      <c r="G291" s="288">
        <v>22</v>
      </c>
      <c r="H291" s="308" t="s">
        <v>28</v>
      </c>
      <c r="I291" s="312">
        <f t="shared" si="47"/>
        <v>2693</v>
      </c>
      <c r="J291" s="313">
        <f t="shared" si="48"/>
        <v>612</v>
      </c>
      <c r="K291" s="313">
        <f t="shared" si="49"/>
        <v>1181</v>
      </c>
      <c r="L291" s="313">
        <f t="shared" si="50"/>
        <v>126</v>
      </c>
      <c r="M291" s="313">
        <f t="shared" si="51"/>
        <v>726</v>
      </c>
      <c r="N291" s="313">
        <f t="shared" si="52"/>
        <v>48</v>
      </c>
      <c r="O291" s="314">
        <f t="shared" si="53"/>
        <v>925</v>
      </c>
      <c r="P291" s="313">
        <v>153</v>
      </c>
      <c r="Q291" s="313">
        <v>490</v>
      </c>
      <c r="R291" s="313">
        <v>89</v>
      </c>
      <c r="S291" s="313">
        <v>181</v>
      </c>
      <c r="T291" s="313">
        <v>12</v>
      </c>
      <c r="U291" s="314">
        <f t="shared" si="54"/>
        <v>590</v>
      </c>
      <c r="V291" s="313">
        <v>153</v>
      </c>
      <c r="W291" s="313">
        <v>230</v>
      </c>
      <c r="X291" s="313">
        <v>12</v>
      </c>
      <c r="Y291" s="313">
        <v>183</v>
      </c>
      <c r="Z291" s="313">
        <v>12</v>
      </c>
      <c r="AA291" s="314">
        <f t="shared" si="55"/>
        <v>589</v>
      </c>
      <c r="AB291" s="313">
        <v>153</v>
      </c>
      <c r="AC291" s="313">
        <v>230</v>
      </c>
      <c r="AD291" s="313">
        <v>13</v>
      </c>
      <c r="AE291" s="313">
        <v>181</v>
      </c>
      <c r="AF291" s="313">
        <v>12</v>
      </c>
      <c r="AG291" s="314">
        <f t="shared" si="56"/>
        <v>589</v>
      </c>
      <c r="AH291" s="313">
        <v>153</v>
      </c>
      <c r="AI291" s="313">
        <v>231</v>
      </c>
      <c r="AJ291" s="313">
        <v>12</v>
      </c>
      <c r="AK291" s="313">
        <v>181</v>
      </c>
      <c r="AL291" s="313">
        <v>12</v>
      </c>
    </row>
    <row r="292" spans="1:38" ht="25.5" outlineLevel="2" x14ac:dyDescent="0.25">
      <c r="A292" s="15" t="s">
        <v>30</v>
      </c>
      <c r="B292" s="16">
        <v>509639</v>
      </c>
      <c r="C292" s="306">
        <v>963901</v>
      </c>
      <c r="D292" s="49" t="s">
        <v>143</v>
      </c>
      <c r="E292" s="288">
        <v>2</v>
      </c>
      <c r="F292" s="307" t="s">
        <v>167</v>
      </c>
      <c r="G292" s="288" t="s">
        <v>26</v>
      </c>
      <c r="H292" s="308" t="s">
        <v>27</v>
      </c>
      <c r="I292" s="312">
        <f t="shared" si="47"/>
        <v>3032</v>
      </c>
      <c r="J292" s="313">
        <f t="shared" si="48"/>
        <v>396</v>
      </c>
      <c r="K292" s="313">
        <f t="shared" si="49"/>
        <v>1823</v>
      </c>
      <c r="L292" s="313">
        <f t="shared" si="50"/>
        <v>52</v>
      </c>
      <c r="M292" s="313">
        <f t="shared" si="51"/>
        <v>736</v>
      </c>
      <c r="N292" s="313">
        <f t="shared" si="52"/>
        <v>25</v>
      </c>
      <c r="O292" s="314">
        <f t="shared" si="53"/>
        <v>621</v>
      </c>
      <c r="P292" s="313">
        <v>37</v>
      </c>
      <c r="Q292" s="313">
        <v>404</v>
      </c>
      <c r="R292" s="313">
        <v>13</v>
      </c>
      <c r="S292" s="313">
        <v>154</v>
      </c>
      <c r="T292" s="313">
        <v>13</v>
      </c>
      <c r="U292" s="314">
        <f t="shared" si="54"/>
        <v>803</v>
      </c>
      <c r="V292" s="313">
        <v>119</v>
      </c>
      <c r="W292" s="313">
        <v>473</v>
      </c>
      <c r="X292" s="313">
        <v>13</v>
      </c>
      <c r="Y292" s="313">
        <v>194</v>
      </c>
      <c r="Z292" s="313">
        <v>4</v>
      </c>
      <c r="AA292" s="314">
        <f t="shared" si="55"/>
        <v>804</v>
      </c>
      <c r="AB292" s="313">
        <v>120</v>
      </c>
      <c r="AC292" s="313">
        <v>473</v>
      </c>
      <c r="AD292" s="313">
        <v>13</v>
      </c>
      <c r="AE292" s="313">
        <v>194</v>
      </c>
      <c r="AF292" s="313">
        <v>4</v>
      </c>
      <c r="AG292" s="314">
        <f t="shared" si="56"/>
        <v>804</v>
      </c>
      <c r="AH292" s="313">
        <v>120</v>
      </c>
      <c r="AI292" s="313">
        <v>473</v>
      </c>
      <c r="AJ292" s="313">
        <v>13</v>
      </c>
      <c r="AK292" s="313">
        <v>194</v>
      </c>
      <c r="AL292" s="313">
        <v>4</v>
      </c>
    </row>
    <row r="293" spans="1:38" ht="25.5" outlineLevel="2" x14ac:dyDescent="0.25">
      <c r="A293" s="15" t="s">
        <v>30</v>
      </c>
      <c r="B293" s="16">
        <v>509639</v>
      </c>
      <c r="C293" s="306">
        <v>963901</v>
      </c>
      <c r="D293" s="49" t="s">
        <v>143</v>
      </c>
      <c r="E293" s="288">
        <v>2</v>
      </c>
      <c r="F293" s="307" t="s">
        <v>167</v>
      </c>
      <c r="G293" s="288">
        <v>22</v>
      </c>
      <c r="H293" s="308" t="s">
        <v>28</v>
      </c>
      <c r="I293" s="312">
        <f t="shared" si="47"/>
        <v>325</v>
      </c>
      <c r="J293" s="313">
        <f t="shared" si="48"/>
        <v>20</v>
      </c>
      <c r="K293" s="313">
        <f t="shared" si="49"/>
        <v>211</v>
      </c>
      <c r="L293" s="313">
        <f t="shared" si="50"/>
        <v>7</v>
      </c>
      <c r="M293" s="313">
        <f t="shared" si="51"/>
        <v>79</v>
      </c>
      <c r="N293" s="313">
        <f t="shared" si="52"/>
        <v>8</v>
      </c>
      <c r="O293" s="314">
        <f t="shared" si="53"/>
        <v>81</v>
      </c>
      <c r="P293" s="313">
        <v>5</v>
      </c>
      <c r="Q293" s="313">
        <v>53</v>
      </c>
      <c r="R293" s="313">
        <v>2</v>
      </c>
      <c r="S293" s="313">
        <v>19</v>
      </c>
      <c r="T293" s="313">
        <v>2</v>
      </c>
      <c r="U293" s="314">
        <f t="shared" si="54"/>
        <v>82</v>
      </c>
      <c r="V293" s="313">
        <v>5</v>
      </c>
      <c r="W293" s="313">
        <v>53</v>
      </c>
      <c r="X293" s="313">
        <v>2</v>
      </c>
      <c r="Y293" s="313">
        <v>20</v>
      </c>
      <c r="Z293" s="313">
        <v>2</v>
      </c>
      <c r="AA293" s="314">
        <f t="shared" si="55"/>
        <v>81</v>
      </c>
      <c r="AB293" s="313">
        <v>5</v>
      </c>
      <c r="AC293" s="313">
        <v>52</v>
      </c>
      <c r="AD293" s="313">
        <v>2</v>
      </c>
      <c r="AE293" s="313">
        <v>20</v>
      </c>
      <c r="AF293" s="313">
        <v>2</v>
      </c>
      <c r="AG293" s="314">
        <f t="shared" si="56"/>
        <v>81</v>
      </c>
      <c r="AH293" s="313">
        <v>5</v>
      </c>
      <c r="AI293" s="313">
        <v>53</v>
      </c>
      <c r="AJ293" s="313">
        <v>1</v>
      </c>
      <c r="AK293" s="313">
        <v>20</v>
      </c>
      <c r="AL293" s="313">
        <v>2</v>
      </c>
    </row>
    <row r="294" spans="1:38" ht="25.5" outlineLevel="2" x14ac:dyDescent="0.25">
      <c r="A294" s="15" t="s">
        <v>30</v>
      </c>
      <c r="B294" s="16">
        <v>509639</v>
      </c>
      <c r="C294" s="306">
        <v>963901</v>
      </c>
      <c r="D294" s="49" t="s">
        <v>143</v>
      </c>
      <c r="E294" s="288">
        <v>2</v>
      </c>
      <c r="F294" s="307" t="s">
        <v>167</v>
      </c>
      <c r="G294" s="288" t="s">
        <v>168</v>
      </c>
      <c r="H294" s="308" t="s">
        <v>169</v>
      </c>
      <c r="I294" s="312">
        <f t="shared" si="47"/>
        <v>2707</v>
      </c>
      <c r="J294" s="313">
        <f t="shared" si="48"/>
        <v>376</v>
      </c>
      <c r="K294" s="313">
        <f t="shared" si="49"/>
        <v>1611</v>
      </c>
      <c r="L294" s="313">
        <f t="shared" si="50"/>
        <v>46</v>
      </c>
      <c r="M294" s="313">
        <f t="shared" si="51"/>
        <v>657</v>
      </c>
      <c r="N294" s="313">
        <f t="shared" si="52"/>
        <v>17</v>
      </c>
      <c r="O294" s="314">
        <f t="shared" si="53"/>
        <v>540</v>
      </c>
      <c r="P294" s="313">
        <v>32</v>
      </c>
      <c r="Q294" s="313">
        <v>351</v>
      </c>
      <c r="R294" s="313">
        <v>11</v>
      </c>
      <c r="S294" s="313">
        <v>135</v>
      </c>
      <c r="T294" s="313">
        <v>11</v>
      </c>
      <c r="U294" s="314">
        <f t="shared" si="54"/>
        <v>721</v>
      </c>
      <c r="V294" s="313">
        <v>114</v>
      </c>
      <c r="W294" s="313">
        <v>420</v>
      </c>
      <c r="X294" s="313">
        <v>11</v>
      </c>
      <c r="Y294" s="313">
        <v>174</v>
      </c>
      <c r="Z294" s="313">
        <v>2</v>
      </c>
      <c r="AA294" s="314">
        <f t="shared" si="55"/>
        <v>723</v>
      </c>
      <c r="AB294" s="313">
        <v>115</v>
      </c>
      <c r="AC294" s="313">
        <v>420</v>
      </c>
      <c r="AD294" s="313">
        <v>12</v>
      </c>
      <c r="AE294" s="313">
        <v>174</v>
      </c>
      <c r="AF294" s="313">
        <v>2</v>
      </c>
      <c r="AG294" s="314">
        <f t="shared" si="56"/>
        <v>723</v>
      </c>
      <c r="AH294" s="313">
        <v>115</v>
      </c>
      <c r="AI294" s="313">
        <v>420</v>
      </c>
      <c r="AJ294" s="313">
        <v>12</v>
      </c>
      <c r="AK294" s="313">
        <v>174</v>
      </c>
      <c r="AL294" s="313">
        <v>2</v>
      </c>
    </row>
    <row r="295" spans="1:38" ht="25.5" outlineLevel="2" x14ac:dyDescent="0.25">
      <c r="A295" s="15" t="s">
        <v>30</v>
      </c>
      <c r="B295" s="16">
        <v>509669</v>
      </c>
      <c r="C295" s="306">
        <v>966801</v>
      </c>
      <c r="D295" s="49" t="s">
        <v>144</v>
      </c>
      <c r="E295" s="288">
        <v>2</v>
      </c>
      <c r="F295" s="307" t="s">
        <v>167</v>
      </c>
      <c r="G295" s="288" t="s">
        <v>26</v>
      </c>
      <c r="H295" s="308" t="s">
        <v>27</v>
      </c>
      <c r="I295" s="312">
        <f t="shared" si="47"/>
        <v>263</v>
      </c>
      <c r="J295" s="313">
        <f t="shared" si="48"/>
        <v>15</v>
      </c>
      <c r="K295" s="313">
        <f t="shared" si="49"/>
        <v>44</v>
      </c>
      <c r="L295" s="313">
        <f t="shared" si="50"/>
        <v>3</v>
      </c>
      <c r="M295" s="313">
        <f t="shared" si="51"/>
        <v>201</v>
      </c>
      <c r="N295" s="313">
        <f t="shared" si="52"/>
        <v>0</v>
      </c>
      <c r="O295" s="314">
        <f t="shared" si="53"/>
        <v>66</v>
      </c>
      <c r="P295" s="313">
        <v>15</v>
      </c>
      <c r="Q295" s="313">
        <v>17</v>
      </c>
      <c r="R295" s="313">
        <v>3</v>
      </c>
      <c r="S295" s="313">
        <v>31</v>
      </c>
      <c r="T295" s="313">
        <v>0</v>
      </c>
      <c r="U295" s="314">
        <f t="shared" si="54"/>
        <v>66</v>
      </c>
      <c r="V295" s="313">
        <v>0</v>
      </c>
      <c r="W295" s="313">
        <v>9</v>
      </c>
      <c r="X295" s="313">
        <v>0</v>
      </c>
      <c r="Y295" s="313">
        <v>57</v>
      </c>
      <c r="Z295" s="313">
        <v>0</v>
      </c>
      <c r="AA295" s="314">
        <f t="shared" si="55"/>
        <v>66</v>
      </c>
      <c r="AB295" s="313">
        <v>0</v>
      </c>
      <c r="AC295" s="313">
        <v>9</v>
      </c>
      <c r="AD295" s="313">
        <v>0</v>
      </c>
      <c r="AE295" s="313">
        <v>57</v>
      </c>
      <c r="AF295" s="313">
        <v>0</v>
      </c>
      <c r="AG295" s="314">
        <f t="shared" si="56"/>
        <v>65</v>
      </c>
      <c r="AH295" s="313">
        <v>0</v>
      </c>
      <c r="AI295" s="313">
        <v>9</v>
      </c>
      <c r="AJ295" s="313">
        <v>0</v>
      </c>
      <c r="AK295" s="313">
        <v>56</v>
      </c>
      <c r="AL295" s="313">
        <v>0</v>
      </c>
    </row>
    <row r="296" spans="1:38" ht="25.5" outlineLevel="2" x14ac:dyDescent="0.25">
      <c r="A296" s="15" t="s">
        <v>30</v>
      </c>
      <c r="B296" s="16">
        <v>509669</v>
      </c>
      <c r="C296" s="306">
        <v>966801</v>
      </c>
      <c r="D296" s="49" t="s">
        <v>144</v>
      </c>
      <c r="E296" s="288">
        <v>2</v>
      </c>
      <c r="F296" s="307" t="s">
        <v>167</v>
      </c>
      <c r="G296" s="288">
        <v>22</v>
      </c>
      <c r="H296" s="308" t="s">
        <v>28</v>
      </c>
      <c r="I296" s="312">
        <f t="shared" si="47"/>
        <v>263</v>
      </c>
      <c r="J296" s="313">
        <f t="shared" si="48"/>
        <v>15</v>
      </c>
      <c r="K296" s="313">
        <f t="shared" si="49"/>
        <v>44</v>
      </c>
      <c r="L296" s="313">
        <f t="shared" si="50"/>
        <v>3</v>
      </c>
      <c r="M296" s="313">
        <f t="shared" si="51"/>
        <v>201</v>
      </c>
      <c r="N296" s="313">
        <f t="shared" si="52"/>
        <v>0</v>
      </c>
      <c r="O296" s="314">
        <f t="shared" si="53"/>
        <v>66</v>
      </c>
      <c r="P296" s="313">
        <v>15</v>
      </c>
      <c r="Q296" s="313">
        <v>17</v>
      </c>
      <c r="R296" s="313">
        <v>3</v>
      </c>
      <c r="S296" s="313">
        <v>31</v>
      </c>
      <c r="T296" s="313">
        <v>0</v>
      </c>
      <c r="U296" s="314">
        <f t="shared" si="54"/>
        <v>66</v>
      </c>
      <c r="V296" s="313">
        <v>0</v>
      </c>
      <c r="W296" s="313">
        <v>9</v>
      </c>
      <c r="X296" s="313">
        <v>0</v>
      </c>
      <c r="Y296" s="313">
        <v>57</v>
      </c>
      <c r="Z296" s="313">
        <v>0</v>
      </c>
      <c r="AA296" s="314">
        <f t="shared" si="55"/>
        <v>66</v>
      </c>
      <c r="AB296" s="313">
        <v>0</v>
      </c>
      <c r="AC296" s="313">
        <v>9</v>
      </c>
      <c r="AD296" s="313">
        <v>0</v>
      </c>
      <c r="AE296" s="313">
        <v>57</v>
      </c>
      <c r="AF296" s="313">
        <v>0</v>
      </c>
      <c r="AG296" s="314">
        <f t="shared" si="56"/>
        <v>65</v>
      </c>
      <c r="AH296" s="313">
        <v>0</v>
      </c>
      <c r="AI296" s="313">
        <v>9</v>
      </c>
      <c r="AJ296" s="313">
        <v>0</v>
      </c>
      <c r="AK296" s="313">
        <v>56</v>
      </c>
      <c r="AL296" s="313">
        <v>0</v>
      </c>
    </row>
    <row r="297" spans="1:38" ht="25.5" outlineLevel="2" x14ac:dyDescent="0.25">
      <c r="A297" s="15" t="s">
        <v>30</v>
      </c>
      <c r="B297" s="16">
        <v>509727</v>
      </c>
      <c r="C297" s="306">
        <v>972701</v>
      </c>
      <c r="D297" s="49" t="s">
        <v>147</v>
      </c>
      <c r="E297" s="288">
        <v>2</v>
      </c>
      <c r="F297" s="307" t="s">
        <v>167</v>
      </c>
      <c r="G297" s="288" t="s">
        <v>26</v>
      </c>
      <c r="H297" s="308" t="s">
        <v>27</v>
      </c>
      <c r="I297" s="312">
        <f t="shared" si="47"/>
        <v>4616</v>
      </c>
      <c r="J297" s="313">
        <f t="shared" si="48"/>
        <v>1151</v>
      </c>
      <c r="K297" s="313">
        <f t="shared" si="49"/>
        <v>1496</v>
      </c>
      <c r="L297" s="313">
        <f t="shared" si="50"/>
        <v>140</v>
      </c>
      <c r="M297" s="313">
        <f t="shared" si="51"/>
        <v>1824</v>
      </c>
      <c r="N297" s="313">
        <f t="shared" si="52"/>
        <v>5</v>
      </c>
      <c r="O297" s="314">
        <f t="shared" si="53"/>
        <v>1154</v>
      </c>
      <c r="P297" s="313">
        <v>494</v>
      </c>
      <c r="Q297" s="313">
        <v>164</v>
      </c>
      <c r="R297" s="313">
        <v>35</v>
      </c>
      <c r="S297" s="313">
        <v>456</v>
      </c>
      <c r="T297" s="313">
        <v>5</v>
      </c>
      <c r="U297" s="314">
        <f t="shared" si="54"/>
        <v>1154</v>
      </c>
      <c r="V297" s="313">
        <v>219</v>
      </c>
      <c r="W297" s="313">
        <v>444</v>
      </c>
      <c r="X297" s="313">
        <v>35</v>
      </c>
      <c r="Y297" s="313">
        <v>456</v>
      </c>
      <c r="Z297" s="313">
        <v>0</v>
      </c>
      <c r="AA297" s="314">
        <f t="shared" si="55"/>
        <v>1154</v>
      </c>
      <c r="AB297" s="313">
        <v>219</v>
      </c>
      <c r="AC297" s="313">
        <v>444</v>
      </c>
      <c r="AD297" s="313">
        <v>35</v>
      </c>
      <c r="AE297" s="313">
        <v>456</v>
      </c>
      <c r="AF297" s="313">
        <v>0</v>
      </c>
      <c r="AG297" s="314">
        <f t="shared" si="56"/>
        <v>1154</v>
      </c>
      <c r="AH297" s="313">
        <v>219</v>
      </c>
      <c r="AI297" s="313">
        <v>444</v>
      </c>
      <c r="AJ297" s="313">
        <v>35</v>
      </c>
      <c r="AK297" s="313">
        <v>456</v>
      </c>
      <c r="AL297" s="313">
        <v>0</v>
      </c>
    </row>
    <row r="298" spans="1:38" ht="25.5" outlineLevel="2" x14ac:dyDescent="0.25">
      <c r="A298" s="15" t="s">
        <v>30</v>
      </c>
      <c r="B298" s="16">
        <v>509727</v>
      </c>
      <c r="C298" s="306">
        <v>972701</v>
      </c>
      <c r="D298" s="49" t="s">
        <v>147</v>
      </c>
      <c r="E298" s="288">
        <v>2</v>
      </c>
      <c r="F298" s="307" t="s">
        <v>167</v>
      </c>
      <c r="G298" s="288">
        <v>22</v>
      </c>
      <c r="H298" s="308" t="s">
        <v>28</v>
      </c>
      <c r="I298" s="312">
        <f t="shared" si="47"/>
        <v>4400</v>
      </c>
      <c r="J298" s="313">
        <f t="shared" si="48"/>
        <v>1097</v>
      </c>
      <c r="K298" s="313">
        <f t="shared" si="49"/>
        <v>1393</v>
      </c>
      <c r="L298" s="313">
        <f t="shared" si="50"/>
        <v>107</v>
      </c>
      <c r="M298" s="313">
        <f t="shared" si="51"/>
        <v>1798</v>
      </c>
      <c r="N298" s="313">
        <f t="shared" si="52"/>
        <v>5</v>
      </c>
      <c r="O298" s="314">
        <f t="shared" si="53"/>
        <v>1100</v>
      </c>
      <c r="P298" s="313">
        <v>494</v>
      </c>
      <c r="Q298" s="313">
        <v>130</v>
      </c>
      <c r="R298" s="313">
        <v>32</v>
      </c>
      <c r="S298" s="313">
        <v>439</v>
      </c>
      <c r="T298" s="313">
        <v>5</v>
      </c>
      <c r="U298" s="314">
        <f t="shared" si="54"/>
        <v>1100</v>
      </c>
      <c r="V298" s="313">
        <v>201</v>
      </c>
      <c r="W298" s="313">
        <v>421</v>
      </c>
      <c r="X298" s="313">
        <v>25</v>
      </c>
      <c r="Y298" s="313">
        <v>453</v>
      </c>
      <c r="Z298" s="313">
        <v>0</v>
      </c>
      <c r="AA298" s="314">
        <f t="shared" si="55"/>
        <v>1100</v>
      </c>
      <c r="AB298" s="313">
        <v>201</v>
      </c>
      <c r="AC298" s="313">
        <v>421</v>
      </c>
      <c r="AD298" s="313">
        <v>25</v>
      </c>
      <c r="AE298" s="313">
        <v>453</v>
      </c>
      <c r="AF298" s="313">
        <v>0</v>
      </c>
      <c r="AG298" s="314">
        <f t="shared" si="56"/>
        <v>1100</v>
      </c>
      <c r="AH298" s="313">
        <v>201</v>
      </c>
      <c r="AI298" s="313">
        <v>421</v>
      </c>
      <c r="AJ298" s="313">
        <v>25</v>
      </c>
      <c r="AK298" s="313">
        <v>453</v>
      </c>
      <c r="AL298" s="313">
        <v>0</v>
      </c>
    </row>
    <row r="299" spans="1:38" ht="25.5" outlineLevel="2" x14ac:dyDescent="0.25">
      <c r="A299" s="15" t="s">
        <v>30</v>
      </c>
      <c r="B299" s="16">
        <v>509738</v>
      </c>
      <c r="C299" s="306">
        <v>973801</v>
      </c>
      <c r="D299" s="49" t="s">
        <v>217</v>
      </c>
      <c r="E299" s="288">
        <v>2</v>
      </c>
      <c r="F299" s="307" t="s">
        <v>167</v>
      </c>
      <c r="G299" s="288" t="s">
        <v>26</v>
      </c>
      <c r="H299" s="308" t="s">
        <v>27</v>
      </c>
      <c r="I299" s="312">
        <f t="shared" si="47"/>
        <v>71</v>
      </c>
      <c r="J299" s="313">
        <f t="shared" si="48"/>
        <v>15</v>
      </c>
      <c r="K299" s="313">
        <f t="shared" si="49"/>
        <v>35</v>
      </c>
      <c r="L299" s="313">
        <f t="shared" si="50"/>
        <v>1</v>
      </c>
      <c r="M299" s="313">
        <f t="shared" si="51"/>
        <v>20</v>
      </c>
      <c r="N299" s="313">
        <f t="shared" si="52"/>
        <v>0</v>
      </c>
      <c r="O299" s="314">
        <f t="shared" si="53"/>
        <v>18</v>
      </c>
      <c r="P299" s="313">
        <v>4</v>
      </c>
      <c r="Q299" s="313">
        <v>9</v>
      </c>
      <c r="R299" s="313">
        <v>0</v>
      </c>
      <c r="S299" s="313">
        <v>5</v>
      </c>
      <c r="T299" s="313">
        <v>0</v>
      </c>
      <c r="U299" s="314">
        <f t="shared" si="54"/>
        <v>18</v>
      </c>
      <c r="V299" s="313">
        <v>4</v>
      </c>
      <c r="W299" s="313">
        <v>9</v>
      </c>
      <c r="X299" s="313">
        <v>0</v>
      </c>
      <c r="Y299" s="313">
        <v>5</v>
      </c>
      <c r="Z299" s="313">
        <v>0</v>
      </c>
      <c r="AA299" s="314">
        <f t="shared" si="55"/>
        <v>18</v>
      </c>
      <c r="AB299" s="313">
        <v>4</v>
      </c>
      <c r="AC299" s="313">
        <v>9</v>
      </c>
      <c r="AD299" s="313">
        <v>0</v>
      </c>
      <c r="AE299" s="313">
        <v>5</v>
      </c>
      <c r="AF299" s="313">
        <v>0</v>
      </c>
      <c r="AG299" s="314">
        <f t="shared" si="56"/>
        <v>17</v>
      </c>
      <c r="AH299" s="313">
        <v>3</v>
      </c>
      <c r="AI299" s="313">
        <v>8</v>
      </c>
      <c r="AJ299" s="313">
        <v>1</v>
      </c>
      <c r="AK299" s="313">
        <v>5</v>
      </c>
      <c r="AL299" s="313">
        <v>0</v>
      </c>
    </row>
    <row r="300" spans="1:38" ht="25.5" outlineLevel="2" x14ac:dyDescent="0.25">
      <c r="A300" s="15" t="s">
        <v>30</v>
      </c>
      <c r="B300" s="16">
        <v>509738</v>
      </c>
      <c r="C300" s="306">
        <v>973801</v>
      </c>
      <c r="D300" s="49" t="s">
        <v>217</v>
      </c>
      <c r="E300" s="288">
        <v>2</v>
      </c>
      <c r="F300" s="307" t="s">
        <v>167</v>
      </c>
      <c r="G300" s="288">
        <v>22</v>
      </c>
      <c r="H300" s="308" t="s">
        <v>28</v>
      </c>
      <c r="I300" s="312">
        <f t="shared" si="47"/>
        <v>0</v>
      </c>
      <c r="J300" s="313">
        <f t="shared" si="48"/>
        <v>0</v>
      </c>
      <c r="K300" s="313">
        <f t="shared" si="49"/>
        <v>0</v>
      </c>
      <c r="L300" s="313">
        <f t="shared" si="50"/>
        <v>0</v>
      </c>
      <c r="M300" s="313">
        <f t="shared" si="51"/>
        <v>0</v>
      </c>
      <c r="N300" s="313">
        <f t="shared" si="52"/>
        <v>0</v>
      </c>
      <c r="O300" s="314">
        <f t="shared" si="53"/>
        <v>0</v>
      </c>
      <c r="P300" s="313">
        <v>0</v>
      </c>
      <c r="Q300" s="313">
        <v>0</v>
      </c>
      <c r="R300" s="313">
        <v>0</v>
      </c>
      <c r="S300" s="313">
        <v>0</v>
      </c>
      <c r="T300" s="313">
        <v>0</v>
      </c>
      <c r="U300" s="314">
        <f t="shared" si="54"/>
        <v>0</v>
      </c>
      <c r="V300" s="313">
        <v>0</v>
      </c>
      <c r="W300" s="313">
        <v>0</v>
      </c>
      <c r="X300" s="313">
        <v>0</v>
      </c>
      <c r="Y300" s="313">
        <v>0</v>
      </c>
      <c r="Z300" s="313">
        <v>0</v>
      </c>
      <c r="AA300" s="314">
        <f t="shared" si="55"/>
        <v>0</v>
      </c>
      <c r="AB300" s="313">
        <v>0</v>
      </c>
      <c r="AC300" s="313">
        <v>0</v>
      </c>
      <c r="AD300" s="313">
        <v>0</v>
      </c>
      <c r="AE300" s="313">
        <v>0</v>
      </c>
      <c r="AF300" s="313">
        <v>0</v>
      </c>
      <c r="AG300" s="314">
        <f t="shared" si="56"/>
        <v>0</v>
      </c>
      <c r="AH300" s="313">
        <v>0</v>
      </c>
      <c r="AI300" s="313">
        <v>0</v>
      </c>
      <c r="AJ300" s="313">
        <v>0</v>
      </c>
      <c r="AK300" s="313">
        <v>0</v>
      </c>
      <c r="AL300" s="313">
        <v>0</v>
      </c>
    </row>
    <row r="301" spans="1:38" ht="25.5" outlineLevel="2" x14ac:dyDescent="0.25">
      <c r="A301" s="15" t="s">
        <v>30</v>
      </c>
      <c r="B301" s="16">
        <v>509741</v>
      </c>
      <c r="C301" s="306">
        <v>974101</v>
      </c>
      <c r="D301" s="49" t="s">
        <v>218</v>
      </c>
      <c r="E301" s="288">
        <v>2</v>
      </c>
      <c r="F301" s="307" t="s">
        <v>167</v>
      </c>
      <c r="G301" s="288" t="s">
        <v>26</v>
      </c>
      <c r="H301" s="308" t="s">
        <v>27</v>
      </c>
      <c r="I301" s="312">
        <f t="shared" si="47"/>
        <v>49</v>
      </c>
      <c r="J301" s="313">
        <f t="shared" si="48"/>
        <v>13</v>
      </c>
      <c r="K301" s="313">
        <f t="shared" si="49"/>
        <v>22</v>
      </c>
      <c r="L301" s="313">
        <f t="shared" si="50"/>
        <v>1</v>
      </c>
      <c r="M301" s="313">
        <f t="shared" si="51"/>
        <v>13</v>
      </c>
      <c r="N301" s="313">
        <f t="shared" si="52"/>
        <v>0</v>
      </c>
      <c r="O301" s="314">
        <f t="shared" si="53"/>
        <v>12</v>
      </c>
      <c r="P301" s="313">
        <v>6</v>
      </c>
      <c r="Q301" s="313">
        <v>5</v>
      </c>
      <c r="R301" s="313">
        <v>0</v>
      </c>
      <c r="S301" s="313">
        <v>1</v>
      </c>
      <c r="T301" s="313">
        <v>0</v>
      </c>
      <c r="U301" s="314">
        <f t="shared" si="54"/>
        <v>13</v>
      </c>
      <c r="V301" s="313">
        <v>3</v>
      </c>
      <c r="W301" s="313">
        <v>6</v>
      </c>
      <c r="X301" s="313">
        <v>0</v>
      </c>
      <c r="Y301" s="313">
        <v>4</v>
      </c>
      <c r="Z301" s="313">
        <v>0</v>
      </c>
      <c r="AA301" s="314">
        <f t="shared" si="55"/>
        <v>12</v>
      </c>
      <c r="AB301" s="313">
        <v>2</v>
      </c>
      <c r="AC301" s="313">
        <v>6</v>
      </c>
      <c r="AD301" s="313">
        <v>0</v>
      </c>
      <c r="AE301" s="313">
        <v>4</v>
      </c>
      <c r="AF301" s="313">
        <v>0</v>
      </c>
      <c r="AG301" s="314">
        <f t="shared" si="56"/>
        <v>12</v>
      </c>
      <c r="AH301" s="313">
        <v>2</v>
      </c>
      <c r="AI301" s="313">
        <v>5</v>
      </c>
      <c r="AJ301" s="313">
        <v>1</v>
      </c>
      <c r="AK301" s="313">
        <v>4</v>
      </c>
      <c r="AL301" s="313">
        <v>0</v>
      </c>
    </row>
    <row r="302" spans="1:38" ht="25.5" outlineLevel="2" x14ac:dyDescent="0.25">
      <c r="A302" s="15" t="s">
        <v>30</v>
      </c>
      <c r="B302" s="16">
        <v>509741</v>
      </c>
      <c r="C302" s="306">
        <v>974101</v>
      </c>
      <c r="D302" s="49" t="s">
        <v>218</v>
      </c>
      <c r="E302" s="288">
        <v>2</v>
      </c>
      <c r="F302" s="307" t="s">
        <v>167</v>
      </c>
      <c r="G302" s="288">
        <v>22</v>
      </c>
      <c r="H302" s="308" t="s">
        <v>28</v>
      </c>
      <c r="I302" s="312">
        <f t="shared" si="47"/>
        <v>0</v>
      </c>
      <c r="J302" s="313">
        <f t="shared" si="48"/>
        <v>0</v>
      </c>
      <c r="K302" s="313">
        <f t="shared" si="49"/>
        <v>0</v>
      </c>
      <c r="L302" s="313">
        <f t="shared" si="50"/>
        <v>0</v>
      </c>
      <c r="M302" s="313">
        <f t="shared" si="51"/>
        <v>0</v>
      </c>
      <c r="N302" s="313">
        <f t="shared" si="52"/>
        <v>0</v>
      </c>
      <c r="O302" s="314">
        <f t="shared" si="53"/>
        <v>0</v>
      </c>
      <c r="P302" s="313">
        <v>0</v>
      </c>
      <c r="Q302" s="313">
        <v>0</v>
      </c>
      <c r="R302" s="313">
        <v>0</v>
      </c>
      <c r="S302" s="313">
        <v>0</v>
      </c>
      <c r="T302" s="313">
        <v>0</v>
      </c>
      <c r="U302" s="314">
        <f t="shared" si="54"/>
        <v>0</v>
      </c>
      <c r="V302" s="313">
        <v>0</v>
      </c>
      <c r="W302" s="313">
        <v>0</v>
      </c>
      <c r="X302" s="313">
        <v>0</v>
      </c>
      <c r="Y302" s="313">
        <v>0</v>
      </c>
      <c r="Z302" s="313">
        <v>0</v>
      </c>
      <c r="AA302" s="314">
        <f t="shared" si="55"/>
        <v>0</v>
      </c>
      <c r="AB302" s="313">
        <v>0</v>
      </c>
      <c r="AC302" s="313">
        <v>0</v>
      </c>
      <c r="AD302" s="313">
        <v>0</v>
      </c>
      <c r="AE302" s="313">
        <v>0</v>
      </c>
      <c r="AF302" s="313">
        <v>0</v>
      </c>
      <c r="AG302" s="314">
        <f t="shared" si="56"/>
        <v>0</v>
      </c>
      <c r="AH302" s="313">
        <v>0</v>
      </c>
      <c r="AI302" s="313">
        <v>0</v>
      </c>
      <c r="AJ302" s="313">
        <v>0</v>
      </c>
      <c r="AK302" s="313">
        <v>0</v>
      </c>
      <c r="AL302" s="313">
        <v>0</v>
      </c>
    </row>
    <row r="303" spans="1:38" ht="25.5" outlineLevel="2" x14ac:dyDescent="0.25">
      <c r="A303" s="15" t="s">
        <v>30</v>
      </c>
      <c r="B303" s="16">
        <v>509745</v>
      </c>
      <c r="C303" s="306">
        <v>974501</v>
      </c>
      <c r="D303" s="49" t="s">
        <v>219</v>
      </c>
      <c r="E303" s="288">
        <v>2</v>
      </c>
      <c r="F303" s="307" t="s">
        <v>167</v>
      </c>
      <c r="G303" s="288" t="s">
        <v>26</v>
      </c>
      <c r="H303" s="308" t="s">
        <v>27</v>
      </c>
      <c r="I303" s="312">
        <f t="shared" si="47"/>
        <v>98</v>
      </c>
      <c r="J303" s="313">
        <f t="shared" si="48"/>
        <v>25</v>
      </c>
      <c r="K303" s="313">
        <f t="shared" si="49"/>
        <v>42</v>
      </c>
      <c r="L303" s="313">
        <f t="shared" si="50"/>
        <v>3</v>
      </c>
      <c r="M303" s="313">
        <f t="shared" si="51"/>
        <v>25</v>
      </c>
      <c r="N303" s="313">
        <f t="shared" si="52"/>
        <v>3</v>
      </c>
      <c r="O303" s="314">
        <f t="shared" si="53"/>
        <v>25</v>
      </c>
      <c r="P303" s="313">
        <v>6</v>
      </c>
      <c r="Q303" s="313">
        <v>15</v>
      </c>
      <c r="R303" s="313">
        <v>0</v>
      </c>
      <c r="S303" s="313">
        <v>4</v>
      </c>
      <c r="T303" s="313">
        <v>0</v>
      </c>
      <c r="U303" s="314">
        <f t="shared" si="54"/>
        <v>24</v>
      </c>
      <c r="V303" s="313">
        <v>6</v>
      </c>
      <c r="W303" s="313">
        <v>9</v>
      </c>
      <c r="X303" s="313">
        <v>1</v>
      </c>
      <c r="Y303" s="313">
        <v>7</v>
      </c>
      <c r="Z303" s="313">
        <v>1</v>
      </c>
      <c r="AA303" s="314">
        <f t="shared" si="55"/>
        <v>25</v>
      </c>
      <c r="AB303" s="313">
        <v>7</v>
      </c>
      <c r="AC303" s="313">
        <v>9</v>
      </c>
      <c r="AD303" s="313">
        <v>1</v>
      </c>
      <c r="AE303" s="313">
        <v>7</v>
      </c>
      <c r="AF303" s="313">
        <v>1</v>
      </c>
      <c r="AG303" s="314">
        <f t="shared" si="56"/>
        <v>24</v>
      </c>
      <c r="AH303" s="313">
        <v>6</v>
      </c>
      <c r="AI303" s="313">
        <v>9</v>
      </c>
      <c r="AJ303" s="313">
        <v>1</v>
      </c>
      <c r="AK303" s="313">
        <v>7</v>
      </c>
      <c r="AL303" s="313">
        <v>1</v>
      </c>
    </row>
    <row r="304" spans="1:38" ht="25.5" outlineLevel="2" x14ac:dyDescent="0.25">
      <c r="A304" s="15" t="s">
        <v>30</v>
      </c>
      <c r="B304" s="16">
        <v>509745</v>
      </c>
      <c r="C304" s="306">
        <v>974501</v>
      </c>
      <c r="D304" s="49" t="s">
        <v>219</v>
      </c>
      <c r="E304" s="288">
        <v>2</v>
      </c>
      <c r="F304" s="307" t="s">
        <v>167</v>
      </c>
      <c r="G304" s="288">
        <v>22</v>
      </c>
      <c r="H304" s="308" t="s">
        <v>28</v>
      </c>
      <c r="I304" s="312">
        <f t="shared" si="47"/>
        <v>0</v>
      </c>
      <c r="J304" s="313">
        <f t="shared" si="48"/>
        <v>0</v>
      </c>
      <c r="K304" s="313">
        <f t="shared" si="49"/>
        <v>0</v>
      </c>
      <c r="L304" s="313">
        <f t="shared" si="50"/>
        <v>0</v>
      </c>
      <c r="M304" s="313">
        <f t="shared" si="51"/>
        <v>0</v>
      </c>
      <c r="N304" s="313">
        <f t="shared" si="52"/>
        <v>0</v>
      </c>
      <c r="O304" s="314">
        <f t="shared" si="53"/>
        <v>0</v>
      </c>
      <c r="P304" s="313">
        <v>0</v>
      </c>
      <c r="Q304" s="313">
        <v>0</v>
      </c>
      <c r="R304" s="313">
        <v>0</v>
      </c>
      <c r="S304" s="313">
        <v>0</v>
      </c>
      <c r="T304" s="313">
        <v>0</v>
      </c>
      <c r="U304" s="314">
        <f t="shared" si="54"/>
        <v>0</v>
      </c>
      <c r="V304" s="313">
        <v>0</v>
      </c>
      <c r="W304" s="313">
        <v>0</v>
      </c>
      <c r="X304" s="313">
        <v>0</v>
      </c>
      <c r="Y304" s="313">
        <v>0</v>
      </c>
      <c r="Z304" s="313">
        <v>0</v>
      </c>
      <c r="AA304" s="314">
        <f t="shared" si="55"/>
        <v>0</v>
      </c>
      <c r="AB304" s="313">
        <v>0</v>
      </c>
      <c r="AC304" s="313">
        <v>0</v>
      </c>
      <c r="AD304" s="313">
        <v>0</v>
      </c>
      <c r="AE304" s="313">
        <v>0</v>
      </c>
      <c r="AF304" s="313">
        <v>0</v>
      </c>
      <c r="AG304" s="314">
        <f t="shared" si="56"/>
        <v>0</v>
      </c>
      <c r="AH304" s="313">
        <v>0</v>
      </c>
      <c r="AI304" s="313">
        <v>0</v>
      </c>
      <c r="AJ304" s="313">
        <v>0</v>
      </c>
      <c r="AK304" s="313">
        <v>0</v>
      </c>
      <c r="AL304" s="313">
        <v>0</v>
      </c>
    </row>
    <row r="305" spans="1:38" ht="25.5" outlineLevel="2" x14ac:dyDescent="0.25">
      <c r="A305" s="15" t="s">
        <v>30</v>
      </c>
      <c r="B305" s="16">
        <v>509749</v>
      </c>
      <c r="C305" s="306">
        <v>974901</v>
      </c>
      <c r="D305" s="49" t="s">
        <v>148</v>
      </c>
      <c r="E305" s="288">
        <v>2</v>
      </c>
      <c r="F305" s="307" t="s">
        <v>167</v>
      </c>
      <c r="G305" s="288" t="s">
        <v>26</v>
      </c>
      <c r="H305" s="308" t="s">
        <v>27</v>
      </c>
      <c r="I305" s="312">
        <f t="shared" si="47"/>
        <v>278</v>
      </c>
      <c r="J305" s="313">
        <f t="shared" si="48"/>
        <v>64</v>
      </c>
      <c r="K305" s="313">
        <f t="shared" si="49"/>
        <v>111</v>
      </c>
      <c r="L305" s="313">
        <f t="shared" si="50"/>
        <v>4</v>
      </c>
      <c r="M305" s="313">
        <f t="shared" si="51"/>
        <v>95</v>
      </c>
      <c r="N305" s="313">
        <f t="shared" si="52"/>
        <v>4</v>
      </c>
      <c r="O305" s="314">
        <f t="shared" si="53"/>
        <v>70</v>
      </c>
      <c r="P305" s="313">
        <v>16</v>
      </c>
      <c r="Q305" s="313">
        <v>28</v>
      </c>
      <c r="R305" s="313">
        <v>1</v>
      </c>
      <c r="S305" s="313">
        <v>24</v>
      </c>
      <c r="T305" s="313">
        <v>1</v>
      </c>
      <c r="U305" s="314">
        <f t="shared" si="54"/>
        <v>69</v>
      </c>
      <c r="V305" s="313">
        <v>16</v>
      </c>
      <c r="W305" s="313">
        <v>28</v>
      </c>
      <c r="X305" s="313">
        <v>1</v>
      </c>
      <c r="Y305" s="313">
        <v>23</v>
      </c>
      <c r="Z305" s="313">
        <v>1</v>
      </c>
      <c r="AA305" s="314">
        <f t="shared" si="55"/>
        <v>70</v>
      </c>
      <c r="AB305" s="313">
        <v>16</v>
      </c>
      <c r="AC305" s="313">
        <v>28</v>
      </c>
      <c r="AD305" s="313">
        <v>1</v>
      </c>
      <c r="AE305" s="313">
        <v>24</v>
      </c>
      <c r="AF305" s="313">
        <v>1</v>
      </c>
      <c r="AG305" s="314">
        <f t="shared" si="56"/>
        <v>69</v>
      </c>
      <c r="AH305" s="313">
        <v>16</v>
      </c>
      <c r="AI305" s="313">
        <v>27</v>
      </c>
      <c r="AJ305" s="313">
        <v>1</v>
      </c>
      <c r="AK305" s="313">
        <v>24</v>
      </c>
      <c r="AL305" s="313">
        <v>1</v>
      </c>
    </row>
    <row r="306" spans="1:38" ht="25.5" outlineLevel="2" x14ac:dyDescent="0.25">
      <c r="A306" s="15" t="s">
        <v>30</v>
      </c>
      <c r="B306" s="16">
        <v>509749</v>
      </c>
      <c r="C306" s="306">
        <v>974901</v>
      </c>
      <c r="D306" s="49" t="s">
        <v>148</v>
      </c>
      <c r="E306" s="288">
        <v>2</v>
      </c>
      <c r="F306" s="307" t="s">
        <v>167</v>
      </c>
      <c r="G306" s="288">
        <v>22</v>
      </c>
      <c r="H306" s="308" t="s">
        <v>28</v>
      </c>
      <c r="I306" s="312">
        <f t="shared" si="47"/>
        <v>278</v>
      </c>
      <c r="J306" s="313">
        <f t="shared" si="48"/>
        <v>64</v>
      </c>
      <c r="K306" s="313">
        <f t="shared" si="49"/>
        <v>111</v>
      </c>
      <c r="L306" s="313">
        <f t="shared" si="50"/>
        <v>4</v>
      </c>
      <c r="M306" s="313">
        <f t="shared" si="51"/>
        <v>95</v>
      </c>
      <c r="N306" s="313">
        <f t="shared" si="52"/>
        <v>4</v>
      </c>
      <c r="O306" s="314">
        <f t="shared" si="53"/>
        <v>70</v>
      </c>
      <c r="P306" s="313">
        <v>16</v>
      </c>
      <c r="Q306" s="313">
        <v>28</v>
      </c>
      <c r="R306" s="313">
        <v>1</v>
      </c>
      <c r="S306" s="313">
        <v>24</v>
      </c>
      <c r="T306" s="313">
        <v>1</v>
      </c>
      <c r="U306" s="314">
        <f t="shared" si="54"/>
        <v>69</v>
      </c>
      <c r="V306" s="313">
        <v>16</v>
      </c>
      <c r="W306" s="313">
        <v>28</v>
      </c>
      <c r="X306" s="313">
        <v>1</v>
      </c>
      <c r="Y306" s="313">
        <v>23</v>
      </c>
      <c r="Z306" s="313">
        <v>1</v>
      </c>
      <c r="AA306" s="314">
        <f t="shared" si="55"/>
        <v>70</v>
      </c>
      <c r="AB306" s="313">
        <v>16</v>
      </c>
      <c r="AC306" s="313">
        <v>28</v>
      </c>
      <c r="AD306" s="313">
        <v>1</v>
      </c>
      <c r="AE306" s="313">
        <v>24</v>
      </c>
      <c r="AF306" s="313">
        <v>1</v>
      </c>
      <c r="AG306" s="314">
        <f t="shared" si="56"/>
        <v>69</v>
      </c>
      <c r="AH306" s="313">
        <v>16</v>
      </c>
      <c r="AI306" s="313">
        <v>27</v>
      </c>
      <c r="AJ306" s="313">
        <v>1</v>
      </c>
      <c r="AK306" s="313">
        <v>24</v>
      </c>
      <c r="AL306" s="313">
        <v>1</v>
      </c>
    </row>
    <row r="307" spans="1:38" ht="25.5" outlineLevel="2" x14ac:dyDescent="0.25">
      <c r="A307" s="15" t="s">
        <v>30</v>
      </c>
      <c r="B307" s="16">
        <v>509753</v>
      </c>
      <c r="C307" s="306">
        <v>975301</v>
      </c>
      <c r="D307" s="49" t="s">
        <v>149</v>
      </c>
      <c r="E307" s="288">
        <v>2</v>
      </c>
      <c r="F307" s="307" t="s">
        <v>167</v>
      </c>
      <c r="G307" s="288" t="s">
        <v>26</v>
      </c>
      <c r="H307" s="308" t="s">
        <v>27</v>
      </c>
      <c r="I307" s="312">
        <f t="shared" si="47"/>
        <v>50</v>
      </c>
      <c r="J307" s="313">
        <f t="shared" si="48"/>
        <v>4</v>
      </c>
      <c r="K307" s="313">
        <f t="shared" si="49"/>
        <v>22</v>
      </c>
      <c r="L307" s="313">
        <f t="shared" si="50"/>
        <v>4</v>
      </c>
      <c r="M307" s="313">
        <f t="shared" si="51"/>
        <v>16</v>
      </c>
      <c r="N307" s="313">
        <f t="shared" si="52"/>
        <v>4</v>
      </c>
      <c r="O307" s="314">
        <f t="shared" si="53"/>
        <v>13</v>
      </c>
      <c r="P307" s="313">
        <v>1</v>
      </c>
      <c r="Q307" s="313">
        <v>6</v>
      </c>
      <c r="R307" s="313">
        <v>1</v>
      </c>
      <c r="S307" s="313">
        <v>4</v>
      </c>
      <c r="T307" s="313">
        <v>1</v>
      </c>
      <c r="U307" s="314">
        <f t="shared" si="54"/>
        <v>12</v>
      </c>
      <c r="V307" s="313">
        <v>1</v>
      </c>
      <c r="W307" s="313">
        <v>5</v>
      </c>
      <c r="X307" s="313">
        <v>1</v>
      </c>
      <c r="Y307" s="313">
        <v>4</v>
      </c>
      <c r="Z307" s="313">
        <v>1</v>
      </c>
      <c r="AA307" s="314">
        <f t="shared" si="55"/>
        <v>13</v>
      </c>
      <c r="AB307" s="313">
        <v>1</v>
      </c>
      <c r="AC307" s="313">
        <v>6</v>
      </c>
      <c r="AD307" s="313">
        <v>1</v>
      </c>
      <c r="AE307" s="313">
        <v>4</v>
      </c>
      <c r="AF307" s="313">
        <v>1</v>
      </c>
      <c r="AG307" s="314">
        <f t="shared" si="56"/>
        <v>12</v>
      </c>
      <c r="AH307" s="313">
        <v>1</v>
      </c>
      <c r="AI307" s="313">
        <v>5</v>
      </c>
      <c r="AJ307" s="313">
        <v>1</v>
      </c>
      <c r="AK307" s="313">
        <v>4</v>
      </c>
      <c r="AL307" s="313">
        <v>1</v>
      </c>
    </row>
    <row r="308" spans="1:38" ht="25.5" outlineLevel="2" x14ac:dyDescent="0.25">
      <c r="A308" s="15" t="s">
        <v>30</v>
      </c>
      <c r="B308" s="16">
        <v>509753</v>
      </c>
      <c r="C308" s="306">
        <v>975301</v>
      </c>
      <c r="D308" s="49" t="s">
        <v>149</v>
      </c>
      <c r="E308" s="288">
        <v>2</v>
      </c>
      <c r="F308" s="307" t="s">
        <v>167</v>
      </c>
      <c r="G308" s="288">
        <v>22</v>
      </c>
      <c r="H308" s="308" t="s">
        <v>28</v>
      </c>
      <c r="I308" s="312">
        <f t="shared" si="47"/>
        <v>0</v>
      </c>
      <c r="J308" s="313">
        <f t="shared" si="48"/>
        <v>0</v>
      </c>
      <c r="K308" s="313">
        <f t="shared" si="49"/>
        <v>0</v>
      </c>
      <c r="L308" s="313">
        <f t="shared" si="50"/>
        <v>0</v>
      </c>
      <c r="M308" s="313">
        <f t="shared" si="51"/>
        <v>0</v>
      </c>
      <c r="N308" s="313">
        <f t="shared" si="52"/>
        <v>0</v>
      </c>
      <c r="O308" s="314">
        <f t="shared" si="53"/>
        <v>0</v>
      </c>
      <c r="P308" s="313">
        <v>0</v>
      </c>
      <c r="Q308" s="313">
        <v>0</v>
      </c>
      <c r="R308" s="313">
        <v>0</v>
      </c>
      <c r="S308" s="313">
        <v>0</v>
      </c>
      <c r="T308" s="313">
        <v>0</v>
      </c>
      <c r="U308" s="314">
        <f t="shared" si="54"/>
        <v>0</v>
      </c>
      <c r="V308" s="313">
        <v>0</v>
      </c>
      <c r="W308" s="313">
        <v>0</v>
      </c>
      <c r="X308" s="313">
        <v>0</v>
      </c>
      <c r="Y308" s="313">
        <v>0</v>
      </c>
      <c r="Z308" s="313">
        <v>0</v>
      </c>
      <c r="AA308" s="314">
        <f t="shared" si="55"/>
        <v>0</v>
      </c>
      <c r="AB308" s="313">
        <v>0</v>
      </c>
      <c r="AC308" s="313">
        <v>0</v>
      </c>
      <c r="AD308" s="313">
        <v>0</v>
      </c>
      <c r="AE308" s="313">
        <v>0</v>
      </c>
      <c r="AF308" s="313">
        <v>0</v>
      </c>
      <c r="AG308" s="314">
        <f t="shared" si="56"/>
        <v>0</v>
      </c>
      <c r="AH308" s="313">
        <v>0</v>
      </c>
      <c r="AI308" s="313">
        <v>0</v>
      </c>
      <c r="AJ308" s="313">
        <v>0</v>
      </c>
      <c r="AK308" s="313">
        <v>0</v>
      </c>
      <c r="AL308" s="313">
        <v>0</v>
      </c>
    </row>
    <row r="309" spans="1:38" ht="25.5" outlineLevel="2" x14ac:dyDescent="0.25">
      <c r="A309" s="15" t="s">
        <v>30</v>
      </c>
      <c r="B309" s="16">
        <v>507307</v>
      </c>
      <c r="C309" s="306">
        <v>977901</v>
      </c>
      <c r="D309" s="49" t="s">
        <v>220</v>
      </c>
      <c r="E309" s="288">
        <v>2</v>
      </c>
      <c r="F309" s="307" t="s">
        <v>167</v>
      </c>
      <c r="G309" s="288" t="s">
        <v>26</v>
      </c>
      <c r="H309" s="308" t="s">
        <v>27</v>
      </c>
      <c r="I309" s="312">
        <f t="shared" si="47"/>
        <v>480</v>
      </c>
      <c r="J309" s="313">
        <f t="shared" si="48"/>
        <v>97</v>
      </c>
      <c r="K309" s="313">
        <f t="shared" si="49"/>
        <v>127</v>
      </c>
      <c r="L309" s="313">
        <f t="shared" si="50"/>
        <v>63</v>
      </c>
      <c r="M309" s="313">
        <f t="shared" si="51"/>
        <v>124</v>
      </c>
      <c r="N309" s="313">
        <f t="shared" si="52"/>
        <v>69</v>
      </c>
      <c r="O309" s="314">
        <f t="shared" si="53"/>
        <v>120</v>
      </c>
      <c r="P309" s="313">
        <v>22</v>
      </c>
      <c r="Q309" s="313">
        <v>52</v>
      </c>
      <c r="R309" s="313">
        <v>0</v>
      </c>
      <c r="S309" s="313">
        <v>46</v>
      </c>
      <c r="T309" s="313">
        <v>0</v>
      </c>
      <c r="U309" s="314">
        <f t="shared" si="54"/>
        <v>120</v>
      </c>
      <c r="V309" s="313">
        <v>25</v>
      </c>
      <c r="W309" s="313">
        <v>25</v>
      </c>
      <c r="X309" s="313">
        <v>21</v>
      </c>
      <c r="Y309" s="313">
        <v>26</v>
      </c>
      <c r="Z309" s="313">
        <v>23</v>
      </c>
      <c r="AA309" s="314">
        <f t="shared" si="55"/>
        <v>120</v>
      </c>
      <c r="AB309" s="313">
        <v>25</v>
      </c>
      <c r="AC309" s="313">
        <v>25</v>
      </c>
      <c r="AD309" s="313">
        <v>21</v>
      </c>
      <c r="AE309" s="313">
        <v>26</v>
      </c>
      <c r="AF309" s="313">
        <v>23</v>
      </c>
      <c r="AG309" s="314">
        <f t="shared" si="56"/>
        <v>120</v>
      </c>
      <c r="AH309" s="313">
        <v>25</v>
      </c>
      <c r="AI309" s="313">
        <v>25</v>
      </c>
      <c r="AJ309" s="313">
        <v>21</v>
      </c>
      <c r="AK309" s="313">
        <v>26</v>
      </c>
      <c r="AL309" s="313">
        <v>23</v>
      </c>
    </row>
    <row r="310" spans="1:38" ht="25.5" outlineLevel="2" x14ac:dyDescent="0.25">
      <c r="A310" s="15" t="s">
        <v>30</v>
      </c>
      <c r="B310" s="16">
        <v>507307</v>
      </c>
      <c r="C310" s="306">
        <v>977901</v>
      </c>
      <c r="D310" s="49" t="s">
        <v>220</v>
      </c>
      <c r="E310" s="288">
        <v>2</v>
      </c>
      <c r="F310" s="307" t="s">
        <v>167</v>
      </c>
      <c r="G310" s="288">
        <v>22</v>
      </c>
      <c r="H310" s="308" t="s">
        <v>28</v>
      </c>
      <c r="I310" s="312">
        <f t="shared" si="47"/>
        <v>0</v>
      </c>
      <c r="J310" s="313">
        <f t="shared" si="48"/>
        <v>0</v>
      </c>
      <c r="K310" s="313">
        <f t="shared" si="49"/>
        <v>0</v>
      </c>
      <c r="L310" s="313">
        <f t="shared" si="50"/>
        <v>0</v>
      </c>
      <c r="M310" s="313">
        <f t="shared" si="51"/>
        <v>0</v>
      </c>
      <c r="N310" s="313">
        <f t="shared" si="52"/>
        <v>0</v>
      </c>
      <c r="O310" s="314">
        <f t="shared" si="53"/>
        <v>0</v>
      </c>
      <c r="P310" s="313">
        <v>0</v>
      </c>
      <c r="Q310" s="313">
        <v>0</v>
      </c>
      <c r="R310" s="313">
        <v>0</v>
      </c>
      <c r="S310" s="313">
        <v>0</v>
      </c>
      <c r="T310" s="313">
        <v>0</v>
      </c>
      <c r="U310" s="314">
        <f t="shared" si="54"/>
        <v>0</v>
      </c>
      <c r="V310" s="313">
        <v>0</v>
      </c>
      <c r="W310" s="313">
        <v>0</v>
      </c>
      <c r="X310" s="313">
        <v>0</v>
      </c>
      <c r="Y310" s="313">
        <v>0</v>
      </c>
      <c r="Z310" s="313">
        <v>0</v>
      </c>
      <c r="AA310" s="314">
        <f t="shared" si="55"/>
        <v>0</v>
      </c>
      <c r="AB310" s="313">
        <v>0</v>
      </c>
      <c r="AC310" s="313">
        <v>0</v>
      </c>
      <c r="AD310" s="313">
        <v>0</v>
      </c>
      <c r="AE310" s="313">
        <v>0</v>
      </c>
      <c r="AF310" s="313">
        <v>0</v>
      </c>
      <c r="AG310" s="314">
        <f t="shared" si="56"/>
        <v>0</v>
      </c>
      <c r="AH310" s="313">
        <v>0</v>
      </c>
      <c r="AI310" s="313">
        <v>0</v>
      </c>
      <c r="AJ310" s="313">
        <v>0</v>
      </c>
      <c r="AK310" s="313">
        <v>0</v>
      </c>
      <c r="AL310" s="313">
        <v>0</v>
      </c>
    </row>
    <row r="311" spans="1:38" ht="25.5" outlineLevel="2" x14ac:dyDescent="0.25">
      <c r="A311" s="15" t="s">
        <v>30</v>
      </c>
      <c r="B311" s="16">
        <v>509692</v>
      </c>
      <c r="C311" s="306">
        <v>979901</v>
      </c>
      <c r="D311" s="49" t="s">
        <v>151</v>
      </c>
      <c r="E311" s="288">
        <v>2</v>
      </c>
      <c r="F311" s="307" t="s">
        <v>167</v>
      </c>
      <c r="G311" s="288" t="s">
        <v>26</v>
      </c>
      <c r="H311" s="308" t="s">
        <v>27</v>
      </c>
      <c r="I311" s="312">
        <f t="shared" si="47"/>
        <v>1100</v>
      </c>
      <c r="J311" s="313">
        <f t="shared" si="48"/>
        <v>228</v>
      </c>
      <c r="K311" s="313">
        <f t="shared" si="49"/>
        <v>228</v>
      </c>
      <c r="L311" s="313">
        <f t="shared" si="50"/>
        <v>194</v>
      </c>
      <c r="M311" s="313">
        <f t="shared" si="51"/>
        <v>240</v>
      </c>
      <c r="N311" s="313">
        <f t="shared" si="52"/>
        <v>210</v>
      </c>
      <c r="O311" s="314">
        <f t="shared" si="53"/>
        <v>0</v>
      </c>
      <c r="P311" s="313">
        <v>0</v>
      </c>
      <c r="Q311" s="313">
        <v>0</v>
      </c>
      <c r="R311" s="313">
        <v>0</v>
      </c>
      <c r="S311" s="313">
        <v>0</v>
      </c>
      <c r="T311" s="313">
        <v>0</v>
      </c>
      <c r="U311" s="314">
        <f t="shared" si="54"/>
        <v>550</v>
      </c>
      <c r="V311" s="313">
        <v>114</v>
      </c>
      <c r="W311" s="313">
        <v>114</v>
      </c>
      <c r="X311" s="313">
        <v>96</v>
      </c>
      <c r="Y311" s="313">
        <v>120</v>
      </c>
      <c r="Z311" s="313">
        <v>106</v>
      </c>
      <c r="AA311" s="314">
        <f t="shared" si="55"/>
        <v>275</v>
      </c>
      <c r="AB311" s="313">
        <v>57</v>
      </c>
      <c r="AC311" s="313">
        <v>57</v>
      </c>
      <c r="AD311" s="313">
        <v>49</v>
      </c>
      <c r="AE311" s="313">
        <v>60</v>
      </c>
      <c r="AF311" s="313">
        <v>52</v>
      </c>
      <c r="AG311" s="314">
        <f t="shared" si="56"/>
        <v>275</v>
      </c>
      <c r="AH311" s="313">
        <v>57</v>
      </c>
      <c r="AI311" s="313">
        <v>57</v>
      </c>
      <c r="AJ311" s="313">
        <v>49</v>
      </c>
      <c r="AK311" s="313">
        <v>60</v>
      </c>
      <c r="AL311" s="313">
        <v>52</v>
      </c>
    </row>
    <row r="312" spans="1:38" ht="25.5" outlineLevel="2" x14ac:dyDescent="0.25">
      <c r="A312" s="15" t="s">
        <v>30</v>
      </c>
      <c r="B312" s="16">
        <v>509692</v>
      </c>
      <c r="C312" s="306">
        <v>979901</v>
      </c>
      <c r="D312" s="49" t="s">
        <v>151</v>
      </c>
      <c r="E312" s="288">
        <v>2</v>
      </c>
      <c r="F312" s="307" t="s">
        <v>167</v>
      </c>
      <c r="G312" s="288">
        <v>22</v>
      </c>
      <c r="H312" s="308" t="s">
        <v>28</v>
      </c>
      <c r="I312" s="312">
        <f t="shared" si="47"/>
        <v>0</v>
      </c>
      <c r="J312" s="313">
        <f t="shared" si="48"/>
        <v>0</v>
      </c>
      <c r="K312" s="313">
        <f t="shared" si="49"/>
        <v>0</v>
      </c>
      <c r="L312" s="313">
        <f t="shared" si="50"/>
        <v>0</v>
      </c>
      <c r="M312" s="313">
        <f t="shared" si="51"/>
        <v>0</v>
      </c>
      <c r="N312" s="313">
        <f t="shared" si="52"/>
        <v>0</v>
      </c>
      <c r="O312" s="314">
        <f t="shared" si="53"/>
        <v>0</v>
      </c>
      <c r="P312" s="313">
        <v>0</v>
      </c>
      <c r="Q312" s="313">
        <v>0</v>
      </c>
      <c r="R312" s="313">
        <v>0</v>
      </c>
      <c r="S312" s="313">
        <v>0</v>
      </c>
      <c r="T312" s="313">
        <v>0</v>
      </c>
      <c r="U312" s="314">
        <f t="shared" si="54"/>
        <v>0</v>
      </c>
      <c r="V312" s="313">
        <v>0</v>
      </c>
      <c r="W312" s="313">
        <v>0</v>
      </c>
      <c r="X312" s="313">
        <v>0</v>
      </c>
      <c r="Y312" s="313">
        <v>0</v>
      </c>
      <c r="Z312" s="313">
        <v>0</v>
      </c>
      <c r="AA312" s="314">
        <f t="shared" si="55"/>
        <v>0</v>
      </c>
      <c r="AB312" s="313">
        <v>0</v>
      </c>
      <c r="AC312" s="313">
        <v>0</v>
      </c>
      <c r="AD312" s="313">
        <v>0</v>
      </c>
      <c r="AE312" s="313">
        <v>0</v>
      </c>
      <c r="AF312" s="313">
        <v>0</v>
      </c>
      <c r="AG312" s="314">
        <f t="shared" si="56"/>
        <v>0</v>
      </c>
      <c r="AH312" s="313">
        <v>0</v>
      </c>
      <c r="AI312" s="313">
        <v>0</v>
      </c>
      <c r="AJ312" s="313">
        <v>0</v>
      </c>
      <c r="AK312" s="313">
        <v>0</v>
      </c>
      <c r="AL312" s="313">
        <v>0</v>
      </c>
    </row>
    <row r="313" spans="1:38" ht="38.25" outlineLevel="2" x14ac:dyDescent="0.25">
      <c r="A313" s="15" t="s">
        <v>23</v>
      </c>
      <c r="B313" s="16">
        <v>509901</v>
      </c>
      <c r="C313" s="306">
        <v>990101</v>
      </c>
      <c r="D313" s="49" t="s">
        <v>152</v>
      </c>
      <c r="E313" s="288">
        <v>2</v>
      </c>
      <c r="F313" s="307" t="s">
        <v>167</v>
      </c>
      <c r="G313" s="288" t="s">
        <v>26</v>
      </c>
      <c r="H313" s="308" t="s">
        <v>27</v>
      </c>
      <c r="I313" s="312">
        <f t="shared" si="47"/>
        <v>10571</v>
      </c>
      <c r="J313" s="313">
        <f t="shared" si="48"/>
        <v>2847</v>
      </c>
      <c r="K313" s="313">
        <f t="shared" si="49"/>
        <v>4108</v>
      </c>
      <c r="L313" s="313">
        <f t="shared" si="50"/>
        <v>39</v>
      </c>
      <c r="M313" s="313">
        <f t="shared" si="51"/>
        <v>3529</v>
      </c>
      <c r="N313" s="313">
        <f t="shared" si="52"/>
        <v>48</v>
      </c>
      <c r="O313" s="314">
        <f t="shared" si="53"/>
        <v>2643</v>
      </c>
      <c r="P313" s="313">
        <v>712</v>
      </c>
      <c r="Q313" s="313">
        <v>1022</v>
      </c>
      <c r="R313" s="313">
        <v>15</v>
      </c>
      <c r="S313" s="313">
        <v>882</v>
      </c>
      <c r="T313" s="313">
        <v>12</v>
      </c>
      <c r="U313" s="314">
        <f t="shared" si="54"/>
        <v>2643</v>
      </c>
      <c r="V313" s="313">
        <v>712</v>
      </c>
      <c r="W313" s="313">
        <v>1029</v>
      </c>
      <c r="X313" s="313">
        <v>8</v>
      </c>
      <c r="Y313" s="313">
        <v>882</v>
      </c>
      <c r="Z313" s="313">
        <v>12</v>
      </c>
      <c r="AA313" s="314">
        <f t="shared" si="55"/>
        <v>2643</v>
      </c>
      <c r="AB313" s="313">
        <v>712</v>
      </c>
      <c r="AC313" s="313">
        <v>1029</v>
      </c>
      <c r="AD313" s="313">
        <v>8</v>
      </c>
      <c r="AE313" s="313">
        <v>882</v>
      </c>
      <c r="AF313" s="313">
        <v>12</v>
      </c>
      <c r="AG313" s="314">
        <f t="shared" si="56"/>
        <v>2642</v>
      </c>
      <c r="AH313" s="313">
        <v>711</v>
      </c>
      <c r="AI313" s="313">
        <v>1028</v>
      </c>
      <c r="AJ313" s="313">
        <v>8</v>
      </c>
      <c r="AK313" s="313">
        <v>883</v>
      </c>
      <c r="AL313" s="313">
        <v>12</v>
      </c>
    </row>
    <row r="314" spans="1:38" ht="38.25" outlineLevel="2" x14ac:dyDescent="0.25">
      <c r="A314" s="15" t="s">
        <v>23</v>
      </c>
      <c r="B314" s="16">
        <v>509901</v>
      </c>
      <c r="C314" s="306">
        <v>990101</v>
      </c>
      <c r="D314" s="49" t="s">
        <v>152</v>
      </c>
      <c r="E314" s="288">
        <v>2</v>
      </c>
      <c r="F314" s="307" t="s">
        <v>167</v>
      </c>
      <c r="G314" s="288">
        <v>22</v>
      </c>
      <c r="H314" s="308" t="s">
        <v>28</v>
      </c>
      <c r="I314" s="312">
        <f t="shared" si="47"/>
        <v>367</v>
      </c>
      <c r="J314" s="313">
        <f t="shared" si="48"/>
        <v>107</v>
      </c>
      <c r="K314" s="313">
        <f t="shared" si="49"/>
        <v>147</v>
      </c>
      <c r="L314" s="313">
        <f t="shared" si="50"/>
        <v>0</v>
      </c>
      <c r="M314" s="313">
        <f t="shared" si="51"/>
        <v>113</v>
      </c>
      <c r="N314" s="313">
        <f t="shared" si="52"/>
        <v>0</v>
      </c>
      <c r="O314" s="314">
        <f t="shared" si="53"/>
        <v>92</v>
      </c>
      <c r="P314" s="313">
        <v>27</v>
      </c>
      <c r="Q314" s="313">
        <v>37</v>
      </c>
      <c r="R314" s="313">
        <v>0</v>
      </c>
      <c r="S314" s="313">
        <v>28</v>
      </c>
      <c r="T314" s="313">
        <v>0</v>
      </c>
      <c r="U314" s="314">
        <f t="shared" si="54"/>
        <v>92</v>
      </c>
      <c r="V314" s="313">
        <v>27</v>
      </c>
      <c r="W314" s="313">
        <v>37</v>
      </c>
      <c r="X314" s="313">
        <v>0</v>
      </c>
      <c r="Y314" s="313">
        <v>28</v>
      </c>
      <c r="Z314" s="313">
        <v>0</v>
      </c>
      <c r="AA314" s="314">
        <f t="shared" si="55"/>
        <v>92</v>
      </c>
      <c r="AB314" s="313">
        <v>27</v>
      </c>
      <c r="AC314" s="313">
        <v>37</v>
      </c>
      <c r="AD314" s="313">
        <v>0</v>
      </c>
      <c r="AE314" s="313">
        <v>28</v>
      </c>
      <c r="AF314" s="313">
        <v>0</v>
      </c>
      <c r="AG314" s="314">
        <f t="shared" si="56"/>
        <v>91</v>
      </c>
      <c r="AH314" s="313">
        <v>26</v>
      </c>
      <c r="AI314" s="313">
        <v>36</v>
      </c>
      <c r="AJ314" s="313">
        <v>0</v>
      </c>
      <c r="AK314" s="313">
        <v>29</v>
      </c>
      <c r="AL314" s="313">
        <v>0</v>
      </c>
    </row>
    <row r="315" spans="1:38" ht="38.25" outlineLevel="2" x14ac:dyDescent="0.25">
      <c r="A315" s="15" t="s">
        <v>23</v>
      </c>
      <c r="B315" s="16">
        <v>509902</v>
      </c>
      <c r="C315" s="306">
        <v>990201</v>
      </c>
      <c r="D315" s="49" t="s">
        <v>153</v>
      </c>
      <c r="E315" s="288">
        <v>2</v>
      </c>
      <c r="F315" s="307" t="s">
        <v>167</v>
      </c>
      <c r="G315" s="288" t="s">
        <v>26</v>
      </c>
      <c r="H315" s="308" t="s">
        <v>27</v>
      </c>
      <c r="I315" s="312">
        <f t="shared" si="47"/>
        <v>992</v>
      </c>
      <c r="J315" s="313">
        <f t="shared" si="48"/>
        <v>270</v>
      </c>
      <c r="K315" s="313">
        <f t="shared" si="49"/>
        <v>340</v>
      </c>
      <c r="L315" s="313">
        <f t="shared" si="50"/>
        <v>25</v>
      </c>
      <c r="M315" s="313">
        <f t="shared" si="51"/>
        <v>343</v>
      </c>
      <c r="N315" s="313">
        <f t="shared" si="52"/>
        <v>14</v>
      </c>
      <c r="O315" s="314">
        <f t="shared" si="53"/>
        <v>248</v>
      </c>
      <c r="P315" s="313">
        <v>75</v>
      </c>
      <c r="Q315" s="313">
        <v>91</v>
      </c>
      <c r="R315" s="313">
        <v>4</v>
      </c>
      <c r="S315" s="313">
        <v>76</v>
      </c>
      <c r="T315" s="313">
        <v>2</v>
      </c>
      <c r="U315" s="314">
        <f t="shared" si="54"/>
        <v>248</v>
      </c>
      <c r="V315" s="313">
        <v>65</v>
      </c>
      <c r="W315" s="313">
        <v>83</v>
      </c>
      <c r="X315" s="313">
        <v>7</v>
      </c>
      <c r="Y315" s="313">
        <v>89</v>
      </c>
      <c r="Z315" s="313">
        <v>4</v>
      </c>
      <c r="AA315" s="314">
        <f t="shared" si="55"/>
        <v>248</v>
      </c>
      <c r="AB315" s="313">
        <v>65</v>
      </c>
      <c r="AC315" s="313">
        <v>83</v>
      </c>
      <c r="AD315" s="313">
        <v>7</v>
      </c>
      <c r="AE315" s="313">
        <v>89</v>
      </c>
      <c r="AF315" s="313">
        <v>4</v>
      </c>
      <c r="AG315" s="314">
        <f t="shared" si="56"/>
        <v>248</v>
      </c>
      <c r="AH315" s="313">
        <v>65</v>
      </c>
      <c r="AI315" s="313">
        <v>83</v>
      </c>
      <c r="AJ315" s="313">
        <v>7</v>
      </c>
      <c r="AK315" s="313">
        <v>89</v>
      </c>
      <c r="AL315" s="313">
        <v>4</v>
      </c>
    </row>
    <row r="316" spans="1:38" ht="38.25" outlineLevel="2" x14ac:dyDescent="0.25">
      <c r="A316" s="15" t="s">
        <v>23</v>
      </c>
      <c r="B316" s="16">
        <v>509902</v>
      </c>
      <c r="C316" s="306">
        <v>990201</v>
      </c>
      <c r="D316" s="49" t="s">
        <v>153</v>
      </c>
      <c r="E316" s="288">
        <v>2</v>
      </c>
      <c r="F316" s="307" t="s">
        <v>167</v>
      </c>
      <c r="G316" s="288">
        <v>22</v>
      </c>
      <c r="H316" s="308" t="s">
        <v>28</v>
      </c>
      <c r="I316" s="312">
        <f t="shared" si="47"/>
        <v>0</v>
      </c>
      <c r="J316" s="313">
        <f t="shared" si="48"/>
        <v>0</v>
      </c>
      <c r="K316" s="313">
        <f t="shared" si="49"/>
        <v>0</v>
      </c>
      <c r="L316" s="313">
        <f t="shared" si="50"/>
        <v>0</v>
      </c>
      <c r="M316" s="313">
        <f t="shared" si="51"/>
        <v>0</v>
      </c>
      <c r="N316" s="313">
        <f t="shared" si="52"/>
        <v>0</v>
      </c>
      <c r="O316" s="314">
        <f t="shared" si="53"/>
        <v>0</v>
      </c>
      <c r="P316" s="313">
        <v>0</v>
      </c>
      <c r="Q316" s="313">
        <v>0</v>
      </c>
      <c r="R316" s="313">
        <v>0</v>
      </c>
      <c r="S316" s="313">
        <v>0</v>
      </c>
      <c r="T316" s="313">
        <v>0</v>
      </c>
      <c r="U316" s="314">
        <f t="shared" si="54"/>
        <v>0</v>
      </c>
      <c r="V316" s="313">
        <v>0</v>
      </c>
      <c r="W316" s="313">
        <v>0</v>
      </c>
      <c r="X316" s="313">
        <v>0</v>
      </c>
      <c r="Y316" s="313">
        <v>0</v>
      </c>
      <c r="Z316" s="313">
        <v>0</v>
      </c>
      <c r="AA316" s="314">
        <f t="shared" si="55"/>
        <v>0</v>
      </c>
      <c r="AB316" s="313">
        <v>0</v>
      </c>
      <c r="AC316" s="313">
        <v>0</v>
      </c>
      <c r="AD316" s="313">
        <v>0</v>
      </c>
      <c r="AE316" s="313">
        <v>0</v>
      </c>
      <c r="AF316" s="313">
        <v>0</v>
      </c>
      <c r="AG316" s="314">
        <f t="shared" si="56"/>
        <v>0</v>
      </c>
      <c r="AH316" s="313">
        <v>0</v>
      </c>
      <c r="AI316" s="313">
        <v>0</v>
      </c>
      <c r="AJ316" s="313">
        <v>0</v>
      </c>
      <c r="AK316" s="313">
        <v>0</v>
      </c>
      <c r="AL316" s="313">
        <v>0</v>
      </c>
    </row>
    <row r="317" spans="1:38" ht="25.5" outlineLevel="2" x14ac:dyDescent="0.25">
      <c r="A317" s="15" t="s">
        <v>23</v>
      </c>
      <c r="B317" s="16">
        <v>509905</v>
      </c>
      <c r="C317" s="306">
        <v>990501</v>
      </c>
      <c r="D317" s="49" t="s">
        <v>156</v>
      </c>
      <c r="E317" s="288">
        <v>2</v>
      </c>
      <c r="F317" s="307" t="s">
        <v>167</v>
      </c>
      <c r="G317" s="288" t="s">
        <v>26</v>
      </c>
      <c r="H317" s="308" t="s">
        <v>27</v>
      </c>
      <c r="I317" s="312">
        <f t="shared" si="47"/>
        <v>4347</v>
      </c>
      <c r="J317" s="313">
        <f t="shared" si="48"/>
        <v>1108</v>
      </c>
      <c r="K317" s="313">
        <f t="shared" si="49"/>
        <v>1716</v>
      </c>
      <c r="L317" s="313">
        <f t="shared" si="50"/>
        <v>39</v>
      </c>
      <c r="M317" s="313">
        <f t="shared" si="51"/>
        <v>1444</v>
      </c>
      <c r="N317" s="313">
        <f t="shared" si="52"/>
        <v>40</v>
      </c>
      <c r="O317" s="314">
        <f t="shared" si="53"/>
        <v>1087</v>
      </c>
      <c r="P317" s="313">
        <v>277</v>
      </c>
      <c r="Q317" s="313">
        <v>429</v>
      </c>
      <c r="R317" s="313">
        <v>10</v>
      </c>
      <c r="S317" s="313">
        <v>361</v>
      </c>
      <c r="T317" s="313">
        <v>10</v>
      </c>
      <c r="U317" s="314">
        <f t="shared" si="54"/>
        <v>1087</v>
      </c>
      <c r="V317" s="313">
        <v>277</v>
      </c>
      <c r="W317" s="313">
        <v>429</v>
      </c>
      <c r="X317" s="313">
        <v>10</v>
      </c>
      <c r="Y317" s="313">
        <v>361</v>
      </c>
      <c r="Z317" s="313">
        <v>10</v>
      </c>
      <c r="AA317" s="314">
        <f t="shared" si="55"/>
        <v>1087</v>
      </c>
      <c r="AB317" s="313">
        <v>277</v>
      </c>
      <c r="AC317" s="313">
        <v>429</v>
      </c>
      <c r="AD317" s="313">
        <v>10</v>
      </c>
      <c r="AE317" s="313">
        <v>361</v>
      </c>
      <c r="AF317" s="313">
        <v>10</v>
      </c>
      <c r="AG317" s="314">
        <f t="shared" si="56"/>
        <v>1086</v>
      </c>
      <c r="AH317" s="313">
        <v>277</v>
      </c>
      <c r="AI317" s="313">
        <v>429</v>
      </c>
      <c r="AJ317" s="313">
        <v>9</v>
      </c>
      <c r="AK317" s="313">
        <v>361</v>
      </c>
      <c r="AL317" s="313">
        <v>10</v>
      </c>
    </row>
    <row r="318" spans="1:38" ht="25.5" outlineLevel="2" x14ac:dyDescent="0.25">
      <c r="A318" s="15" t="s">
        <v>23</v>
      </c>
      <c r="B318" s="16">
        <v>509905</v>
      </c>
      <c r="C318" s="306">
        <v>990501</v>
      </c>
      <c r="D318" s="49" t="s">
        <v>156</v>
      </c>
      <c r="E318" s="288">
        <v>2</v>
      </c>
      <c r="F318" s="307" t="s">
        <v>167</v>
      </c>
      <c r="G318" s="288">
        <v>22</v>
      </c>
      <c r="H318" s="308" t="s">
        <v>28</v>
      </c>
      <c r="I318" s="312">
        <f t="shared" si="47"/>
        <v>4347</v>
      </c>
      <c r="J318" s="313">
        <f t="shared" si="48"/>
        <v>1108</v>
      </c>
      <c r="K318" s="313">
        <f t="shared" si="49"/>
        <v>1716</v>
      </c>
      <c r="L318" s="313">
        <f t="shared" si="50"/>
        <v>39</v>
      </c>
      <c r="M318" s="313">
        <f t="shared" si="51"/>
        <v>1444</v>
      </c>
      <c r="N318" s="313">
        <f t="shared" si="52"/>
        <v>40</v>
      </c>
      <c r="O318" s="314">
        <f t="shared" si="53"/>
        <v>1087</v>
      </c>
      <c r="P318" s="313">
        <v>277</v>
      </c>
      <c r="Q318" s="313">
        <v>429</v>
      </c>
      <c r="R318" s="313">
        <v>10</v>
      </c>
      <c r="S318" s="313">
        <v>361</v>
      </c>
      <c r="T318" s="313">
        <v>10</v>
      </c>
      <c r="U318" s="314">
        <f t="shared" si="54"/>
        <v>1087</v>
      </c>
      <c r="V318" s="313">
        <v>277</v>
      </c>
      <c r="W318" s="313">
        <v>429</v>
      </c>
      <c r="X318" s="313">
        <v>10</v>
      </c>
      <c r="Y318" s="313">
        <v>361</v>
      </c>
      <c r="Z318" s="313">
        <v>10</v>
      </c>
      <c r="AA318" s="314">
        <f t="shared" si="55"/>
        <v>1087</v>
      </c>
      <c r="AB318" s="313">
        <v>277</v>
      </c>
      <c r="AC318" s="313">
        <v>429</v>
      </c>
      <c r="AD318" s="313">
        <v>10</v>
      </c>
      <c r="AE318" s="313">
        <v>361</v>
      </c>
      <c r="AF318" s="313">
        <v>10</v>
      </c>
      <c r="AG318" s="314">
        <f t="shared" si="56"/>
        <v>1086</v>
      </c>
      <c r="AH318" s="313">
        <v>277</v>
      </c>
      <c r="AI318" s="313">
        <v>429</v>
      </c>
      <c r="AJ318" s="313">
        <v>9</v>
      </c>
      <c r="AK318" s="313">
        <v>361</v>
      </c>
      <c r="AL318" s="313">
        <v>10</v>
      </c>
    </row>
    <row r="319" spans="1:38" ht="38.25" outlineLevel="2" x14ac:dyDescent="0.25">
      <c r="A319" s="15" t="s">
        <v>23</v>
      </c>
      <c r="B319" s="16">
        <v>509907</v>
      </c>
      <c r="C319" s="306">
        <v>990701</v>
      </c>
      <c r="D319" s="49" t="s">
        <v>157</v>
      </c>
      <c r="E319" s="288">
        <v>2</v>
      </c>
      <c r="F319" s="307" t="s">
        <v>167</v>
      </c>
      <c r="G319" s="288" t="s">
        <v>26</v>
      </c>
      <c r="H319" s="308" t="s">
        <v>27</v>
      </c>
      <c r="I319" s="312">
        <f t="shared" ref="I319:I327" si="57">SUM(J319:N319)</f>
        <v>2092</v>
      </c>
      <c r="J319" s="313">
        <f t="shared" ref="J319:J324" si="58">P319+V319+AB319+AH319</f>
        <v>650</v>
      </c>
      <c r="K319" s="313">
        <f t="shared" ref="K319:K324" si="59">Q319+W319+AC319+AI319</f>
        <v>698</v>
      </c>
      <c r="L319" s="313">
        <f t="shared" ref="L319:L324" si="60">R319+X319+AD319+AJ319</f>
        <v>7</v>
      </c>
      <c r="M319" s="313">
        <f t="shared" ref="M319:M324" si="61">S319+Y319+AE319+AK319</f>
        <v>736</v>
      </c>
      <c r="N319" s="313">
        <f t="shared" ref="N319:N324" si="62">T319+Z319+AF319+AL319</f>
        <v>1</v>
      </c>
      <c r="O319" s="314">
        <f t="shared" ref="O319:O324" si="63">SUM(P319:T319)</f>
        <v>519</v>
      </c>
      <c r="P319" s="313">
        <v>152</v>
      </c>
      <c r="Q319" s="313">
        <v>131</v>
      </c>
      <c r="R319" s="313">
        <v>4</v>
      </c>
      <c r="S319" s="313">
        <v>231</v>
      </c>
      <c r="T319" s="313">
        <v>1</v>
      </c>
      <c r="U319" s="314">
        <f t="shared" ref="U319:U324" si="64">SUM(V319:Z319)</f>
        <v>536</v>
      </c>
      <c r="V319" s="313">
        <v>166</v>
      </c>
      <c r="W319" s="313">
        <v>201</v>
      </c>
      <c r="X319" s="313">
        <v>1</v>
      </c>
      <c r="Y319" s="313">
        <v>168</v>
      </c>
      <c r="Z319" s="313">
        <v>0</v>
      </c>
      <c r="AA319" s="314">
        <f t="shared" ref="AA319:AA324" si="65">SUM(AB319:AF319)</f>
        <v>519</v>
      </c>
      <c r="AB319" s="313">
        <v>166</v>
      </c>
      <c r="AC319" s="313">
        <v>183</v>
      </c>
      <c r="AD319" s="313">
        <v>1</v>
      </c>
      <c r="AE319" s="313">
        <v>169</v>
      </c>
      <c r="AF319" s="313">
        <v>0</v>
      </c>
      <c r="AG319" s="314">
        <f t="shared" ref="AG319:AG324" si="66">SUM(AH319:AL319)</f>
        <v>518</v>
      </c>
      <c r="AH319" s="313">
        <v>166</v>
      </c>
      <c r="AI319" s="313">
        <v>183</v>
      </c>
      <c r="AJ319" s="313">
        <v>1</v>
      </c>
      <c r="AK319" s="313">
        <v>168</v>
      </c>
      <c r="AL319" s="313">
        <v>0</v>
      </c>
    </row>
    <row r="320" spans="1:38" ht="38.25" outlineLevel="2" x14ac:dyDescent="0.25">
      <c r="A320" s="15" t="s">
        <v>23</v>
      </c>
      <c r="B320" s="16">
        <v>509907</v>
      </c>
      <c r="C320" s="306">
        <v>990701</v>
      </c>
      <c r="D320" s="49" t="s">
        <v>157</v>
      </c>
      <c r="E320" s="288">
        <v>2</v>
      </c>
      <c r="F320" s="307" t="s">
        <v>167</v>
      </c>
      <c r="G320" s="288">
        <v>22</v>
      </c>
      <c r="H320" s="308" t="s">
        <v>28</v>
      </c>
      <c r="I320" s="312">
        <f t="shared" si="57"/>
        <v>0</v>
      </c>
      <c r="J320" s="313">
        <f t="shared" si="58"/>
        <v>0</v>
      </c>
      <c r="K320" s="313">
        <f t="shared" si="59"/>
        <v>0</v>
      </c>
      <c r="L320" s="313">
        <f t="shared" si="60"/>
        <v>0</v>
      </c>
      <c r="M320" s="313">
        <f t="shared" si="61"/>
        <v>0</v>
      </c>
      <c r="N320" s="313">
        <f t="shared" si="62"/>
        <v>0</v>
      </c>
      <c r="O320" s="314">
        <f t="shared" si="63"/>
        <v>0</v>
      </c>
      <c r="P320" s="313">
        <v>0</v>
      </c>
      <c r="Q320" s="313">
        <v>0</v>
      </c>
      <c r="R320" s="313">
        <v>0</v>
      </c>
      <c r="S320" s="313">
        <v>0</v>
      </c>
      <c r="T320" s="313">
        <v>0</v>
      </c>
      <c r="U320" s="314">
        <f t="shared" si="64"/>
        <v>0</v>
      </c>
      <c r="V320" s="313">
        <v>0</v>
      </c>
      <c r="W320" s="313">
        <v>0</v>
      </c>
      <c r="X320" s="313">
        <v>0</v>
      </c>
      <c r="Y320" s="313">
        <v>0</v>
      </c>
      <c r="Z320" s="313">
        <v>0</v>
      </c>
      <c r="AA320" s="314">
        <f t="shared" si="65"/>
        <v>0</v>
      </c>
      <c r="AB320" s="313">
        <v>0</v>
      </c>
      <c r="AC320" s="313">
        <v>0</v>
      </c>
      <c r="AD320" s="313">
        <v>0</v>
      </c>
      <c r="AE320" s="313">
        <v>0</v>
      </c>
      <c r="AF320" s="313">
        <v>0</v>
      </c>
      <c r="AG320" s="314">
        <f t="shared" si="66"/>
        <v>0</v>
      </c>
      <c r="AH320" s="313">
        <v>0</v>
      </c>
      <c r="AI320" s="313">
        <v>0</v>
      </c>
      <c r="AJ320" s="313">
        <v>0</v>
      </c>
      <c r="AK320" s="313">
        <v>0</v>
      </c>
      <c r="AL320" s="313">
        <v>0</v>
      </c>
    </row>
    <row r="321" spans="1:38" ht="25.5" outlineLevel="2" x14ac:dyDescent="0.25">
      <c r="A321" s="15" t="s">
        <v>23</v>
      </c>
      <c r="B321" s="16">
        <v>509908</v>
      </c>
      <c r="C321" s="306">
        <v>990801</v>
      </c>
      <c r="D321" s="49" t="s">
        <v>221</v>
      </c>
      <c r="E321" s="288">
        <v>2</v>
      </c>
      <c r="F321" s="307" t="s">
        <v>167</v>
      </c>
      <c r="G321" s="288" t="s">
        <v>26</v>
      </c>
      <c r="H321" s="308" t="s">
        <v>27</v>
      </c>
      <c r="I321" s="312">
        <f t="shared" si="57"/>
        <v>488</v>
      </c>
      <c r="J321" s="313">
        <f t="shared" si="58"/>
        <v>176</v>
      </c>
      <c r="K321" s="313">
        <f t="shared" si="59"/>
        <v>164</v>
      </c>
      <c r="L321" s="313">
        <f t="shared" si="60"/>
        <v>6</v>
      </c>
      <c r="M321" s="313">
        <f t="shared" si="61"/>
        <v>139</v>
      </c>
      <c r="N321" s="313">
        <f t="shared" si="62"/>
        <v>3</v>
      </c>
      <c r="O321" s="314">
        <f t="shared" si="63"/>
        <v>122</v>
      </c>
      <c r="P321" s="313">
        <v>44</v>
      </c>
      <c r="Q321" s="313">
        <v>41</v>
      </c>
      <c r="R321" s="313">
        <v>2</v>
      </c>
      <c r="S321" s="313">
        <v>35</v>
      </c>
      <c r="T321" s="313">
        <v>0</v>
      </c>
      <c r="U321" s="314">
        <f t="shared" si="64"/>
        <v>122</v>
      </c>
      <c r="V321" s="313">
        <v>44</v>
      </c>
      <c r="W321" s="313">
        <v>41</v>
      </c>
      <c r="X321" s="313">
        <v>1</v>
      </c>
      <c r="Y321" s="313">
        <v>35</v>
      </c>
      <c r="Z321" s="313">
        <v>1</v>
      </c>
      <c r="AA321" s="314">
        <f t="shared" si="65"/>
        <v>122</v>
      </c>
      <c r="AB321" s="313">
        <v>44</v>
      </c>
      <c r="AC321" s="313">
        <v>41</v>
      </c>
      <c r="AD321" s="313">
        <v>1</v>
      </c>
      <c r="AE321" s="313">
        <v>35</v>
      </c>
      <c r="AF321" s="313">
        <v>1</v>
      </c>
      <c r="AG321" s="314">
        <f t="shared" si="66"/>
        <v>122</v>
      </c>
      <c r="AH321" s="313">
        <v>44</v>
      </c>
      <c r="AI321" s="313">
        <v>41</v>
      </c>
      <c r="AJ321" s="313">
        <v>2</v>
      </c>
      <c r="AK321" s="313">
        <v>34</v>
      </c>
      <c r="AL321" s="313">
        <v>1</v>
      </c>
    </row>
    <row r="322" spans="1:38" ht="25.5" outlineLevel="2" x14ac:dyDescent="0.25">
      <c r="A322" s="15" t="s">
        <v>23</v>
      </c>
      <c r="B322" s="16">
        <v>509908</v>
      </c>
      <c r="C322" s="306">
        <v>990801</v>
      </c>
      <c r="D322" s="49" t="s">
        <v>221</v>
      </c>
      <c r="E322" s="288">
        <v>2</v>
      </c>
      <c r="F322" s="307" t="s">
        <v>167</v>
      </c>
      <c r="G322" s="288">
        <v>22</v>
      </c>
      <c r="H322" s="308" t="s">
        <v>28</v>
      </c>
      <c r="I322" s="312">
        <f t="shared" si="57"/>
        <v>0</v>
      </c>
      <c r="J322" s="313">
        <f t="shared" si="58"/>
        <v>0</v>
      </c>
      <c r="K322" s="313">
        <f t="shared" si="59"/>
        <v>0</v>
      </c>
      <c r="L322" s="313">
        <f t="shared" si="60"/>
        <v>0</v>
      </c>
      <c r="M322" s="313">
        <f t="shared" si="61"/>
        <v>0</v>
      </c>
      <c r="N322" s="313">
        <f t="shared" si="62"/>
        <v>0</v>
      </c>
      <c r="O322" s="314">
        <f t="shared" si="63"/>
        <v>0</v>
      </c>
      <c r="P322" s="313">
        <v>0</v>
      </c>
      <c r="Q322" s="313">
        <v>0</v>
      </c>
      <c r="R322" s="313">
        <v>0</v>
      </c>
      <c r="S322" s="313">
        <v>0</v>
      </c>
      <c r="T322" s="313">
        <v>0</v>
      </c>
      <c r="U322" s="314">
        <f t="shared" si="64"/>
        <v>0</v>
      </c>
      <c r="V322" s="313">
        <v>0</v>
      </c>
      <c r="W322" s="313">
        <v>0</v>
      </c>
      <c r="X322" s="313">
        <v>0</v>
      </c>
      <c r="Y322" s="313">
        <v>0</v>
      </c>
      <c r="Z322" s="313">
        <v>0</v>
      </c>
      <c r="AA322" s="314">
        <f t="shared" si="65"/>
        <v>0</v>
      </c>
      <c r="AB322" s="313">
        <v>0</v>
      </c>
      <c r="AC322" s="313">
        <v>0</v>
      </c>
      <c r="AD322" s="313">
        <v>0</v>
      </c>
      <c r="AE322" s="313">
        <v>0</v>
      </c>
      <c r="AF322" s="313">
        <v>0</v>
      </c>
      <c r="AG322" s="314">
        <f t="shared" si="66"/>
        <v>0</v>
      </c>
      <c r="AH322" s="313">
        <v>0</v>
      </c>
      <c r="AI322" s="313">
        <v>0</v>
      </c>
      <c r="AJ322" s="313">
        <v>0</v>
      </c>
      <c r="AK322" s="313">
        <v>0</v>
      </c>
      <c r="AL322" s="313">
        <v>0</v>
      </c>
    </row>
    <row r="323" spans="1:38" ht="25.5" outlineLevel="2" x14ac:dyDescent="0.25">
      <c r="A323" s="15" t="s">
        <v>23</v>
      </c>
      <c r="B323" s="16">
        <v>509909</v>
      </c>
      <c r="C323" s="306">
        <v>990901</v>
      </c>
      <c r="D323" s="49" t="s">
        <v>158</v>
      </c>
      <c r="E323" s="288">
        <v>2</v>
      </c>
      <c r="F323" s="307" t="s">
        <v>167</v>
      </c>
      <c r="G323" s="288" t="s">
        <v>26</v>
      </c>
      <c r="H323" s="308" t="s">
        <v>27</v>
      </c>
      <c r="I323" s="312">
        <f t="shared" si="57"/>
        <v>1105</v>
      </c>
      <c r="J323" s="313">
        <f t="shared" si="58"/>
        <v>124</v>
      </c>
      <c r="K323" s="313">
        <f t="shared" si="59"/>
        <v>606</v>
      </c>
      <c r="L323" s="313">
        <f t="shared" si="60"/>
        <v>5</v>
      </c>
      <c r="M323" s="313">
        <f t="shared" si="61"/>
        <v>331</v>
      </c>
      <c r="N323" s="313">
        <f t="shared" si="62"/>
        <v>39</v>
      </c>
      <c r="O323" s="314">
        <f t="shared" si="63"/>
        <v>276</v>
      </c>
      <c r="P323" s="313">
        <v>31</v>
      </c>
      <c r="Q323" s="313">
        <v>158</v>
      </c>
      <c r="R323" s="313">
        <v>1</v>
      </c>
      <c r="S323" s="313">
        <v>83</v>
      </c>
      <c r="T323" s="313">
        <v>3</v>
      </c>
      <c r="U323" s="314">
        <f t="shared" si="64"/>
        <v>277</v>
      </c>
      <c r="V323" s="313">
        <v>31</v>
      </c>
      <c r="W323" s="313">
        <v>150</v>
      </c>
      <c r="X323" s="313">
        <v>1</v>
      </c>
      <c r="Y323" s="313">
        <v>83</v>
      </c>
      <c r="Z323" s="313">
        <v>12</v>
      </c>
      <c r="AA323" s="314">
        <f t="shared" si="65"/>
        <v>276</v>
      </c>
      <c r="AB323" s="313">
        <v>31</v>
      </c>
      <c r="AC323" s="313">
        <v>149</v>
      </c>
      <c r="AD323" s="313">
        <v>1</v>
      </c>
      <c r="AE323" s="313">
        <v>83</v>
      </c>
      <c r="AF323" s="313">
        <v>12</v>
      </c>
      <c r="AG323" s="314">
        <f t="shared" si="66"/>
        <v>276</v>
      </c>
      <c r="AH323" s="313">
        <v>31</v>
      </c>
      <c r="AI323" s="313">
        <v>149</v>
      </c>
      <c r="AJ323" s="313">
        <v>2</v>
      </c>
      <c r="AK323" s="313">
        <v>82</v>
      </c>
      <c r="AL323" s="313">
        <v>12</v>
      </c>
    </row>
    <row r="324" spans="1:38" ht="25.5" outlineLevel="2" x14ac:dyDescent="0.25">
      <c r="A324" s="15" t="s">
        <v>23</v>
      </c>
      <c r="B324" s="16">
        <v>509909</v>
      </c>
      <c r="C324" s="306">
        <v>990901</v>
      </c>
      <c r="D324" s="49" t="s">
        <v>158</v>
      </c>
      <c r="E324" s="288">
        <v>2</v>
      </c>
      <c r="F324" s="307" t="s">
        <v>167</v>
      </c>
      <c r="G324" s="288">
        <v>22</v>
      </c>
      <c r="H324" s="308" t="s">
        <v>28</v>
      </c>
      <c r="I324" s="312">
        <f t="shared" si="57"/>
        <v>0</v>
      </c>
      <c r="J324" s="313">
        <f t="shared" si="58"/>
        <v>0</v>
      </c>
      <c r="K324" s="313">
        <f t="shared" si="59"/>
        <v>0</v>
      </c>
      <c r="L324" s="313">
        <f t="shared" si="60"/>
        <v>0</v>
      </c>
      <c r="M324" s="313">
        <f t="shared" si="61"/>
        <v>0</v>
      </c>
      <c r="N324" s="313">
        <f t="shared" si="62"/>
        <v>0</v>
      </c>
      <c r="O324" s="314">
        <f t="shared" si="63"/>
        <v>0</v>
      </c>
      <c r="P324" s="313">
        <v>0</v>
      </c>
      <c r="Q324" s="313">
        <v>0</v>
      </c>
      <c r="R324" s="313">
        <v>0</v>
      </c>
      <c r="S324" s="313">
        <v>0</v>
      </c>
      <c r="T324" s="313">
        <v>0</v>
      </c>
      <c r="U324" s="314">
        <f t="shared" si="64"/>
        <v>0</v>
      </c>
      <c r="V324" s="313">
        <v>0</v>
      </c>
      <c r="W324" s="313">
        <v>0</v>
      </c>
      <c r="X324" s="313">
        <v>0</v>
      </c>
      <c r="Y324" s="313">
        <v>0</v>
      </c>
      <c r="Z324" s="313">
        <v>0</v>
      </c>
      <c r="AA324" s="314">
        <f t="shared" si="65"/>
        <v>0</v>
      </c>
      <c r="AB324" s="313">
        <v>0</v>
      </c>
      <c r="AC324" s="313">
        <v>0</v>
      </c>
      <c r="AD324" s="313">
        <v>0</v>
      </c>
      <c r="AE324" s="313">
        <v>0</v>
      </c>
      <c r="AF324" s="313">
        <v>0</v>
      </c>
      <c r="AG324" s="314">
        <f t="shared" si="66"/>
        <v>0</v>
      </c>
      <c r="AH324" s="313">
        <v>0</v>
      </c>
      <c r="AI324" s="313">
        <v>0</v>
      </c>
      <c r="AJ324" s="313">
        <v>0</v>
      </c>
      <c r="AK324" s="313">
        <v>0</v>
      </c>
      <c r="AL324" s="313">
        <v>0</v>
      </c>
    </row>
    <row r="325" spans="1:38" ht="25.5" outlineLevel="2" x14ac:dyDescent="0.25">
      <c r="A325" s="15" t="s">
        <v>38</v>
      </c>
      <c r="B325" s="16">
        <v>509503</v>
      </c>
      <c r="C325" s="306">
        <v>978301</v>
      </c>
      <c r="D325" s="49" t="s">
        <v>222</v>
      </c>
      <c r="E325" s="288">
        <v>2</v>
      </c>
      <c r="F325" s="307" t="s">
        <v>167</v>
      </c>
      <c r="G325" s="288" t="s">
        <v>26</v>
      </c>
      <c r="H325" s="308" t="s">
        <v>27</v>
      </c>
      <c r="I325" s="312">
        <f t="shared" si="57"/>
        <v>100</v>
      </c>
      <c r="J325" s="313">
        <f t="shared" ref="J325:J327" si="67">P325+V325+AB325+AH325</f>
        <v>18</v>
      </c>
      <c r="K325" s="313">
        <f t="shared" ref="K325:K327" si="68">Q325+W325+AC325+AI325</f>
        <v>19</v>
      </c>
      <c r="L325" s="313">
        <f t="shared" ref="L325:L327" si="69">R325+X325+AD325+AJ325</f>
        <v>21</v>
      </c>
      <c r="M325" s="313">
        <f t="shared" ref="M325:M327" si="70">S325+Y325+AE325+AK325</f>
        <v>21</v>
      </c>
      <c r="N325" s="313">
        <f t="shared" ref="N325:N327" si="71">T325+Z325+AF325+AL325</f>
        <v>21</v>
      </c>
      <c r="O325" s="314">
        <f t="shared" ref="O325:O327" si="72">SUM(P325:T325)</f>
        <v>0</v>
      </c>
      <c r="P325" s="313">
        <v>0</v>
      </c>
      <c r="Q325" s="313">
        <v>0</v>
      </c>
      <c r="R325" s="313">
        <v>0</v>
      </c>
      <c r="S325" s="313">
        <v>0</v>
      </c>
      <c r="T325" s="313">
        <v>0</v>
      </c>
      <c r="U325" s="314">
        <f t="shared" ref="U325:U327" si="73">SUM(V325:Z325)</f>
        <v>34</v>
      </c>
      <c r="V325" s="313">
        <v>6</v>
      </c>
      <c r="W325" s="313">
        <v>7</v>
      </c>
      <c r="X325" s="313">
        <v>7</v>
      </c>
      <c r="Y325" s="313">
        <v>7</v>
      </c>
      <c r="Z325" s="313">
        <v>7</v>
      </c>
      <c r="AA325" s="314">
        <f t="shared" ref="AA325:AA327" si="74">SUM(AB325:AF325)</f>
        <v>33</v>
      </c>
      <c r="AB325" s="313">
        <v>6</v>
      </c>
      <c r="AC325" s="313">
        <v>6</v>
      </c>
      <c r="AD325" s="313">
        <v>7</v>
      </c>
      <c r="AE325" s="313">
        <v>7</v>
      </c>
      <c r="AF325" s="313">
        <v>7</v>
      </c>
      <c r="AG325" s="314">
        <f t="shared" ref="AG325:AG327" si="75">SUM(AH325:AL325)</f>
        <v>33</v>
      </c>
      <c r="AH325" s="313">
        <v>6</v>
      </c>
      <c r="AI325" s="313">
        <v>6</v>
      </c>
      <c r="AJ325" s="313">
        <v>7</v>
      </c>
      <c r="AK325" s="313">
        <v>7</v>
      </c>
      <c r="AL325" s="313">
        <v>7</v>
      </c>
    </row>
    <row r="326" spans="1:38" ht="25.5" outlineLevel="2" x14ac:dyDescent="0.25">
      <c r="A326" s="15" t="s">
        <v>38</v>
      </c>
      <c r="B326" s="16">
        <v>509503</v>
      </c>
      <c r="C326" s="306">
        <v>978301</v>
      </c>
      <c r="D326" s="49" t="s">
        <v>222</v>
      </c>
      <c r="E326" s="288">
        <v>2</v>
      </c>
      <c r="F326" s="307" t="s">
        <v>167</v>
      </c>
      <c r="G326" s="288">
        <v>22</v>
      </c>
      <c r="H326" s="308" t="s">
        <v>28</v>
      </c>
      <c r="I326" s="312">
        <f t="shared" si="57"/>
        <v>0</v>
      </c>
      <c r="J326" s="313">
        <f t="shared" si="67"/>
        <v>0</v>
      </c>
      <c r="K326" s="313">
        <f t="shared" si="68"/>
        <v>0</v>
      </c>
      <c r="L326" s="313">
        <f t="shared" si="69"/>
        <v>0</v>
      </c>
      <c r="M326" s="313">
        <f t="shared" si="70"/>
        <v>0</v>
      </c>
      <c r="N326" s="313">
        <f t="shared" si="71"/>
        <v>0</v>
      </c>
      <c r="O326" s="314">
        <f t="shared" si="72"/>
        <v>0</v>
      </c>
      <c r="P326" s="313">
        <v>0</v>
      </c>
      <c r="Q326" s="313">
        <v>0</v>
      </c>
      <c r="R326" s="313">
        <v>0</v>
      </c>
      <c r="S326" s="313">
        <v>0</v>
      </c>
      <c r="T326" s="313">
        <v>0</v>
      </c>
      <c r="U326" s="314">
        <f t="shared" si="73"/>
        <v>0</v>
      </c>
      <c r="V326" s="313">
        <v>0</v>
      </c>
      <c r="W326" s="313">
        <v>0</v>
      </c>
      <c r="X326" s="313">
        <v>0</v>
      </c>
      <c r="Y326" s="313">
        <v>0</v>
      </c>
      <c r="Z326" s="313">
        <v>0</v>
      </c>
      <c r="AA326" s="314">
        <f t="shared" si="74"/>
        <v>0</v>
      </c>
      <c r="AB326" s="313">
        <v>0</v>
      </c>
      <c r="AC326" s="313">
        <v>0</v>
      </c>
      <c r="AD326" s="313">
        <v>0</v>
      </c>
      <c r="AE326" s="313">
        <v>0</v>
      </c>
      <c r="AF326" s="313">
        <v>0</v>
      </c>
      <c r="AG326" s="314">
        <f t="shared" si="75"/>
        <v>0</v>
      </c>
      <c r="AH326" s="313">
        <v>0</v>
      </c>
      <c r="AI326" s="313">
        <v>0</v>
      </c>
      <c r="AJ326" s="313">
        <v>0</v>
      </c>
      <c r="AK326" s="313">
        <v>0</v>
      </c>
      <c r="AL326" s="313">
        <v>0</v>
      </c>
    </row>
    <row r="327" spans="1:38" ht="25.5" outlineLevel="2" x14ac:dyDescent="0.25">
      <c r="A327" s="15" t="s">
        <v>30</v>
      </c>
      <c r="B327" s="16">
        <v>501718</v>
      </c>
      <c r="C327" s="306">
        <v>172101</v>
      </c>
      <c r="D327" s="49" t="s">
        <v>55</v>
      </c>
      <c r="E327" s="288">
        <v>2</v>
      </c>
      <c r="F327" s="307" t="s">
        <v>167</v>
      </c>
      <c r="G327" s="288">
        <v>22</v>
      </c>
      <c r="H327" s="308" t="s">
        <v>28</v>
      </c>
      <c r="I327" s="312">
        <f t="shared" si="57"/>
        <v>0</v>
      </c>
      <c r="J327" s="313">
        <f t="shared" si="67"/>
        <v>0</v>
      </c>
      <c r="K327" s="313">
        <f t="shared" si="68"/>
        <v>0</v>
      </c>
      <c r="L327" s="313">
        <f t="shared" si="69"/>
        <v>0</v>
      </c>
      <c r="M327" s="313">
        <f t="shared" si="70"/>
        <v>0</v>
      </c>
      <c r="N327" s="313">
        <f t="shared" si="71"/>
        <v>0</v>
      </c>
      <c r="O327" s="314">
        <f t="shared" si="72"/>
        <v>0</v>
      </c>
      <c r="P327" s="313">
        <v>0</v>
      </c>
      <c r="Q327" s="313">
        <v>0</v>
      </c>
      <c r="R327" s="313">
        <v>0</v>
      </c>
      <c r="S327" s="313">
        <v>0</v>
      </c>
      <c r="T327" s="313">
        <v>0</v>
      </c>
      <c r="U327" s="314">
        <f t="shared" si="73"/>
        <v>0</v>
      </c>
      <c r="V327" s="313">
        <v>0</v>
      </c>
      <c r="W327" s="313">
        <v>0</v>
      </c>
      <c r="X327" s="313">
        <v>0</v>
      </c>
      <c r="Y327" s="313">
        <v>0</v>
      </c>
      <c r="Z327" s="313">
        <v>0</v>
      </c>
      <c r="AA327" s="314">
        <f t="shared" si="74"/>
        <v>0</v>
      </c>
      <c r="AB327" s="313">
        <v>0</v>
      </c>
      <c r="AC327" s="313">
        <v>0</v>
      </c>
      <c r="AD327" s="313">
        <v>0</v>
      </c>
      <c r="AE327" s="313">
        <v>0</v>
      </c>
      <c r="AF327" s="313">
        <v>0</v>
      </c>
      <c r="AG327" s="314">
        <f t="shared" si="75"/>
        <v>0</v>
      </c>
      <c r="AH327" s="313">
        <v>0</v>
      </c>
      <c r="AI327" s="313">
        <v>0</v>
      </c>
      <c r="AJ327" s="313">
        <v>0</v>
      </c>
      <c r="AK327" s="313">
        <v>0</v>
      </c>
      <c r="AL327" s="313">
        <v>0</v>
      </c>
    </row>
    <row r="328" spans="1:38" ht="25.5" outlineLevel="2" x14ac:dyDescent="0.25">
      <c r="A328" s="15" t="s">
        <v>23</v>
      </c>
      <c r="B328" s="16">
        <v>505801</v>
      </c>
      <c r="C328" s="306">
        <v>580201</v>
      </c>
      <c r="D328" s="49" t="s">
        <v>223</v>
      </c>
      <c r="E328" s="288"/>
      <c r="F328" s="307" t="s">
        <v>167</v>
      </c>
      <c r="G328" s="288" t="s">
        <v>26</v>
      </c>
      <c r="H328" s="308" t="s">
        <v>27</v>
      </c>
      <c r="I328" s="312">
        <f t="shared" ref="I328:I329" si="76">SUM(J328:N328)</f>
        <v>634</v>
      </c>
      <c r="J328" s="313">
        <f t="shared" ref="J328:J329" si="77">P328+V328+AB328+AH328</f>
        <v>60</v>
      </c>
      <c r="K328" s="313">
        <f t="shared" ref="K328:K329" si="78">Q328+W328+AC328+AI328</f>
        <v>307</v>
      </c>
      <c r="L328" s="313">
        <f t="shared" ref="L328:L329" si="79">R328+X328+AD328+AJ328</f>
        <v>162</v>
      </c>
      <c r="M328" s="313">
        <f t="shared" ref="M328:M329" si="80">S328+Y328+AE328+AK328</f>
        <v>69</v>
      </c>
      <c r="N328" s="313">
        <f t="shared" ref="N328:N329" si="81">T328+Z328+AF328+AL328</f>
        <v>36</v>
      </c>
      <c r="O328" s="314">
        <f t="shared" ref="O328:O329" si="82">SUM(P328:T328)</f>
        <v>0</v>
      </c>
      <c r="P328" s="313">
        <v>0</v>
      </c>
      <c r="Q328" s="313">
        <v>0</v>
      </c>
      <c r="R328" s="313">
        <v>0</v>
      </c>
      <c r="S328" s="313">
        <v>0</v>
      </c>
      <c r="T328" s="313">
        <v>0</v>
      </c>
      <c r="U328" s="314">
        <f t="shared" ref="U328:U329" si="83">SUM(V328:Z328)</f>
        <v>210</v>
      </c>
      <c r="V328" s="313">
        <v>20</v>
      </c>
      <c r="W328" s="313">
        <v>101</v>
      </c>
      <c r="X328" s="313">
        <v>54</v>
      </c>
      <c r="Y328" s="313">
        <v>23</v>
      </c>
      <c r="Z328" s="313">
        <v>12</v>
      </c>
      <c r="AA328" s="314">
        <f t="shared" ref="AA328:AA329" si="84">SUM(AB328:AF328)</f>
        <v>212</v>
      </c>
      <c r="AB328" s="313">
        <v>20</v>
      </c>
      <c r="AC328" s="313">
        <v>103</v>
      </c>
      <c r="AD328" s="313">
        <v>54</v>
      </c>
      <c r="AE328" s="313">
        <v>23</v>
      </c>
      <c r="AF328" s="313">
        <v>12</v>
      </c>
      <c r="AG328" s="314">
        <f t="shared" ref="AG328:AG329" si="85">SUM(AH328:AL328)</f>
        <v>212</v>
      </c>
      <c r="AH328" s="313">
        <v>20</v>
      </c>
      <c r="AI328" s="313">
        <v>103</v>
      </c>
      <c r="AJ328" s="313">
        <v>54</v>
      </c>
      <c r="AK328" s="313">
        <v>23</v>
      </c>
      <c r="AL328" s="313">
        <v>12</v>
      </c>
    </row>
    <row r="329" spans="1:38" ht="25.5" outlineLevel="2" x14ac:dyDescent="0.25">
      <c r="A329" s="15" t="s">
        <v>23</v>
      </c>
      <c r="B329" s="16">
        <v>505801</v>
      </c>
      <c r="C329" s="306">
        <v>580201</v>
      </c>
      <c r="D329" s="49" t="s">
        <v>223</v>
      </c>
      <c r="E329" s="288"/>
      <c r="F329" s="307" t="s">
        <v>167</v>
      </c>
      <c r="G329" s="288">
        <v>22</v>
      </c>
      <c r="H329" s="308" t="s">
        <v>28</v>
      </c>
      <c r="I329" s="312">
        <f t="shared" si="76"/>
        <v>0</v>
      </c>
      <c r="J329" s="313">
        <f t="shared" si="77"/>
        <v>0</v>
      </c>
      <c r="K329" s="313">
        <f t="shared" si="78"/>
        <v>0</v>
      </c>
      <c r="L329" s="313">
        <f t="shared" si="79"/>
        <v>0</v>
      </c>
      <c r="M329" s="313">
        <f t="shared" si="80"/>
        <v>0</v>
      </c>
      <c r="N329" s="313">
        <f t="shared" si="81"/>
        <v>0</v>
      </c>
      <c r="O329" s="314">
        <f t="shared" si="82"/>
        <v>0</v>
      </c>
      <c r="P329" s="313">
        <v>0</v>
      </c>
      <c r="Q329" s="313">
        <v>0</v>
      </c>
      <c r="R329" s="313">
        <v>0</v>
      </c>
      <c r="S329" s="313">
        <v>0</v>
      </c>
      <c r="T329" s="313">
        <v>0</v>
      </c>
      <c r="U329" s="314">
        <f t="shared" si="83"/>
        <v>0</v>
      </c>
      <c r="V329" s="313">
        <v>0</v>
      </c>
      <c r="W329" s="313">
        <v>0</v>
      </c>
      <c r="X329" s="313">
        <v>0</v>
      </c>
      <c r="Y329" s="313">
        <v>0</v>
      </c>
      <c r="Z329" s="313">
        <v>0</v>
      </c>
      <c r="AA329" s="314">
        <f t="shared" si="84"/>
        <v>0</v>
      </c>
      <c r="AB329" s="313">
        <v>0</v>
      </c>
      <c r="AC329" s="313">
        <v>0</v>
      </c>
      <c r="AD329" s="313">
        <v>0</v>
      </c>
      <c r="AE329" s="313">
        <v>0</v>
      </c>
      <c r="AF329" s="313">
        <v>0</v>
      </c>
      <c r="AG329" s="314">
        <f t="shared" si="85"/>
        <v>0</v>
      </c>
      <c r="AH329" s="313">
        <v>0</v>
      </c>
      <c r="AI329" s="313">
        <v>0</v>
      </c>
      <c r="AJ329" s="313">
        <v>0</v>
      </c>
      <c r="AK329" s="313">
        <v>0</v>
      </c>
      <c r="AL329" s="313">
        <v>0</v>
      </c>
    </row>
    <row r="330" spans="1:38" x14ac:dyDescent="0.25">
      <c r="A330" s="433" t="s">
        <v>161</v>
      </c>
      <c r="B330" s="434"/>
      <c r="C330" s="434"/>
      <c r="D330" s="434"/>
      <c r="E330" s="434"/>
      <c r="F330" s="434"/>
      <c r="G330" s="434"/>
      <c r="H330" s="317" t="s">
        <v>27</v>
      </c>
      <c r="I330" s="320">
        <f t="shared" ref="I330:AL330" si="86">SUMIFS(I:I,$G:$G,"-")</f>
        <v>417607</v>
      </c>
      <c r="J330" s="320">
        <f t="shared" si="86"/>
        <v>98226</v>
      </c>
      <c r="K330" s="320">
        <f t="shared" si="86"/>
        <v>154804</v>
      </c>
      <c r="L330" s="320">
        <f t="shared" si="86"/>
        <v>6114</v>
      </c>
      <c r="M330" s="320">
        <f t="shared" si="86"/>
        <v>155101</v>
      </c>
      <c r="N330" s="320">
        <f t="shared" si="86"/>
        <v>3362</v>
      </c>
      <c r="O330" s="320">
        <f t="shared" si="86"/>
        <v>102283</v>
      </c>
      <c r="P330" s="320">
        <f t="shared" si="86"/>
        <v>24865</v>
      </c>
      <c r="Q330" s="320">
        <f t="shared" si="86"/>
        <v>37769</v>
      </c>
      <c r="R330" s="320">
        <f t="shared" si="86"/>
        <v>1509</v>
      </c>
      <c r="S330" s="320">
        <f t="shared" si="86"/>
        <v>37401</v>
      </c>
      <c r="T330" s="320">
        <f t="shared" si="86"/>
        <v>739</v>
      </c>
      <c r="U330" s="320">
        <f t="shared" si="86"/>
        <v>106365</v>
      </c>
      <c r="V330" s="320">
        <f t="shared" si="86"/>
        <v>24452</v>
      </c>
      <c r="W330" s="320">
        <f t="shared" si="86"/>
        <v>39198</v>
      </c>
      <c r="X330" s="320">
        <f t="shared" si="86"/>
        <v>1567</v>
      </c>
      <c r="Y330" s="320">
        <f t="shared" si="86"/>
        <v>40238</v>
      </c>
      <c r="Z330" s="320">
        <f t="shared" si="86"/>
        <v>910</v>
      </c>
      <c r="AA330" s="320">
        <f t="shared" si="86"/>
        <v>104522</v>
      </c>
      <c r="AB330" s="320">
        <f t="shared" si="86"/>
        <v>24466</v>
      </c>
      <c r="AC330" s="320">
        <f t="shared" si="86"/>
        <v>38933</v>
      </c>
      <c r="AD330" s="320">
        <f t="shared" si="86"/>
        <v>1520</v>
      </c>
      <c r="AE330" s="320">
        <f t="shared" si="86"/>
        <v>38748</v>
      </c>
      <c r="AF330" s="320">
        <f t="shared" si="86"/>
        <v>855</v>
      </c>
      <c r="AG330" s="320">
        <f t="shared" si="86"/>
        <v>104437</v>
      </c>
      <c r="AH330" s="320">
        <f t="shared" si="86"/>
        <v>24443</v>
      </c>
      <c r="AI330" s="320">
        <f t="shared" si="86"/>
        <v>38904</v>
      </c>
      <c r="AJ330" s="320">
        <f t="shared" si="86"/>
        <v>1518</v>
      </c>
      <c r="AK330" s="320">
        <f t="shared" si="86"/>
        <v>38714</v>
      </c>
      <c r="AL330" s="323">
        <f t="shared" si="86"/>
        <v>858</v>
      </c>
    </row>
    <row r="331" spans="1:38" ht="25.5" x14ac:dyDescent="0.25">
      <c r="A331" s="435"/>
      <c r="B331" s="436"/>
      <c r="C331" s="436"/>
      <c r="D331" s="436"/>
      <c r="E331" s="436"/>
      <c r="F331" s="436"/>
      <c r="G331" s="436"/>
      <c r="H331" s="318" t="s">
        <v>28</v>
      </c>
      <c r="I331" s="321">
        <f t="shared" ref="I331:AL331" si="87">SUMIFS(I:I,$G:$G,"22")</f>
        <v>72536</v>
      </c>
      <c r="J331" s="321">
        <f t="shared" si="87"/>
        <v>18745</v>
      </c>
      <c r="K331" s="321">
        <f t="shared" si="87"/>
        <v>24051</v>
      </c>
      <c r="L331" s="321">
        <f t="shared" si="87"/>
        <v>867</v>
      </c>
      <c r="M331" s="321">
        <f t="shared" si="87"/>
        <v>28397</v>
      </c>
      <c r="N331" s="321">
        <f t="shared" si="87"/>
        <v>476</v>
      </c>
      <c r="O331" s="321">
        <f t="shared" si="87"/>
        <v>17012</v>
      </c>
      <c r="P331" s="321">
        <f t="shared" si="87"/>
        <v>5001</v>
      </c>
      <c r="Q331" s="321">
        <f t="shared" si="87"/>
        <v>5809</v>
      </c>
      <c r="R331" s="321">
        <f t="shared" si="87"/>
        <v>258</v>
      </c>
      <c r="S331" s="321">
        <f t="shared" si="87"/>
        <v>5835</v>
      </c>
      <c r="T331" s="321">
        <f t="shared" si="87"/>
        <v>109</v>
      </c>
      <c r="U331" s="321">
        <f t="shared" si="87"/>
        <v>19411</v>
      </c>
      <c r="V331" s="321">
        <f t="shared" si="87"/>
        <v>4544</v>
      </c>
      <c r="W331" s="321">
        <f t="shared" si="87"/>
        <v>6117</v>
      </c>
      <c r="X331" s="321">
        <f t="shared" si="87"/>
        <v>202</v>
      </c>
      <c r="Y331" s="321">
        <f t="shared" si="87"/>
        <v>8425</v>
      </c>
      <c r="Z331" s="321">
        <f t="shared" si="87"/>
        <v>123</v>
      </c>
      <c r="AA331" s="321">
        <f t="shared" si="87"/>
        <v>18065</v>
      </c>
      <c r="AB331" s="321">
        <f t="shared" si="87"/>
        <v>4600</v>
      </c>
      <c r="AC331" s="321">
        <f t="shared" si="87"/>
        <v>6067</v>
      </c>
      <c r="AD331" s="321">
        <f t="shared" si="87"/>
        <v>205</v>
      </c>
      <c r="AE331" s="321">
        <f t="shared" si="87"/>
        <v>7072</v>
      </c>
      <c r="AF331" s="321">
        <f t="shared" si="87"/>
        <v>121</v>
      </c>
      <c r="AG331" s="321">
        <f t="shared" si="87"/>
        <v>18048</v>
      </c>
      <c r="AH331" s="321">
        <f t="shared" si="87"/>
        <v>4600</v>
      </c>
      <c r="AI331" s="321">
        <f t="shared" si="87"/>
        <v>6058</v>
      </c>
      <c r="AJ331" s="321">
        <f t="shared" si="87"/>
        <v>202</v>
      </c>
      <c r="AK331" s="321">
        <f t="shared" si="87"/>
        <v>7065</v>
      </c>
      <c r="AL331" s="324">
        <f t="shared" si="87"/>
        <v>123</v>
      </c>
    </row>
    <row r="332" spans="1:38" x14ac:dyDescent="0.25">
      <c r="A332" s="437"/>
      <c r="B332" s="438"/>
      <c r="C332" s="438"/>
      <c r="D332" s="438"/>
      <c r="E332" s="438"/>
      <c r="F332" s="438"/>
      <c r="G332" s="438"/>
      <c r="H332" s="319" t="s">
        <v>224</v>
      </c>
      <c r="I332" s="322">
        <f t="shared" ref="I332:AL332" si="88">SUMIFS(I:I,$G:$G,"пэт")</f>
        <v>22819</v>
      </c>
      <c r="J332" s="322">
        <f t="shared" si="88"/>
        <v>3887</v>
      </c>
      <c r="K332" s="322">
        <f t="shared" si="88"/>
        <v>10235</v>
      </c>
      <c r="L332" s="322">
        <f t="shared" si="88"/>
        <v>307</v>
      </c>
      <c r="M332" s="322">
        <f t="shared" si="88"/>
        <v>7914</v>
      </c>
      <c r="N332" s="322">
        <f t="shared" si="88"/>
        <v>476</v>
      </c>
      <c r="O332" s="322">
        <f t="shared" si="88"/>
        <v>5328</v>
      </c>
      <c r="P332" s="322">
        <f t="shared" si="88"/>
        <v>891</v>
      </c>
      <c r="Q332" s="322">
        <f t="shared" si="88"/>
        <v>2408</v>
      </c>
      <c r="R332" s="322">
        <f t="shared" si="88"/>
        <v>76</v>
      </c>
      <c r="S332" s="322">
        <f t="shared" si="88"/>
        <v>1827</v>
      </c>
      <c r="T332" s="322">
        <f t="shared" si="88"/>
        <v>126</v>
      </c>
      <c r="U332" s="322">
        <f t="shared" si="88"/>
        <v>5829</v>
      </c>
      <c r="V332" s="322">
        <f t="shared" si="88"/>
        <v>998</v>
      </c>
      <c r="W332" s="322">
        <f t="shared" si="88"/>
        <v>2609</v>
      </c>
      <c r="X332" s="322">
        <f t="shared" si="88"/>
        <v>76</v>
      </c>
      <c r="Y332" s="322">
        <f t="shared" si="88"/>
        <v>2029</v>
      </c>
      <c r="Z332" s="322">
        <f t="shared" si="88"/>
        <v>117</v>
      </c>
      <c r="AA332" s="322">
        <f t="shared" si="88"/>
        <v>5831</v>
      </c>
      <c r="AB332" s="322">
        <f t="shared" si="88"/>
        <v>999</v>
      </c>
      <c r="AC332" s="322">
        <f t="shared" si="88"/>
        <v>2609</v>
      </c>
      <c r="AD332" s="322">
        <f t="shared" si="88"/>
        <v>77</v>
      </c>
      <c r="AE332" s="322">
        <f t="shared" si="88"/>
        <v>2029</v>
      </c>
      <c r="AF332" s="322">
        <f t="shared" si="88"/>
        <v>117</v>
      </c>
      <c r="AG332" s="322">
        <f t="shared" si="88"/>
        <v>5831</v>
      </c>
      <c r="AH332" s="322">
        <f t="shared" si="88"/>
        <v>999</v>
      </c>
      <c r="AI332" s="322">
        <f t="shared" si="88"/>
        <v>2609</v>
      </c>
      <c r="AJ332" s="322">
        <f t="shared" si="88"/>
        <v>78</v>
      </c>
      <c r="AK332" s="322">
        <f t="shared" si="88"/>
        <v>2029</v>
      </c>
      <c r="AL332" s="325">
        <f t="shared" si="88"/>
        <v>116</v>
      </c>
    </row>
  </sheetData>
  <mergeCells count="24">
    <mergeCell ref="A330:G332"/>
    <mergeCell ref="F4:F6"/>
    <mergeCell ref="G4:G6"/>
    <mergeCell ref="H4:H6"/>
    <mergeCell ref="I5:I6"/>
    <mergeCell ref="O5:O6"/>
    <mergeCell ref="A4:A6"/>
    <mergeCell ref="B4:B6"/>
    <mergeCell ref="C4:C6"/>
    <mergeCell ref="D4:D6"/>
    <mergeCell ref="E4:E6"/>
    <mergeCell ref="J5:N5"/>
    <mergeCell ref="I4:N4"/>
    <mergeCell ref="O4:T4"/>
    <mergeCell ref="U4:Z4"/>
    <mergeCell ref="AA4:AF4"/>
    <mergeCell ref="AG4:AL4"/>
    <mergeCell ref="P5:T5"/>
    <mergeCell ref="V5:Z5"/>
    <mergeCell ref="AB5:AF5"/>
    <mergeCell ref="AH5:AL5"/>
    <mergeCell ref="U5:U6"/>
    <mergeCell ref="AA5:AA6"/>
    <mergeCell ref="AG5:AG6"/>
  </mergeCells>
  <conditionalFormatting sqref="A2">
    <cfRule type="cellIs" dxfId="444" priority="35" operator="lessThan">
      <formula>0</formula>
    </cfRule>
  </conditionalFormatting>
  <conditionalFormatting sqref="AM7:AS7">
    <cfRule type="cellIs" dxfId="443" priority="189" operator="equal">
      <formula>"+"</formula>
    </cfRule>
  </conditionalFormatting>
  <conditionalFormatting sqref="D323">
    <cfRule type="duplicateValues" dxfId="442" priority="87"/>
    <cfRule type="cellIs" dxfId="441" priority="88" operator="lessThan">
      <formula>0</formula>
    </cfRule>
  </conditionalFormatting>
  <conditionalFormatting sqref="D324">
    <cfRule type="duplicateValues" dxfId="440" priority="85"/>
    <cfRule type="cellIs" dxfId="439" priority="86" operator="lessThan">
      <formula>0</formula>
    </cfRule>
  </conditionalFormatting>
  <conditionalFormatting sqref="D325">
    <cfRule type="duplicateValues" dxfId="438" priority="23"/>
    <cfRule type="cellIs" dxfId="437" priority="24" operator="lessThan">
      <formula>0</formula>
    </cfRule>
  </conditionalFormatting>
  <conditionalFormatting sqref="D326">
    <cfRule type="duplicateValues" dxfId="436" priority="21"/>
    <cfRule type="cellIs" dxfId="435" priority="22" operator="lessThan">
      <formula>0</formula>
    </cfRule>
  </conditionalFormatting>
  <conditionalFormatting sqref="D327">
    <cfRule type="duplicateValues" dxfId="434" priority="11"/>
    <cfRule type="cellIs" dxfId="433" priority="12" operator="lessThan">
      <formula>0</formula>
    </cfRule>
  </conditionalFormatting>
  <conditionalFormatting sqref="D328">
    <cfRule type="duplicateValues" dxfId="432" priority="3"/>
    <cfRule type="cellIs" dxfId="431" priority="4" operator="lessThan">
      <formula>0</formula>
    </cfRule>
  </conditionalFormatting>
  <conditionalFormatting sqref="D329">
    <cfRule type="duplicateValues" dxfId="430" priority="1"/>
    <cfRule type="cellIs" dxfId="429" priority="2" operator="lessThan">
      <formula>0</formula>
    </cfRule>
  </conditionalFormatting>
  <conditionalFormatting sqref="D16:D17">
    <cfRule type="cellIs" dxfId="428" priority="41" operator="lessThan">
      <formula>0</formula>
    </cfRule>
  </conditionalFormatting>
  <conditionalFormatting sqref="A16:B17">
    <cfRule type="cellIs" dxfId="427" priority="40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zoomScale="70" zoomScaleNormal="70" workbookViewId="0">
      <pane xSplit="12" ySplit="6" topLeftCell="M7" activePane="bottomRight" state="frozen"/>
      <selection pane="topRight"/>
      <selection pane="bottomLeft"/>
      <selection pane="bottomRight" activeCell="Q42" sqref="Q42"/>
    </sheetView>
  </sheetViews>
  <sheetFormatPr defaultColWidth="9.140625" defaultRowHeight="15" x14ac:dyDescent="0.2"/>
  <cols>
    <col min="1" max="1" width="9.140625" style="39"/>
    <col min="2" max="2" width="10.28515625" style="39" customWidth="1"/>
    <col min="3" max="3" width="9.140625" style="284"/>
    <col min="4" max="4" width="55" style="285" customWidth="1"/>
    <col min="5" max="5" width="9.140625" style="67" hidden="1" customWidth="1"/>
    <col min="6" max="6" width="11.5703125" style="67" customWidth="1"/>
    <col min="7" max="12" width="10.140625" style="242" customWidth="1"/>
    <col min="13" max="13" width="8.7109375" style="242" customWidth="1"/>
    <col min="14" max="18" width="10.140625" style="242" customWidth="1"/>
    <col min="19" max="19" width="7.5703125" style="242" customWidth="1"/>
    <col min="20" max="24" width="10.140625" style="242" customWidth="1"/>
    <col min="25" max="25" width="8" style="242" customWidth="1"/>
    <col min="26" max="30" width="10.140625" style="242" customWidth="1"/>
    <col min="31" max="31" width="8.42578125" style="242" customWidth="1"/>
    <col min="32" max="36" width="10.140625" style="242" customWidth="1"/>
    <col min="37" max="16384" width="9.140625" style="2"/>
  </cols>
  <sheetData>
    <row r="1" spans="1:36" ht="15.75" x14ac:dyDescent="0.2">
      <c r="A1" s="286" t="s">
        <v>225</v>
      </c>
      <c r="AE1" s="34" t="s">
        <v>1</v>
      </c>
      <c r="AH1" s="38"/>
    </row>
    <row r="2" spans="1:36" x14ac:dyDescent="0.2">
      <c r="A2" s="8" t="s">
        <v>2</v>
      </c>
      <c r="C2" s="9"/>
      <c r="D2" s="9"/>
      <c r="F2" s="287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4" spans="1:36" s="282" customFormat="1" ht="12.75" x14ac:dyDescent="0.25">
      <c r="A4" s="450" t="s">
        <v>3</v>
      </c>
      <c r="B4" s="453" t="s">
        <v>4</v>
      </c>
      <c r="C4" s="456" t="s">
        <v>5</v>
      </c>
      <c r="D4" s="453" t="s">
        <v>6</v>
      </c>
      <c r="E4" s="453" t="s">
        <v>7</v>
      </c>
      <c r="F4" s="459" t="s">
        <v>8</v>
      </c>
      <c r="G4" s="445" t="s">
        <v>11</v>
      </c>
      <c r="H4" s="446"/>
      <c r="I4" s="446"/>
      <c r="J4" s="446"/>
      <c r="K4" s="446"/>
      <c r="L4" s="446"/>
      <c r="M4" s="447" t="s">
        <v>12</v>
      </c>
      <c r="N4" s="448"/>
      <c r="O4" s="448"/>
      <c r="P4" s="448"/>
      <c r="Q4" s="448"/>
      <c r="R4" s="448"/>
      <c r="S4" s="447" t="s">
        <v>13</v>
      </c>
      <c r="T4" s="448"/>
      <c r="U4" s="448"/>
      <c r="V4" s="448"/>
      <c r="W4" s="448"/>
      <c r="X4" s="448"/>
      <c r="Y4" s="447" t="s">
        <v>14</v>
      </c>
      <c r="Z4" s="448"/>
      <c r="AA4" s="448"/>
      <c r="AB4" s="448"/>
      <c r="AC4" s="448"/>
      <c r="AD4" s="448"/>
      <c r="AE4" s="447" t="s">
        <v>15</v>
      </c>
      <c r="AF4" s="448"/>
      <c r="AG4" s="448"/>
      <c r="AH4" s="448"/>
      <c r="AI4" s="448"/>
      <c r="AJ4" s="449"/>
    </row>
    <row r="5" spans="1:36" s="282" customFormat="1" ht="12.75" x14ac:dyDescent="0.25">
      <c r="A5" s="451"/>
      <c r="B5" s="454"/>
      <c r="C5" s="457"/>
      <c r="D5" s="454"/>
      <c r="E5" s="454"/>
      <c r="F5" s="460"/>
      <c r="G5" s="462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2"/>
    </row>
    <row r="6" spans="1:36" s="283" customFormat="1" ht="63.75" x14ac:dyDescent="0.2">
      <c r="A6" s="452"/>
      <c r="B6" s="455"/>
      <c r="C6" s="458"/>
      <c r="D6" s="455"/>
      <c r="E6" s="455"/>
      <c r="F6" s="461"/>
      <c r="G6" s="463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29" t="s">
        <v>18</v>
      </c>
      <c r="O6" s="29" t="s">
        <v>19</v>
      </c>
      <c r="P6" s="29" t="s">
        <v>20</v>
      </c>
      <c r="Q6" s="29" t="s">
        <v>21</v>
      </c>
      <c r="R6" s="29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83" t="s">
        <v>22</v>
      </c>
    </row>
    <row r="7" spans="1:36" ht="12.75" x14ac:dyDescent="0.2">
      <c r="A7" s="15" t="s">
        <v>30</v>
      </c>
      <c r="B7" s="16">
        <v>501005</v>
      </c>
      <c r="C7" s="288">
        <v>100501</v>
      </c>
      <c r="D7" s="49" t="s">
        <v>226</v>
      </c>
      <c r="E7" s="247">
        <v>6</v>
      </c>
      <c r="F7" s="248" t="s">
        <v>227</v>
      </c>
      <c r="G7" s="249">
        <f>SUM(H7:L7)</f>
        <v>15</v>
      </c>
      <c r="H7" s="250">
        <f>N7+T7+Z7+AF7</f>
        <v>4</v>
      </c>
      <c r="I7" s="250">
        <f>O7+U7+AA7+AG7</f>
        <v>4</v>
      </c>
      <c r="J7" s="250">
        <f>P7+V7+AB7+AH7</f>
        <v>2</v>
      </c>
      <c r="K7" s="250">
        <f>Q7+W7+AC7+AI7</f>
        <v>4</v>
      </c>
      <c r="L7" s="250">
        <f>R7+X7+AD7+AJ7</f>
        <v>1</v>
      </c>
      <c r="M7" s="275">
        <f>SUM(N7:R7)</f>
        <v>4</v>
      </c>
      <c r="N7" s="250">
        <v>1</v>
      </c>
      <c r="O7" s="250">
        <v>1</v>
      </c>
      <c r="P7" s="250">
        <v>0</v>
      </c>
      <c r="Q7" s="250">
        <v>1</v>
      </c>
      <c r="R7" s="250">
        <v>1</v>
      </c>
      <c r="S7" s="275">
        <f>SUM(T7:X7)</f>
        <v>4</v>
      </c>
      <c r="T7" s="250">
        <v>1</v>
      </c>
      <c r="U7" s="250">
        <v>1</v>
      </c>
      <c r="V7" s="250">
        <v>1</v>
      </c>
      <c r="W7" s="250">
        <v>1</v>
      </c>
      <c r="X7" s="250">
        <v>0</v>
      </c>
      <c r="Y7" s="275">
        <f>SUM(Z7:AD7)</f>
        <v>4</v>
      </c>
      <c r="Z7" s="250">
        <v>1</v>
      </c>
      <c r="AA7" s="250">
        <v>1</v>
      </c>
      <c r="AB7" s="250">
        <v>1</v>
      </c>
      <c r="AC7" s="250">
        <v>1</v>
      </c>
      <c r="AD7" s="250">
        <v>0</v>
      </c>
      <c r="AE7" s="275">
        <f>SUM(AF7:AJ7)</f>
        <v>3</v>
      </c>
      <c r="AF7" s="250">
        <v>1</v>
      </c>
      <c r="AG7" s="250">
        <v>1</v>
      </c>
      <c r="AH7" s="250">
        <v>0</v>
      </c>
      <c r="AI7" s="250">
        <v>1</v>
      </c>
      <c r="AJ7" s="250">
        <v>0</v>
      </c>
    </row>
    <row r="8" spans="1:36" ht="12.75" x14ac:dyDescent="0.2">
      <c r="A8" s="15" t="s">
        <v>23</v>
      </c>
      <c r="B8" s="16">
        <v>502910</v>
      </c>
      <c r="C8" s="288">
        <v>291201</v>
      </c>
      <c r="D8" s="49" t="s">
        <v>75</v>
      </c>
      <c r="E8" s="251">
        <v>6</v>
      </c>
      <c r="F8" s="252" t="s">
        <v>227</v>
      </c>
      <c r="G8" s="249">
        <f t="shared" ref="G8:G25" si="0">SUM(H8:L8)</f>
        <v>150</v>
      </c>
      <c r="H8" s="250">
        <f t="shared" ref="H8:H25" si="1">N8+T8+Z8+AF8</f>
        <v>7.6</v>
      </c>
      <c r="I8" s="250">
        <f t="shared" ref="I8:I25" si="2">O8+U8+AA8+AG8</f>
        <v>44.199999999999996</v>
      </c>
      <c r="J8" s="250">
        <f t="shared" ref="J8:J25" si="3">P8+V8+AB8+AH8</f>
        <v>7.6</v>
      </c>
      <c r="K8" s="250">
        <f t="shared" ref="K8:K25" si="4">Q8+W8+AC8+AI8</f>
        <v>84</v>
      </c>
      <c r="L8" s="250">
        <f t="shared" ref="L8:L25" si="5">R8+X8+AD8+AJ8</f>
        <v>6.6</v>
      </c>
      <c r="M8" s="275">
        <f t="shared" ref="M8:M34" si="6">SUM(N8:R8)</f>
        <v>38</v>
      </c>
      <c r="N8" s="250">
        <v>2</v>
      </c>
      <c r="O8" s="250">
        <v>11</v>
      </c>
      <c r="P8" s="250">
        <v>2</v>
      </c>
      <c r="Q8" s="250">
        <v>21</v>
      </c>
      <c r="R8" s="250">
        <v>2</v>
      </c>
      <c r="S8" s="275">
        <f t="shared" ref="S8:S34" si="7">SUM(T8:X8)</f>
        <v>37</v>
      </c>
      <c r="T8" s="250">
        <v>2</v>
      </c>
      <c r="U8" s="250">
        <v>11</v>
      </c>
      <c r="V8" s="250">
        <v>2</v>
      </c>
      <c r="W8" s="250">
        <v>21</v>
      </c>
      <c r="X8" s="250">
        <v>1</v>
      </c>
      <c r="Y8" s="275">
        <f t="shared" ref="Y8:Y34" si="8">SUM(Z8:AD8)</f>
        <v>38</v>
      </c>
      <c r="Z8" s="250">
        <v>1.8240000000000001</v>
      </c>
      <c r="AA8" s="250">
        <v>11.247999999999999</v>
      </c>
      <c r="AB8" s="250">
        <v>1.8240000000000001</v>
      </c>
      <c r="AC8" s="250">
        <v>21.28</v>
      </c>
      <c r="AD8" s="250">
        <v>1.8240000000000001</v>
      </c>
      <c r="AE8" s="275">
        <f t="shared" ref="AE8:AE34" si="9">SUM(AF8:AJ8)</f>
        <v>37</v>
      </c>
      <c r="AF8" s="250">
        <v>1.776</v>
      </c>
      <c r="AG8" s="250">
        <v>10.952</v>
      </c>
      <c r="AH8" s="250">
        <v>1.776</v>
      </c>
      <c r="AI8" s="250">
        <v>20.72</v>
      </c>
      <c r="AJ8" s="250">
        <v>1.776</v>
      </c>
    </row>
    <row r="9" spans="1:36" ht="25.5" x14ac:dyDescent="0.2">
      <c r="A9" s="15" t="s">
        <v>30</v>
      </c>
      <c r="B9" s="16">
        <v>503126</v>
      </c>
      <c r="C9" s="288">
        <v>312801</v>
      </c>
      <c r="D9" s="49" t="s">
        <v>228</v>
      </c>
      <c r="E9" s="251">
        <v>6</v>
      </c>
      <c r="F9" s="252" t="s">
        <v>227</v>
      </c>
      <c r="G9" s="249">
        <f t="shared" si="0"/>
        <v>500</v>
      </c>
      <c r="H9" s="250">
        <f t="shared" si="1"/>
        <v>147</v>
      </c>
      <c r="I9" s="250">
        <f t="shared" si="2"/>
        <v>155</v>
      </c>
      <c r="J9" s="250">
        <f t="shared" si="3"/>
        <v>26</v>
      </c>
      <c r="K9" s="250">
        <f t="shared" si="4"/>
        <v>136</v>
      </c>
      <c r="L9" s="250">
        <f t="shared" si="5"/>
        <v>36</v>
      </c>
      <c r="M9" s="275">
        <f t="shared" si="6"/>
        <v>126</v>
      </c>
      <c r="N9" s="250">
        <v>18</v>
      </c>
      <c r="O9" s="250">
        <v>57</v>
      </c>
      <c r="P9" s="250">
        <v>14</v>
      </c>
      <c r="Q9" s="250">
        <v>37</v>
      </c>
      <c r="R9" s="250">
        <v>0</v>
      </c>
      <c r="S9" s="275">
        <f t="shared" si="7"/>
        <v>124</v>
      </c>
      <c r="T9" s="250">
        <v>43</v>
      </c>
      <c r="U9" s="250">
        <v>32</v>
      </c>
      <c r="V9" s="250">
        <v>4</v>
      </c>
      <c r="W9" s="250">
        <v>33</v>
      </c>
      <c r="X9" s="250">
        <v>12</v>
      </c>
      <c r="Y9" s="275">
        <f t="shared" si="8"/>
        <v>126</v>
      </c>
      <c r="Z9" s="250">
        <v>43</v>
      </c>
      <c r="AA9" s="250">
        <v>34</v>
      </c>
      <c r="AB9" s="250">
        <v>4</v>
      </c>
      <c r="AC9" s="250">
        <v>33</v>
      </c>
      <c r="AD9" s="250">
        <v>12</v>
      </c>
      <c r="AE9" s="275">
        <f t="shared" si="9"/>
        <v>124</v>
      </c>
      <c r="AF9" s="250">
        <v>43</v>
      </c>
      <c r="AG9" s="250">
        <v>32</v>
      </c>
      <c r="AH9" s="250">
        <v>4</v>
      </c>
      <c r="AI9" s="250">
        <v>33</v>
      </c>
      <c r="AJ9" s="250">
        <v>12</v>
      </c>
    </row>
    <row r="10" spans="1:36" ht="12.75" x14ac:dyDescent="0.2">
      <c r="A10" s="15" t="s">
        <v>30</v>
      </c>
      <c r="B10" s="16">
        <v>509775</v>
      </c>
      <c r="C10" s="289">
        <v>509775</v>
      </c>
      <c r="D10" s="49" t="s">
        <v>229</v>
      </c>
      <c r="E10" s="251">
        <v>6</v>
      </c>
      <c r="F10" s="252" t="s">
        <v>227</v>
      </c>
      <c r="G10" s="249">
        <f t="shared" si="0"/>
        <v>5.0000000000000009</v>
      </c>
      <c r="H10" s="250">
        <f t="shared" si="1"/>
        <v>0.5</v>
      </c>
      <c r="I10" s="250">
        <f t="shared" si="2"/>
        <v>2.5</v>
      </c>
      <c r="J10" s="250">
        <f t="shared" si="3"/>
        <v>0.2</v>
      </c>
      <c r="K10" s="250">
        <f t="shared" si="4"/>
        <v>1.6</v>
      </c>
      <c r="L10" s="250">
        <f t="shared" si="5"/>
        <v>0.2</v>
      </c>
      <c r="M10" s="275">
        <f t="shared" si="6"/>
        <v>1</v>
      </c>
      <c r="N10" s="250">
        <v>0</v>
      </c>
      <c r="O10" s="250">
        <v>1</v>
      </c>
      <c r="P10" s="250">
        <v>0</v>
      </c>
      <c r="Q10" s="250">
        <v>0</v>
      </c>
      <c r="R10" s="250">
        <v>0</v>
      </c>
      <c r="S10" s="275">
        <f t="shared" si="7"/>
        <v>2</v>
      </c>
      <c r="T10" s="250">
        <v>0</v>
      </c>
      <c r="U10" s="250">
        <v>1</v>
      </c>
      <c r="V10" s="250">
        <v>0</v>
      </c>
      <c r="W10" s="250">
        <v>1</v>
      </c>
      <c r="X10" s="250">
        <v>0</v>
      </c>
      <c r="Y10" s="275">
        <f t="shared" si="8"/>
        <v>0.99999999999999989</v>
      </c>
      <c r="Z10" s="250">
        <v>0.25</v>
      </c>
      <c r="AA10" s="250">
        <v>0.25</v>
      </c>
      <c r="AB10" s="250">
        <v>0.1</v>
      </c>
      <c r="AC10" s="250">
        <v>0.3</v>
      </c>
      <c r="AD10" s="250">
        <v>0.1</v>
      </c>
      <c r="AE10" s="275">
        <f t="shared" si="9"/>
        <v>0.99999999999999989</v>
      </c>
      <c r="AF10" s="250">
        <v>0.25</v>
      </c>
      <c r="AG10" s="250">
        <v>0.25</v>
      </c>
      <c r="AH10" s="250">
        <v>0.1</v>
      </c>
      <c r="AI10" s="250">
        <v>0.3</v>
      </c>
      <c r="AJ10" s="250">
        <v>0.1</v>
      </c>
    </row>
    <row r="11" spans="1:36" ht="12.75" x14ac:dyDescent="0.2">
      <c r="A11" s="15" t="s">
        <v>30</v>
      </c>
      <c r="B11" s="16">
        <v>509606</v>
      </c>
      <c r="C11" s="289">
        <v>960601</v>
      </c>
      <c r="D11" s="49" t="s">
        <v>140</v>
      </c>
      <c r="E11" s="251">
        <v>6</v>
      </c>
      <c r="F11" s="252" t="s">
        <v>227</v>
      </c>
      <c r="G11" s="249">
        <f t="shared" si="0"/>
        <v>30</v>
      </c>
      <c r="H11" s="250">
        <f t="shared" si="1"/>
        <v>11</v>
      </c>
      <c r="I11" s="250">
        <f t="shared" si="2"/>
        <v>10</v>
      </c>
      <c r="J11" s="250">
        <f t="shared" si="3"/>
        <v>1</v>
      </c>
      <c r="K11" s="250">
        <f t="shared" si="4"/>
        <v>8</v>
      </c>
      <c r="L11" s="250">
        <f t="shared" si="5"/>
        <v>0</v>
      </c>
      <c r="M11" s="275">
        <f t="shared" si="6"/>
        <v>8</v>
      </c>
      <c r="N11" s="250">
        <v>2</v>
      </c>
      <c r="O11" s="250">
        <v>3</v>
      </c>
      <c r="P11" s="250">
        <v>1</v>
      </c>
      <c r="Q11" s="250">
        <v>2</v>
      </c>
      <c r="R11" s="250">
        <v>0</v>
      </c>
      <c r="S11" s="275">
        <f t="shared" si="7"/>
        <v>8</v>
      </c>
      <c r="T11" s="250">
        <v>3</v>
      </c>
      <c r="U11" s="250">
        <v>3</v>
      </c>
      <c r="V11" s="250">
        <v>0</v>
      </c>
      <c r="W11" s="250">
        <v>2</v>
      </c>
      <c r="X11" s="250">
        <v>0</v>
      </c>
      <c r="Y11" s="275">
        <f t="shared" si="8"/>
        <v>7</v>
      </c>
      <c r="Z11" s="250">
        <v>3</v>
      </c>
      <c r="AA11" s="250">
        <v>2</v>
      </c>
      <c r="AB11" s="250">
        <v>0</v>
      </c>
      <c r="AC11" s="250">
        <v>2</v>
      </c>
      <c r="AD11" s="250">
        <v>0</v>
      </c>
      <c r="AE11" s="275">
        <f t="shared" si="9"/>
        <v>7</v>
      </c>
      <c r="AF11" s="250">
        <v>3</v>
      </c>
      <c r="AG11" s="250">
        <v>2</v>
      </c>
      <c r="AH11" s="250">
        <v>0</v>
      </c>
      <c r="AI11" s="250">
        <v>2</v>
      </c>
      <c r="AJ11" s="250">
        <v>0</v>
      </c>
    </row>
    <row r="12" spans="1:36" ht="12.75" x14ac:dyDescent="0.2">
      <c r="A12" s="15" t="s">
        <v>30</v>
      </c>
      <c r="B12" s="16">
        <v>509644</v>
      </c>
      <c r="C12" s="289">
        <v>960901</v>
      </c>
      <c r="D12" s="49" t="s">
        <v>230</v>
      </c>
      <c r="E12" s="251">
        <v>6</v>
      </c>
      <c r="F12" s="252" t="s">
        <v>227</v>
      </c>
      <c r="G12" s="249">
        <f t="shared" si="0"/>
        <v>950</v>
      </c>
      <c r="H12" s="250">
        <f t="shared" si="1"/>
        <v>192</v>
      </c>
      <c r="I12" s="250">
        <f t="shared" si="2"/>
        <v>348</v>
      </c>
      <c r="J12" s="250">
        <f t="shared" si="3"/>
        <v>35</v>
      </c>
      <c r="K12" s="250">
        <f t="shared" si="4"/>
        <v>335</v>
      </c>
      <c r="L12" s="250">
        <f t="shared" si="5"/>
        <v>40</v>
      </c>
      <c r="M12" s="275">
        <f t="shared" si="6"/>
        <v>237</v>
      </c>
      <c r="N12" s="250">
        <v>48</v>
      </c>
      <c r="O12" s="250">
        <v>94</v>
      </c>
      <c r="P12" s="250">
        <v>5</v>
      </c>
      <c r="Q12" s="250">
        <v>89</v>
      </c>
      <c r="R12" s="250">
        <v>1</v>
      </c>
      <c r="S12" s="275">
        <f t="shared" si="7"/>
        <v>238</v>
      </c>
      <c r="T12" s="250">
        <v>48</v>
      </c>
      <c r="U12" s="250">
        <v>85</v>
      </c>
      <c r="V12" s="250">
        <v>10</v>
      </c>
      <c r="W12" s="250">
        <v>82</v>
      </c>
      <c r="X12" s="250">
        <v>13</v>
      </c>
      <c r="Y12" s="275">
        <f t="shared" si="8"/>
        <v>237</v>
      </c>
      <c r="Z12" s="250">
        <v>48</v>
      </c>
      <c r="AA12" s="250">
        <v>84</v>
      </c>
      <c r="AB12" s="250">
        <v>10</v>
      </c>
      <c r="AC12" s="250">
        <v>82</v>
      </c>
      <c r="AD12" s="250">
        <v>13</v>
      </c>
      <c r="AE12" s="275">
        <f t="shared" si="9"/>
        <v>238</v>
      </c>
      <c r="AF12" s="250">
        <v>48</v>
      </c>
      <c r="AG12" s="250">
        <v>85</v>
      </c>
      <c r="AH12" s="250">
        <v>10</v>
      </c>
      <c r="AI12" s="250">
        <v>82</v>
      </c>
      <c r="AJ12" s="250">
        <v>13</v>
      </c>
    </row>
    <row r="13" spans="1:36" ht="12.75" x14ac:dyDescent="0.2">
      <c r="A13" s="15" t="s">
        <v>30</v>
      </c>
      <c r="B13" s="16">
        <v>509613</v>
      </c>
      <c r="C13" s="289">
        <v>961301</v>
      </c>
      <c r="D13" s="49" t="s">
        <v>231</v>
      </c>
      <c r="E13" s="251">
        <v>6</v>
      </c>
      <c r="F13" s="252" t="s">
        <v>227</v>
      </c>
      <c r="G13" s="249">
        <f t="shared" si="0"/>
        <v>750</v>
      </c>
      <c r="H13" s="250">
        <f t="shared" si="1"/>
        <v>171</v>
      </c>
      <c r="I13" s="250">
        <f t="shared" si="2"/>
        <v>238</v>
      </c>
      <c r="J13" s="250">
        <f t="shared" si="3"/>
        <v>56</v>
      </c>
      <c r="K13" s="250">
        <f t="shared" si="4"/>
        <v>241</v>
      </c>
      <c r="L13" s="250">
        <f t="shared" si="5"/>
        <v>44</v>
      </c>
      <c r="M13" s="275">
        <f t="shared" si="6"/>
        <v>188</v>
      </c>
      <c r="N13" s="250">
        <v>48</v>
      </c>
      <c r="O13" s="250">
        <v>60</v>
      </c>
      <c r="P13" s="250">
        <v>14</v>
      </c>
      <c r="Q13" s="250">
        <v>55</v>
      </c>
      <c r="R13" s="250">
        <v>11</v>
      </c>
      <c r="S13" s="275">
        <f t="shared" si="7"/>
        <v>187</v>
      </c>
      <c r="T13" s="250">
        <v>41</v>
      </c>
      <c r="U13" s="250">
        <v>59</v>
      </c>
      <c r="V13" s="250">
        <v>14</v>
      </c>
      <c r="W13" s="250">
        <v>62</v>
      </c>
      <c r="X13" s="250">
        <v>11</v>
      </c>
      <c r="Y13" s="275">
        <f t="shared" si="8"/>
        <v>188</v>
      </c>
      <c r="Z13" s="250">
        <v>41</v>
      </c>
      <c r="AA13" s="250">
        <v>60</v>
      </c>
      <c r="AB13" s="250">
        <v>14</v>
      </c>
      <c r="AC13" s="250">
        <v>62</v>
      </c>
      <c r="AD13" s="250">
        <v>11</v>
      </c>
      <c r="AE13" s="275">
        <f t="shared" si="9"/>
        <v>187</v>
      </c>
      <c r="AF13" s="250">
        <v>41</v>
      </c>
      <c r="AG13" s="250">
        <v>59</v>
      </c>
      <c r="AH13" s="250">
        <v>14</v>
      </c>
      <c r="AI13" s="250">
        <v>62</v>
      </c>
      <c r="AJ13" s="250">
        <v>11</v>
      </c>
    </row>
    <row r="14" spans="1:36" ht="12.75" x14ac:dyDescent="0.2">
      <c r="A14" s="15" t="s">
        <v>30</v>
      </c>
      <c r="B14" s="16">
        <v>509633</v>
      </c>
      <c r="C14" s="289">
        <v>963301</v>
      </c>
      <c r="D14" s="49" t="s">
        <v>142</v>
      </c>
      <c r="E14" s="251">
        <v>6</v>
      </c>
      <c r="F14" s="252" t="s">
        <v>227</v>
      </c>
      <c r="G14" s="249">
        <f t="shared" si="0"/>
        <v>400</v>
      </c>
      <c r="H14" s="250">
        <f t="shared" si="1"/>
        <v>69</v>
      </c>
      <c r="I14" s="250">
        <f t="shared" si="2"/>
        <v>130</v>
      </c>
      <c r="J14" s="250">
        <f t="shared" si="3"/>
        <v>60</v>
      </c>
      <c r="K14" s="250">
        <f t="shared" si="4"/>
        <v>83</v>
      </c>
      <c r="L14" s="250">
        <f t="shared" si="5"/>
        <v>58</v>
      </c>
      <c r="M14" s="275">
        <f t="shared" si="6"/>
        <v>100</v>
      </c>
      <c r="N14" s="250">
        <v>17</v>
      </c>
      <c r="O14" s="250">
        <v>32</v>
      </c>
      <c r="P14" s="250">
        <v>7</v>
      </c>
      <c r="Q14" s="250">
        <v>30</v>
      </c>
      <c r="R14" s="250">
        <v>14</v>
      </c>
      <c r="S14" s="275">
        <f t="shared" si="7"/>
        <v>100</v>
      </c>
      <c r="T14" s="250">
        <v>17</v>
      </c>
      <c r="U14" s="250">
        <v>33</v>
      </c>
      <c r="V14" s="250">
        <v>18</v>
      </c>
      <c r="W14" s="250">
        <v>18</v>
      </c>
      <c r="X14" s="250">
        <v>14</v>
      </c>
      <c r="Y14" s="275">
        <f t="shared" si="8"/>
        <v>100</v>
      </c>
      <c r="Z14" s="250">
        <v>17.5</v>
      </c>
      <c r="AA14" s="250">
        <v>32.5</v>
      </c>
      <c r="AB14" s="250">
        <v>17.5</v>
      </c>
      <c r="AC14" s="250">
        <v>17.5</v>
      </c>
      <c r="AD14" s="250">
        <v>15</v>
      </c>
      <c r="AE14" s="275">
        <f t="shared" si="9"/>
        <v>100</v>
      </c>
      <c r="AF14" s="250">
        <v>17.5</v>
      </c>
      <c r="AG14" s="250">
        <v>32.5</v>
      </c>
      <c r="AH14" s="250">
        <v>17.5</v>
      </c>
      <c r="AI14" s="250">
        <v>17.5</v>
      </c>
      <c r="AJ14" s="250">
        <v>15</v>
      </c>
    </row>
    <row r="15" spans="1:36" ht="12.75" x14ac:dyDescent="0.2">
      <c r="A15" s="15" t="s">
        <v>30</v>
      </c>
      <c r="B15" s="16">
        <v>509639</v>
      </c>
      <c r="C15" s="289">
        <v>963901</v>
      </c>
      <c r="D15" s="49" t="s">
        <v>143</v>
      </c>
      <c r="E15" s="251">
        <v>6</v>
      </c>
      <c r="F15" s="252" t="s">
        <v>227</v>
      </c>
      <c r="G15" s="249">
        <f t="shared" si="0"/>
        <v>5.0000000000000009</v>
      </c>
      <c r="H15" s="250">
        <f t="shared" si="1"/>
        <v>1.5</v>
      </c>
      <c r="I15" s="250">
        <f t="shared" si="2"/>
        <v>1.5</v>
      </c>
      <c r="J15" s="250">
        <f t="shared" si="3"/>
        <v>0.2</v>
      </c>
      <c r="K15" s="250">
        <f t="shared" si="4"/>
        <v>1.6</v>
      </c>
      <c r="L15" s="250">
        <f t="shared" si="5"/>
        <v>0.2</v>
      </c>
      <c r="M15" s="275">
        <f t="shared" si="6"/>
        <v>1</v>
      </c>
      <c r="N15" s="250">
        <v>1</v>
      </c>
      <c r="O15" s="250">
        <v>0</v>
      </c>
      <c r="P15" s="250">
        <v>0</v>
      </c>
      <c r="Q15" s="250">
        <v>0</v>
      </c>
      <c r="R15" s="250">
        <v>0</v>
      </c>
      <c r="S15" s="275">
        <f t="shared" si="7"/>
        <v>2</v>
      </c>
      <c r="T15" s="250">
        <v>0</v>
      </c>
      <c r="U15" s="250">
        <v>1</v>
      </c>
      <c r="V15" s="250">
        <v>0</v>
      </c>
      <c r="W15" s="250">
        <v>1</v>
      </c>
      <c r="X15" s="250">
        <v>0</v>
      </c>
      <c r="Y15" s="275">
        <f t="shared" si="8"/>
        <v>0.99999999999999989</v>
      </c>
      <c r="Z15" s="250">
        <v>0.25</v>
      </c>
      <c r="AA15" s="250">
        <v>0.25</v>
      </c>
      <c r="AB15" s="250">
        <v>0.1</v>
      </c>
      <c r="AC15" s="250">
        <v>0.3</v>
      </c>
      <c r="AD15" s="250">
        <v>0.1</v>
      </c>
      <c r="AE15" s="275">
        <f t="shared" si="9"/>
        <v>0.99999999999999989</v>
      </c>
      <c r="AF15" s="250">
        <v>0.25</v>
      </c>
      <c r="AG15" s="250">
        <v>0.25</v>
      </c>
      <c r="AH15" s="250">
        <v>0.1</v>
      </c>
      <c r="AI15" s="250">
        <v>0.3</v>
      </c>
      <c r="AJ15" s="250">
        <v>0.1</v>
      </c>
    </row>
    <row r="16" spans="1:36" ht="12.75" x14ac:dyDescent="0.2">
      <c r="A16" s="15" t="s">
        <v>30</v>
      </c>
      <c r="B16" s="16">
        <v>509649</v>
      </c>
      <c r="C16" s="289">
        <v>964501</v>
      </c>
      <c r="D16" s="49" t="s">
        <v>232</v>
      </c>
      <c r="E16" s="251">
        <v>6</v>
      </c>
      <c r="F16" s="252" t="s">
        <v>227</v>
      </c>
      <c r="G16" s="249">
        <f t="shared" si="0"/>
        <v>200</v>
      </c>
      <c r="H16" s="250">
        <f t="shared" si="1"/>
        <v>49</v>
      </c>
      <c r="I16" s="250">
        <f t="shared" si="2"/>
        <v>56</v>
      </c>
      <c r="J16" s="250">
        <f t="shared" si="3"/>
        <v>16</v>
      </c>
      <c r="K16" s="250">
        <f t="shared" si="4"/>
        <v>63</v>
      </c>
      <c r="L16" s="250">
        <f t="shared" si="5"/>
        <v>16</v>
      </c>
      <c r="M16" s="275">
        <f t="shared" si="6"/>
        <v>51</v>
      </c>
      <c r="N16" s="250">
        <v>11</v>
      </c>
      <c r="O16" s="250">
        <v>11</v>
      </c>
      <c r="P16" s="250">
        <v>1</v>
      </c>
      <c r="Q16" s="250">
        <v>27</v>
      </c>
      <c r="R16" s="250">
        <v>1</v>
      </c>
      <c r="S16" s="275">
        <f t="shared" si="7"/>
        <v>49</v>
      </c>
      <c r="T16" s="250">
        <v>12</v>
      </c>
      <c r="U16" s="250">
        <v>15</v>
      </c>
      <c r="V16" s="250">
        <v>5</v>
      </c>
      <c r="W16" s="250">
        <v>12</v>
      </c>
      <c r="X16" s="250">
        <v>5</v>
      </c>
      <c r="Y16" s="275">
        <f t="shared" si="8"/>
        <v>51</v>
      </c>
      <c r="Z16" s="250">
        <v>13</v>
      </c>
      <c r="AA16" s="250">
        <v>15</v>
      </c>
      <c r="AB16" s="250">
        <v>5</v>
      </c>
      <c r="AC16" s="250">
        <v>13</v>
      </c>
      <c r="AD16" s="250">
        <v>5</v>
      </c>
      <c r="AE16" s="275">
        <f t="shared" si="9"/>
        <v>49</v>
      </c>
      <c r="AF16" s="250">
        <v>13</v>
      </c>
      <c r="AG16" s="250">
        <v>15</v>
      </c>
      <c r="AH16" s="250">
        <v>5</v>
      </c>
      <c r="AI16" s="250">
        <v>11</v>
      </c>
      <c r="AJ16" s="250">
        <v>5</v>
      </c>
    </row>
    <row r="17" spans="1:36" ht="12.75" x14ac:dyDescent="0.2">
      <c r="A17" s="15" t="s">
        <v>30</v>
      </c>
      <c r="B17" s="16">
        <v>509654</v>
      </c>
      <c r="C17" s="289">
        <v>965401</v>
      </c>
      <c r="D17" s="49" t="s">
        <v>233</v>
      </c>
      <c r="E17" s="251">
        <v>6</v>
      </c>
      <c r="F17" s="252" t="s">
        <v>227</v>
      </c>
      <c r="G17" s="249">
        <f t="shared" si="0"/>
        <v>75</v>
      </c>
      <c r="H17" s="250">
        <f t="shared" si="1"/>
        <v>17</v>
      </c>
      <c r="I17" s="250">
        <f t="shared" si="2"/>
        <v>25</v>
      </c>
      <c r="J17" s="250">
        <f t="shared" si="3"/>
        <v>4</v>
      </c>
      <c r="K17" s="250">
        <f t="shared" si="4"/>
        <v>26</v>
      </c>
      <c r="L17" s="250">
        <f t="shared" si="5"/>
        <v>3</v>
      </c>
      <c r="M17" s="275">
        <f t="shared" si="6"/>
        <v>19</v>
      </c>
      <c r="N17" s="250">
        <v>5</v>
      </c>
      <c r="O17" s="250">
        <v>6</v>
      </c>
      <c r="P17" s="250">
        <v>1</v>
      </c>
      <c r="Q17" s="250">
        <v>7</v>
      </c>
      <c r="R17" s="250">
        <v>0</v>
      </c>
      <c r="S17" s="275">
        <f t="shared" si="7"/>
        <v>19</v>
      </c>
      <c r="T17" s="250">
        <v>4</v>
      </c>
      <c r="U17" s="250">
        <v>6</v>
      </c>
      <c r="V17" s="250">
        <v>1</v>
      </c>
      <c r="W17" s="250">
        <v>7</v>
      </c>
      <c r="X17" s="250">
        <v>1</v>
      </c>
      <c r="Y17" s="275">
        <f t="shared" si="8"/>
        <v>19</v>
      </c>
      <c r="Z17" s="250">
        <v>4</v>
      </c>
      <c r="AA17" s="250">
        <v>7</v>
      </c>
      <c r="AB17" s="250">
        <v>1</v>
      </c>
      <c r="AC17" s="250">
        <v>6</v>
      </c>
      <c r="AD17" s="250">
        <v>1</v>
      </c>
      <c r="AE17" s="275">
        <f t="shared" si="9"/>
        <v>18</v>
      </c>
      <c r="AF17" s="250">
        <v>4</v>
      </c>
      <c r="AG17" s="250">
        <v>6</v>
      </c>
      <c r="AH17" s="250">
        <v>1</v>
      </c>
      <c r="AI17" s="250">
        <v>6</v>
      </c>
      <c r="AJ17" s="250">
        <v>1</v>
      </c>
    </row>
    <row r="18" spans="1:36" ht="12.75" x14ac:dyDescent="0.2">
      <c r="A18" s="15" t="s">
        <v>30</v>
      </c>
      <c r="B18" s="16">
        <v>509655</v>
      </c>
      <c r="C18" s="289">
        <v>965501</v>
      </c>
      <c r="D18" s="49" t="s">
        <v>234</v>
      </c>
      <c r="E18" s="251">
        <v>6</v>
      </c>
      <c r="F18" s="252" t="s">
        <v>227</v>
      </c>
      <c r="G18" s="249">
        <f t="shared" si="0"/>
        <v>50</v>
      </c>
      <c r="H18" s="250">
        <f t="shared" si="1"/>
        <v>9</v>
      </c>
      <c r="I18" s="250">
        <f t="shared" si="2"/>
        <v>19</v>
      </c>
      <c r="J18" s="250">
        <f t="shared" si="3"/>
        <v>1</v>
      </c>
      <c r="K18" s="250">
        <f t="shared" si="4"/>
        <v>21</v>
      </c>
      <c r="L18" s="250">
        <f t="shared" si="5"/>
        <v>0</v>
      </c>
      <c r="M18" s="275">
        <f t="shared" si="6"/>
        <v>12</v>
      </c>
      <c r="N18" s="250">
        <v>3</v>
      </c>
      <c r="O18" s="250">
        <v>5</v>
      </c>
      <c r="P18" s="250">
        <v>0</v>
      </c>
      <c r="Q18" s="250">
        <v>4</v>
      </c>
      <c r="R18" s="250">
        <v>0</v>
      </c>
      <c r="S18" s="275">
        <f t="shared" si="7"/>
        <v>13</v>
      </c>
      <c r="T18" s="250">
        <v>2</v>
      </c>
      <c r="U18" s="250">
        <v>5</v>
      </c>
      <c r="V18" s="250">
        <v>0</v>
      </c>
      <c r="W18" s="250">
        <v>6</v>
      </c>
      <c r="X18" s="250">
        <v>0</v>
      </c>
      <c r="Y18" s="275">
        <f t="shared" si="8"/>
        <v>12</v>
      </c>
      <c r="Z18" s="250">
        <v>2</v>
      </c>
      <c r="AA18" s="250">
        <v>4</v>
      </c>
      <c r="AB18" s="250">
        <v>0</v>
      </c>
      <c r="AC18" s="250">
        <v>6</v>
      </c>
      <c r="AD18" s="250">
        <v>0</v>
      </c>
      <c r="AE18" s="275">
        <f t="shared" si="9"/>
        <v>13</v>
      </c>
      <c r="AF18" s="250">
        <v>2</v>
      </c>
      <c r="AG18" s="250">
        <v>5</v>
      </c>
      <c r="AH18" s="250">
        <v>1</v>
      </c>
      <c r="AI18" s="250">
        <v>5</v>
      </c>
      <c r="AJ18" s="250">
        <v>0</v>
      </c>
    </row>
    <row r="19" spans="1:36" ht="12.75" x14ac:dyDescent="0.2">
      <c r="A19" s="15" t="s">
        <v>30</v>
      </c>
      <c r="B19" s="16">
        <v>509661</v>
      </c>
      <c r="C19" s="289">
        <v>966101</v>
      </c>
      <c r="D19" s="49" t="s">
        <v>235</v>
      </c>
      <c r="E19" s="251">
        <v>6</v>
      </c>
      <c r="F19" s="252" t="s">
        <v>227</v>
      </c>
      <c r="G19" s="249">
        <f t="shared" si="0"/>
        <v>20</v>
      </c>
      <c r="H19" s="250">
        <f t="shared" si="1"/>
        <v>6</v>
      </c>
      <c r="I19" s="250">
        <f t="shared" si="2"/>
        <v>6</v>
      </c>
      <c r="J19" s="250">
        <f t="shared" si="3"/>
        <v>1</v>
      </c>
      <c r="K19" s="250">
        <f t="shared" si="4"/>
        <v>6</v>
      </c>
      <c r="L19" s="250">
        <f t="shared" si="5"/>
        <v>1</v>
      </c>
      <c r="M19" s="275">
        <f t="shared" si="6"/>
        <v>5</v>
      </c>
      <c r="N19" s="250">
        <v>1</v>
      </c>
      <c r="O19" s="250">
        <v>2</v>
      </c>
      <c r="P19" s="250">
        <v>1</v>
      </c>
      <c r="Q19" s="250">
        <v>0</v>
      </c>
      <c r="R19" s="250">
        <v>1</v>
      </c>
      <c r="S19" s="275">
        <f t="shared" si="7"/>
        <v>6</v>
      </c>
      <c r="T19" s="250">
        <v>3</v>
      </c>
      <c r="U19" s="250">
        <v>1</v>
      </c>
      <c r="V19" s="250">
        <v>0</v>
      </c>
      <c r="W19" s="250">
        <v>2</v>
      </c>
      <c r="X19" s="250">
        <v>0</v>
      </c>
      <c r="Y19" s="275">
        <f t="shared" si="8"/>
        <v>5</v>
      </c>
      <c r="Z19" s="250">
        <v>1</v>
      </c>
      <c r="AA19" s="250">
        <v>2</v>
      </c>
      <c r="AB19" s="250">
        <v>0</v>
      </c>
      <c r="AC19" s="250">
        <v>2</v>
      </c>
      <c r="AD19" s="250">
        <v>0</v>
      </c>
      <c r="AE19" s="275">
        <f t="shared" si="9"/>
        <v>4</v>
      </c>
      <c r="AF19" s="250">
        <v>1</v>
      </c>
      <c r="AG19" s="250">
        <v>1</v>
      </c>
      <c r="AH19" s="250">
        <v>0</v>
      </c>
      <c r="AI19" s="250">
        <v>2</v>
      </c>
      <c r="AJ19" s="250">
        <v>0</v>
      </c>
    </row>
    <row r="20" spans="1:36" ht="12.75" x14ac:dyDescent="0.2">
      <c r="A20" s="15" t="s">
        <v>30</v>
      </c>
      <c r="B20" s="16">
        <v>509671</v>
      </c>
      <c r="C20" s="289">
        <v>967001</v>
      </c>
      <c r="D20" s="49" t="s">
        <v>236</v>
      </c>
      <c r="E20" s="251">
        <v>6</v>
      </c>
      <c r="F20" s="252" t="s">
        <v>227</v>
      </c>
      <c r="G20" s="249">
        <f t="shared" si="0"/>
        <v>15</v>
      </c>
      <c r="H20" s="250">
        <f t="shared" si="1"/>
        <v>4</v>
      </c>
      <c r="I20" s="250">
        <f t="shared" si="2"/>
        <v>4</v>
      </c>
      <c r="J20" s="250">
        <f t="shared" si="3"/>
        <v>0</v>
      </c>
      <c r="K20" s="250">
        <f t="shared" si="4"/>
        <v>7</v>
      </c>
      <c r="L20" s="250">
        <f t="shared" si="5"/>
        <v>0</v>
      </c>
      <c r="M20" s="275">
        <f t="shared" si="6"/>
        <v>4</v>
      </c>
      <c r="N20" s="250">
        <v>1</v>
      </c>
      <c r="O20" s="250">
        <v>1</v>
      </c>
      <c r="P20" s="250">
        <v>0</v>
      </c>
      <c r="Q20" s="250">
        <v>2</v>
      </c>
      <c r="R20" s="250">
        <v>0</v>
      </c>
      <c r="S20" s="275">
        <f t="shared" si="7"/>
        <v>4</v>
      </c>
      <c r="T20" s="250">
        <v>1</v>
      </c>
      <c r="U20" s="250">
        <v>1</v>
      </c>
      <c r="V20" s="250">
        <v>0</v>
      </c>
      <c r="W20" s="250">
        <v>2</v>
      </c>
      <c r="X20" s="250">
        <v>0</v>
      </c>
      <c r="Y20" s="275">
        <f t="shared" si="8"/>
        <v>4</v>
      </c>
      <c r="Z20" s="250">
        <v>1</v>
      </c>
      <c r="AA20" s="250">
        <v>1</v>
      </c>
      <c r="AB20" s="250">
        <v>0</v>
      </c>
      <c r="AC20" s="250">
        <v>2</v>
      </c>
      <c r="AD20" s="250">
        <v>0</v>
      </c>
      <c r="AE20" s="275">
        <f t="shared" si="9"/>
        <v>3</v>
      </c>
      <c r="AF20" s="250">
        <v>1</v>
      </c>
      <c r="AG20" s="250">
        <v>1</v>
      </c>
      <c r="AH20" s="250">
        <v>0</v>
      </c>
      <c r="AI20" s="250">
        <v>1</v>
      </c>
      <c r="AJ20" s="250">
        <v>0</v>
      </c>
    </row>
    <row r="21" spans="1:36" ht="25.5" x14ac:dyDescent="0.2">
      <c r="A21" s="15" t="s">
        <v>30</v>
      </c>
      <c r="B21" s="16">
        <v>509673</v>
      </c>
      <c r="C21" s="289">
        <v>967201</v>
      </c>
      <c r="D21" s="49" t="s">
        <v>237</v>
      </c>
      <c r="E21" s="251">
        <v>6</v>
      </c>
      <c r="F21" s="252" t="s">
        <v>227</v>
      </c>
      <c r="G21" s="249">
        <f t="shared" si="0"/>
        <v>30</v>
      </c>
      <c r="H21" s="250">
        <f t="shared" si="1"/>
        <v>9</v>
      </c>
      <c r="I21" s="250">
        <f t="shared" si="2"/>
        <v>9</v>
      </c>
      <c r="J21" s="250">
        <f t="shared" si="3"/>
        <v>2</v>
      </c>
      <c r="K21" s="250">
        <f t="shared" si="4"/>
        <v>7</v>
      </c>
      <c r="L21" s="250">
        <f t="shared" si="5"/>
        <v>3</v>
      </c>
      <c r="M21" s="275">
        <f t="shared" si="6"/>
        <v>8</v>
      </c>
      <c r="N21" s="250">
        <v>2</v>
      </c>
      <c r="O21" s="250">
        <v>2</v>
      </c>
      <c r="P21" s="250">
        <v>1</v>
      </c>
      <c r="Q21" s="250">
        <v>2</v>
      </c>
      <c r="R21" s="250">
        <v>1</v>
      </c>
      <c r="S21" s="275">
        <f t="shared" si="7"/>
        <v>8</v>
      </c>
      <c r="T21" s="250">
        <v>3</v>
      </c>
      <c r="U21" s="250">
        <v>2</v>
      </c>
      <c r="V21" s="250">
        <v>0</v>
      </c>
      <c r="W21" s="250">
        <v>2</v>
      </c>
      <c r="X21" s="250">
        <v>1</v>
      </c>
      <c r="Y21" s="275">
        <f t="shared" si="8"/>
        <v>7</v>
      </c>
      <c r="Z21" s="250">
        <v>2</v>
      </c>
      <c r="AA21" s="250">
        <v>3</v>
      </c>
      <c r="AB21" s="250">
        <v>1</v>
      </c>
      <c r="AC21" s="250">
        <v>1</v>
      </c>
      <c r="AD21" s="250">
        <v>0</v>
      </c>
      <c r="AE21" s="275">
        <f t="shared" si="9"/>
        <v>7</v>
      </c>
      <c r="AF21" s="250">
        <v>2</v>
      </c>
      <c r="AG21" s="250">
        <v>2</v>
      </c>
      <c r="AH21" s="250">
        <v>0</v>
      </c>
      <c r="AI21" s="250">
        <v>2</v>
      </c>
      <c r="AJ21" s="250">
        <v>1</v>
      </c>
    </row>
    <row r="22" spans="1:36" ht="12.75" x14ac:dyDescent="0.2">
      <c r="A22" s="15" t="s">
        <v>30</v>
      </c>
      <c r="B22" s="16">
        <v>509684</v>
      </c>
      <c r="C22" s="289">
        <v>968501</v>
      </c>
      <c r="D22" s="49" t="s">
        <v>238</v>
      </c>
      <c r="E22" s="251"/>
      <c r="F22" s="252" t="s">
        <v>227</v>
      </c>
      <c r="G22" s="249">
        <f t="shared" si="0"/>
        <v>5</v>
      </c>
      <c r="H22" s="250">
        <f t="shared" si="1"/>
        <v>0</v>
      </c>
      <c r="I22" s="250">
        <f t="shared" si="2"/>
        <v>5</v>
      </c>
      <c r="J22" s="250">
        <f t="shared" si="3"/>
        <v>0</v>
      </c>
      <c r="K22" s="250">
        <f t="shared" si="4"/>
        <v>0</v>
      </c>
      <c r="L22" s="250">
        <f t="shared" si="5"/>
        <v>0</v>
      </c>
      <c r="M22" s="275">
        <f t="shared" si="6"/>
        <v>1</v>
      </c>
      <c r="N22" s="250">
        <v>0</v>
      </c>
      <c r="O22" s="250">
        <v>1</v>
      </c>
      <c r="P22" s="250">
        <v>0</v>
      </c>
      <c r="Q22" s="250">
        <v>0</v>
      </c>
      <c r="R22" s="250">
        <v>0</v>
      </c>
      <c r="S22" s="275">
        <f t="shared" si="7"/>
        <v>2</v>
      </c>
      <c r="T22" s="250">
        <v>0</v>
      </c>
      <c r="U22" s="250">
        <v>2</v>
      </c>
      <c r="V22" s="250">
        <v>0</v>
      </c>
      <c r="W22" s="250">
        <v>0</v>
      </c>
      <c r="X22" s="250">
        <v>0</v>
      </c>
      <c r="Y22" s="275">
        <f t="shared" si="8"/>
        <v>1</v>
      </c>
      <c r="Z22" s="250">
        <v>0</v>
      </c>
      <c r="AA22" s="250">
        <v>1</v>
      </c>
      <c r="AB22" s="250">
        <v>0</v>
      </c>
      <c r="AC22" s="250">
        <v>0</v>
      </c>
      <c r="AD22" s="250">
        <v>0</v>
      </c>
      <c r="AE22" s="275">
        <f t="shared" si="9"/>
        <v>1</v>
      </c>
      <c r="AF22" s="250">
        <v>0</v>
      </c>
      <c r="AG22" s="250">
        <v>1</v>
      </c>
      <c r="AH22" s="250">
        <v>0</v>
      </c>
      <c r="AI22" s="250">
        <v>0</v>
      </c>
      <c r="AJ22" s="250">
        <v>0</v>
      </c>
    </row>
    <row r="23" spans="1:36" ht="12.75" x14ac:dyDescent="0.2">
      <c r="A23" s="15" t="s">
        <v>30</v>
      </c>
      <c r="B23" s="16">
        <v>509686</v>
      </c>
      <c r="C23" s="289">
        <v>968701</v>
      </c>
      <c r="D23" s="49" t="s">
        <v>239</v>
      </c>
      <c r="E23" s="251"/>
      <c r="F23" s="252" t="s">
        <v>227</v>
      </c>
      <c r="G23" s="249">
        <f t="shared" si="0"/>
        <v>80</v>
      </c>
      <c r="H23" s="250">
        <f t="shared" si="1"/>
        <v>23</v>
      </c>
      <c r="I23" s="250">
        <f t="shared" si="2"/>
        <v>21</v>
      </c>
      <c r="J23" s="250">
        <f t="shared" si="3"/>
        <v>3</v>
      </c>
      <c r="K23" s="250">
        <f t="shared" si="4"/>
        <v>30</v>
      </c>
      <c r="L23" s="250">
        <f t="shared" si="5"/>
        <v>3</v>
      </c>
      <c r="M23" s="275">
        <f t="shared" si="6"/>
        <v>21</v>
      </c>
      <c r="N23" s="250">
        <v>6</v>
      </c>
      <c r="O23" s="250">
        <v>6</v>
      </c>
      <c r="P23" s="250">
        <v>0</v>
      </c>
      <c r="Q23" s="250">
        <v>9</v>
      </c>
      <c r="R23" s="250">
        <v>0</v>
      </c>
      <c r="S23" s="275">
        <f t="shared" si="7"/>
        <v>19</v>
      </c>
      <c r="T23" s="250">
        <v>5</v>
      </c>
      <c r="U23" s="250">
        <v>5</v>
      </c>
      <c r="V23" s="250">
        <v>1</v>
      </c>
      <c r="W23" s="250">
        <v>7</v>
      </c>
      <c r="X23" s="250">
        <v>1</v>
      </c>
      <c r="Y23" s="275">
        <f t="shared" si="8"/>
        <v>21</v>
      </c>
      <c r="Z23" s="250">
        <v>7</v>
      </c>
      <c r="AA23" s="250">
        <v>5</v>
      </c>
      <c r="AB23" s="250">
        <v>1</v>
      </c>
      <c r="AC23" s="250">
        <v>7</v>
      </c>
      <c r="AD23" s="250">
        <v>1</v>
      </c>
      <c r="AE23" s="275">
        <f t="shared" si="9"/>
        <v>19</v>
      </c>
      <c r="AF23" s="250">
        <v>5</v>
      </c>
      <c r="AG23" s="250">
        <v>5</v>
      </c>
      <c r="AH23" s="250">
        <v>1</v>
      </c>
      <c r="AI23" s="250">
        <v>7</v>
      </c>
      <c r="AJ23" s="250">
        <v>1</v>
      </c>
    </row>
    <row r="24" spans="1:36" ht="12.75" x14ac:dyDescent="0.2">
      <c r="A24" s="15" t="s">
        <v>30</v>
      </c>
      <c r="B24" s="16">
        <v>509687</v>
      </c>
      <c r="C24" s="289">
        <v>968801</v>
      </c>
      <c r="D24" s="49" t="s">
        <v>240</v>
      </c>
      <c r="E24" s="251"/>
      <c r="F24" s="252" t="s">
        <v>227</v>
      </c>
      <c r="G24" s="249">
        <f t="shared" si="0"/>
        <v>50</v>
      </c>
      <c r="H24" s="250">
        <f t="shared" si="1"/>
        <v>13</v>
      </c>
      <c r="I24" s="250">
        <f t="shared" si="2"/>
        <v>19</v>
      </c>
      <c r="J24" s="250">
        <f t="shared" si="3"/>
        <v>3</v>
      </c>
      <c r="K24" s="250">
        <f t="shared" si="4"/>
        <v>14</v>
      </c>
      <c r="L24" s="250">
        <f t="shared" si="5"/>
        <v>1</v>
      </c>
      <c r="M24" s="275">
        <f t="shared" si="6"/>
        <v>13</v>
      </c>
      <c r="N24" s="250">
        <v>5</v>
      </c>
      <c r="O24" s="250">
        <v>5</v>
      </c>
      <c r="P24" s="250">
        <v>0</v>
      </c>
      <c r="Q24" s="250">
        <v>2</v>
      </c>
      <c r="R24" s="250">
        <v>1</v>
      </c>
      <c r="S24" s="275">
        <f t="shared" si="7"/>
        <v>12</v>
      </c>
      <c r="T24" s="250">
        <v>2</v>
      </c>
      <c r="U24" s="250">
        <v>4</v>
      </c>
      <c r="V24" s="250">
        <v>1</v>
      </c>
      <c r="W24" s="250">
        <v>5</v>
      </c>
      <c r="X24" s="250">
        <v>0</v>
      </c>
      <c r="Y24" s="275">
        <f t="shared" si="8"/>
        <v>12</v>
      </c>
      <c r="Z24" s="250">
        <v>3</v>
      </c>
      <c r="AA24" s="250">
        <v>4</v>
      </c>
      <c r="AB24" s="250">
        <v>0</v>
      </c>
      <c r="AC24" s="250">
        <v>5</v>
      </c>
      <c r="AD24" s="250">
        <v>0</v>
      </c>
      <c r="AE24" s="275">
        <f t="shared" si="9"/>
        <v>13</v>
      </c>
      <c r="AF24" s="250">
        <v>3</v>
      </c>
      <c r="AG24" s="250">
        <v>6</v>
      </c>
      <c r="AH24" s="250">
        <v>2</v>
      </c>
      <c r="AI24" s="250">
        <v>2</v>
      </c>
      <c r="AJ24" s="250">
        <v>0</v>
      </c>
    </row>
    <row r="25" spans="1:36" ht="12.75" x14ac:dyDescent="0.2">
      <c r="A25" s="15" t="s">
        <v>30</v>
      </c>
      <c r="B25" s="16">
        <v>509688</v>
      </c>
      <c r="C25" s="289">
        <v>968901</v>
      </c>
      <c r="D25" s="49" t="s">
        <v>241</v>
      </c>
      <c r="E25" s="251">
        <v>6</v>
      </c>
      <c r="F25" s="252" t="s">
        <v>227</v>
      </c>
      <c r="G25" s="249">
        <f t="shared" si="0"/>
        <v>20</v>
      </c>
      <c r="H25" s="250">
        <f t="shared" si="1"/>
        <v>5</v>
      </c>
      <c r="I25" s="250">
        <f t="shared" si="2"/>
        <v>6</v>
      </c>
      <c r="J25" s="250">
        <f t="shared" si="3"/>
        <v>3</v>
      </c>
      <c r="K25" s="250">
        <f t="shared" si="4"/>
        <v>6</v>
      </c>
      <c r="L25" s="250">
        <f t="shared" si="5"/>
        <v>0</v>
      </c>
      <c r="M25" s="275">
        <f t="shared" si="6"/>
        <v>6</v>
      </c>
      <c r="N25" s="250">
        <v>1</v>
      </c>
      <c r="O25" s="250">
        <v>2</v>
      </c>
      <c r="P25" s="250">
        <v>1</v>
      </c>
      <c r="Q25" s="250">
        <v>2</v>
      </c>
      <c r="R25" s="250">
        <v>0</v>
      </c>
      <c r="S25" s="275">
        <f t="shared" si="7"/>
        <v>4</v>
      </c>
      <c r="T25" s="250">
        <v>1</v>
      </c>
      <c r="U25" s="250">
        <v>1</v>
      </c>
      <c r="V25" s="250">
        <v>0</v>
      </c>
      <c r="W25" s="250">
        <v>2</v>
      </c>
      <c r="X25" s="250">
        <v>0</v>
      </c>
      <c r="Y25" s="275">
        <f t="shared" si="8"/>
        <v>6</v>
      </c>
      <c r="Z25" s="250">
        <v>2</v>
      </c>
      <c r="AA25" s="250">
        <v>2</v>
      </c>
      <c r="AB25" s="250">
        <v>1</v>
      </c>
      <c r="AC25" s="250">
        <v>1</v>
      </c>
      <c r="AD25" s="250">
        <v>0</v>
      </c>
      <c r="AE25" s="275">
        <f t="shared" si="9"/>
        <v>4</v>
      </c>
      <c r="AF25" s="250">
        <v>1</v>
      </c>
      <c r="AG25" s="250">
        <v>1</v>
      </c>
      <c r="AH25" s="250">
        <v>1</v>
      </c>
      <c r="AI25" s="250">
        <v>1</v>
      </c>
      <c r="AJ25" s="250">
        <v>0</v>
      </c>
    </row>
    <row r="26" spans="1:36" ht="12.75" x14ac:dyDescent="0.2">
      <c r="A26" s="15" t="s">
        <v>30</v>
      </c>
      <c r="B26" s="16">
        <v>509695</v>
      </c>
      <c r="C26" s="289">
        <v>969501</v>
      </c>
      <c r="D26" s="49" t="s">
        <v>242</v>
      </c>
      <c r="E26" s="257"/>
      <c r="F26" s="252" t="s">
        <v>227</v>
      </c>
      <c r="G26" s="249">
        <f t="shared" ref="G26:G34" si="10">SUM(H26:L26)</f>
        <v>100</v>
      </c>
      <c r="H26" s="250">
        <f t="shared" ref="H26:H34" si="11">N26+T26+Z26+AF26</f>
        <v>24</v>
      </c>
      <c r="I26" s="250">
        <f t="shared" ref="I26:I34" si="12">O26+U26+AA26+AG26</f>
        <v>32</v>
      </c>
      <c r="J26" s="250">
        <f t="shared" ref="J26:J34" si="13">P26+V26+AB26+AH26</f>
        <v>12</v>
      </c>
      <c r="K26" s="250">
        <f t="shared" ref="K26:K34" si="14">Q26+W26+AC26+AI26</f>
        <v>28</v>
      </c>
      <c r="L26" s="250">
        <f t="shared" ref="L26:L34" si="15">R26+X26+AD26+AJ26</f>
        <v>4</v>
      </c>
      <c r="M26" s="275">
        <f t="shared" si="6"/>
        <v>26</v>
      </c>
      <c r="N26" s="250">
        <v>6</v>
      </c>
      <c r="O26" s="250">
        <v>8</v>
      </c>
      <c r="P26" s="250">
        <v>3</v>
      </c>
      <c r="Q26" s="250">
        <v>8</v>
      </c>
      <c r="R26" s="250">
        <v>1</v>
      </c>
      <c r="S26" s="275">
        <f t="shared" si="7"/>
        <v>24</v>
      </c>
      <c r="T26" s="250">
        <v>6</v>
      </c>
      <c r="U26" s="250">
        <v>8</v>
      </c>
      <c r="V26" s="250">
        <v>3</v>
      </c>
      <c r="W26" s="250">
        <v>6</v>
      </c>
      <c r="X26" s="250">
        <v>1</v>
      </c>
      <c r="Y26" s="275">
        <f t="shared" si="8"/>
        <v>26</v>
      </c>
      <c r="Z26" s="250">
        <v>6</v>
      </c>
      <c r="AA26" s="250">
        <v>8</v>
      </c>
      <c r="AB26" s="250">
        <v>3</v>
      </c>
      <c r="AC26" s="250">
        <v>8</v>
      </c>
      <c r="AD26" s="250">
        <v>1</v>
      </c>
      <c r="AE26" s="275">
        <f t="shared" si="9"/>
        <v>24</v>
      </c>
      <c r="AF26" s="250">
        <v>6</v>
      </c>
      <c r="AG26" s="250">
        <v>8</v>
      </c>
      <c r="AH26" s="250">
        <v>3</v>
      </c>
      <c r="AI26" s="250">
        <v>6</v>
      </c>
      <c r="AJ26" s="250">
        <v>1</v>
      </c>
    </row>
    <row r="27" spans="1:36" ht="12.75" x14ac:dyDescent="0.2">
      <c r="A27" s="15" t="s">
        <v>30</v>
      </c>
      <c r="B27" s="16">
        <v>509711</v>
      </c>
      <c r="C27" s="289">
        <v>971101</v>
      </c>
      <c r="D27" s="49" t="s">
        <v>243</v>
      </c>
      <c r="E27" s="257"/>
      <c r="F27" s="252" t="s">
        <v>227</v>
      </c>
      <c r="G27" s="249">
        <f t="shared" si="10"/>
        <v>13</v>
      </c>
      <c r="H27" s="250">
        <f t="shared" si="11"/>
        <v>2</v>
      </c>
      <c r="I27" s="250">
        <f t="shared" si="12"/>
        <v>3</v>
      </c>
      <c r="J27" s="250">
        <f t="shared" si="13"/>
        <v>3</v>
      </c>
      <c r="K27" s="250">
        <f t="shared" si="14"/>
        <v>3</v>
      </c>
      <c r="L27" s="250">
        <f t="shared" si="15"/>
        <v>2</v>
      </c>
      <c r="M27" s="275">
        <f t="shared" si="6"/>
        <v>4</v>
      </c>
      <c r="N27" s="250">
        <v>1</v>
      </c>
      <c r="O27" s="250">
        <v>1</v>
      </c>
      <c r="P27" s="250">
        <v>1</v>
      </c>
      <c r="Q27" s="250">
        <v>1</v>
      </c>
      <c r="R27" s="250">
        <v>0</v>
      </c>
      <c r="S27" s="275">
        <f t="shared" si="7"/>
        <v>3</v>
      </c>
      <c r="T27" s="250">
        <v>0</v>
      </c>
      <c r="U27" s="250">
        <v>0</v>
      </c>
      <c r="V27" s="250">
        <v>1</v>
      </c>
      <c r="W27" s="250">
        <v>1</v>
      </c>
      <c r="X27" s="250">
        <v>1</v>
      </c>
      <c r="Y27" s="275">
        <f t="shared" si="8"/>
        <v>4</v>
      </c>
      <c r="Z27" s="250">
        <v>1</v>
      </c>
      <c r="AA27" s="250">
        <v>1</v>
      </c>
      <c r="AB27" s="250">
        <v>1</v>
      </c>
      <c r="AC27" s="250">
        <v>1</v>
      </c>
      <c r="AD27" s="250">
        <v>0</v>
      </c>
      <c r="AE27" s="275">
        <f t="shared" si="9"/>
        <v>2</v>
      </c>
      <c r="AF27" s="250">
        <v>0</v>
      </c>
      <c r="AG27" s="250">
        <v>1</v>
      </c>
      <c r="AH27" s="250">
        <v>0</v>
      </c>
      <c r="AI27" s="250">
        <v>0</v>
      </c>
      <c r="AJ27" s="250">
        <v>1</v>
      </c>
    </row>
    <row r="28" spans="1:36" ht="12.75" x14ac:dyDescent="0.2">
      <c r="A28" s="15" t="s">
        <v>30</v>
      </c>
      <c r="B28" s="16">
        <v>509718</v>
      </c>
      <c r="C28" s="289">
        <v>971801</v>
      </c>
      <c r="D28" s="49" t="s">
        <v>244</v>
      </c>
      <c r="E28" s="257"/>
      <c r="F28" s="252" t="s">
        <v>227</v>
      </c>
      <c r="G28" s="249">
        <f t="shared" si="10"/>
        <v>25</v>
      </c>
      <c r="H28" s="250">
        <f t="shared" si="11"/>
        <v>6</v>
      </c>
      <c r="I28" s="250">
        <f t="shared" si="12"/>
        <v>7</v>
      </c>
      <c r="J28" s="250">
        <f t="shared" si="13"/>
        <v>3</v>
      </c>
      <c r="K28" s="250">
        <f t="shared" si="14"/>
        <v>5</v>
      </c>
      <c r="L28" s="250">
        <f t="shared" si="15"/>
        <v>4</v>
      </c>
      <c r="M28" s="275">
        <f t="shared" si="6"/>
        <v>7</v>
      </c>
      <c r="N28" s="250">
        <v>2</v>
      </c>
      <c r="O28" s="250">
        <v>3</v>
      </c>
      <c r="P28" s="250">
        <v>0</v>
      </c>
      <c r="Q28" s="250">
        <v>1</v>
      </c>
      <c r="R28" s="250">
        <v>1</v>
      </c>
      <c r="S28" s="275">
        <f t="shared" si="7"/>
        <v>6</v>
      </c>
      <c r="T28" s="250">
        <v>1</v>
      </c>
      <c r="U28" s="250">
        <v>2</v>
      </c>
      <c r="V28" s="250">
        <v>1</v>
      </c>
      <c r="W28" s="250">
        <v>1</v>
      </c>
      <c r="X28" s="250">
        <v>1</v>
      </c>
      <c r="Y28" s="275">
        <f t="shared" si="8"/>
        <v>7</v>
      </c>
      <c r="Z28" s="250">
        <v>2</v>
      </c>
      <c r="AA28" s="250">
        <v>1</v>
      </c>
      <c r="AB28" s="250">
        <v>1</v>
      </c>
      <c r="AC28" s="250">
        <v>2</v>
      </c>
      <c r="AD28" s="250">
        <v>1</v>
      </c>
      <c r="AE28" s="275">
        <f t="shared" si="9"/>
        <v>5</v>
      </c>
      <c r="AF28" s="250">
        <v>1</v>
      </c>
      <c r="AG28" s="250">
        <v>1</v>
      </c>
      <c r="AH28" s="250">
        <v>1</v>
      </c>
      <c r="AI28" s="250">
        <v>1</v>
      </c>
      <c r="AJ28" s="250">
        <v>1</v>
      </c>
    </row>
    <row r="29" spans="1:36" ht="12.75" x14ac:dyDescent="0.2">
      <c r="A29" s="15" t="s">
        <v>30</v>
      </c>
      <c r="B29" s="16">
        <v>509744</v>
      </c>
      <c r="C29" s="289">
        <v>974401</v>
      </c>
      <c r="D29" s="49" t="s">
        <v>245</v>
      </c>
      <c r="E29" s="257"/>
      <c r="F29" s="252" t="s">
        <v>227</v>
      </c>
      <c r="G29" s="249">
        <f t="shared" si="10"/>
        <v>7</v>
      </c>
      <c r="H29" s="250">
        <f t="shared" si="11"/>
        <v>0</v>
      </c>
      <c r="I29" s="250">
        <f t="shared" si="12"/>
        <v>4</v>
      </c>
      <c r="J29" s="250">
        <f t="shared" si="13"/>
        <v>0</v>
      </c>
      <c r="K29" s="250">
        <f t="shared" si="14"/>
        <v>3</v>
      </c>
      <c r="L29" s="250">
        <f t="shared" si="15"/>
        <v>0</v>
      </c>
      <c r="M29" s="275">
        <f t="shared" si="6"/>
        <v>2</v>
      </c>
      <c r="N29" s="250">
        <v>0</v>
      </c>
      <c r="O29" s="250">
        <v>1</v>
      </c>
      <c r="P29" s="250">
        <v>0</v>
      </c>
      <c r="Q29" s="250">
        <v>1</v>
      </c>
      <c r="R29" s="250">
        <v>0</v>
      </c>
      <c r="S29" s="275">
        <f t="shared" si="7"/>
        <v>1</v>
      </c>
      <c r="T29" s="250">
        <v>0</v>
      </c>
      <c r="U29" s="250">
        <v>1</v>
      </c>
      <c r="V29" s="250">
        <v>0</v>
      </c>
      <c r="W29" s="250">
        <v>0</v>
      </c>
      <c r="X29" s="250">
        <v>0</v>
      </c>
      <c r="Y29" s="275">
        <f t="shared" si="8"/>
        <v>2</v>
      </c>
      <c r="Z29" s="250">
        <v>0</v>
      </c>
      <c r="AA29" s="250">
        <v>1</v>
      </c>
      <c r="AB29" s="250">
        <v>0</v>
      </c>
      <c r="AC29" s="250">
        <v>1</v>
      </c>
      <c r="AD29" s="250">
        <v>0</v>
      </c>
      <c r="AE29" s="275">
        <f t="shared" si="9"/>
        <v>2</v>
      </c>
      <c r="AF29" s="250">
        <v>0</v>
      </c>
      <c r="AG29" s="250">
        <v>1</v>
      </c>
      <c r="AH29" s="250">
        <v>0</v>
      </c>
      <c r="AI29" s="250">
        <v>1</v>
      </c>
      <c r="AJ29" s="250">
        <v>0</v>
      </c>
    </row>
    <row r="30" spans="1:36" ht="12.75" x14ac:dyDescent="0.2">
      <c r="A30" s="15" t="s">
        <v>30</v>
      </c>
      <c r="B30" s="16">
        <v>509748</v>
      </c>
      <c r="C30" s="289">
        <v>974801</v>
      </c>
      <c r="D30" s="49" t="s">
        <v>246</v>
      </c>
      <c r="E30" s="257"/>
      <c r="F30" s="252" t="s">
        <v>227</v>
      </c>
      <c r="G30" s="249">
        <f t="shared" si="10"/>
        <v>40</v>
      </c>
      <c r="H30" s="250">
        <f t="shared" si="11"/>
        <v>4</v>
      </c>
      <c r="I30" s="250">
        <f t="shared" si="12"/>
        <v>15</v>
      </c>
      <c r="J30" s="250">
        <f t="shared" si="13"/>
        <v>3</v>
      </c>
      <c r="K30" s="250">
        <f t="shared" si="14"/>
        <v>15</v>
      </c>
      <c r="L30" s="250">
        <f t="shared" si="15"/>
        <v>3</v>
      </c>
      <c r="M30" s="275">
        <f t="shared" si="6"/>
        <v>10</v>
      </c>
      <c r="N30" s="250">
        <v>1</v>
      </c>
      <c r="O30" s="250">
        <v>4</v>
      </c>
      <c r="P30" s="250">
        <v>1</v>
      </c>
      <c r="Q30" s="250">
        <v>4</v>
      </c>
      <c r="R30" s="250">
        <v>0</v>
      </c>
      <c r="S30" s="275">
        <f t="shared" si="7"/>
        <v>10</v>
      </c>
      <c r="T30" s="250">
        <v>1</v>
      </c>
      <c r="U30" s="250">
        <v>4</v>
      </c>
      <c r="V30" s="250">
        <v>0</v>
      </c>
      <c r="W30" s="250">
        <v>4</v>
      </c>
      <c r="X30" s="250">
        <v>1</v>
      </c>
      <c r="Y30" s="275">
        <f t="shared" si="8"/>
        <v>9</v>
      </c>
      <c r="Z30" s="250">
        <v>1</v>
      </c>
      <c r="AA30" s="250">
        <v>3</v>
      </c>
      <c r="AB30" s="250">
        <v>1</v>
      </c>
      <c r="AC30" s="250">
        <v>3</v>
      </c>
      <c r="AD30" s="250">
        <v>1</v>
      </c>
      <c r="AE30" s="275">
        <f t="shared" si="9"/>
        <v>11</v>
      </c>
      <c r="AF30" s="250">
        <v>1</v>
      </c>
      <c r="AG30" s="250">
        <v>4</v>
      </c>
      <c r="AH30" s="250">
        <v>1</v>
      </c>
      <c r="AI30" s="250">
        <v>4</v>
      </c>
      <c r="AJ30" s="250">
        <v>1</v>
      </c>
    </row>
    <row r="31" spans="1:36" ht="12.75" x14ac:dyDescent="0.2">
      <c r="A31" s="15" t="s">
        <v>30</v>
      </c>
      <c r="B31" s="16">
        <v>507335</v>
      </c>
      <c r="C31" s="289">
        <v>979201</v>
      </c>
      <c r="D31" s="49" t="s">
        <v>247</v>
      </c>
      <c r="E31" s="257"/>
      <c r="F31" s="252" t="s">
        <v>227</v>
      </c>
      <c r="G31" s="249">
        <f t="shared" si="10"/>
        <v>60</v>
      </c>
      <c r="H31" s="250">
        <f t="shared" si="11"/>
        <v>15</v>
      </c>
      <c r="I31" s="250">
        <f t="shared" si="12"/>
        <v>16</v>
      </c>
      <c r="J31" s="250">
        <f t="shared" si="13"/>
        <v>8</v>
      </c>
      <c r="K31" s="250">
        <f t="shared" si="14"/>
        <v>13</v>
      </c>
      <c r="L31" s="250">
        <f t="shared" si="15"/>
        <v>8</v>
      </c>
      <c r="M31" s="275">
        <f t="shared" si="6"/>
        <v>15</v>
      </c>
      <c r="N31" s="250">
        <v>4</v>
      </c>
      <c r="O31" s="250">
        <v>4</v>
      </c>
      <c r="P31" s="250">
        <v>2</v>
      </c>
      <c r="Q31" s="250">
        <v>3</v>
      </c>
      <c r="R31" s="250">
        <v>2</v>
      </c>
      <c r="S31" s="275">
        <f t="shared" si="7"/>
        <v>16</v>
      </c>
      <c r="T31" s="250">
        <v>4</v>
      </c>
      <c r="U31" s="250">
        <v>4</v>
      </c>
      <c r="V31" s="250">
        <v>2</v>
      </c>
      <c r="W31" s="250">
        <v>4</v>
      </c>
      <c r="X31" s="250">
        <v>2</v>
      </c>
      <c r="Y31" s="275">
        <f t="shared" si="8"/>
        <v>15</v>
      </c>
      <c r="Z31" s="250">
        <v>4</v>
      </c>
      <c r="AA31" s="250">
        <v>4</v>
      </c>
      <c r="AB31" s="250">
        <v>2</v>
      </c>
      <c r="AC31" s="250">
        <v>3</v>
      </c>
      <c r="AD31" s="250">
        <v>2</v>
      </c>
      <c r="AE31" s="275">
        <f t="shared" si="9"/>
        <v>14</v>
      </c>
      <c r="AF31" s="250">
        <v>3</v>
      </c>
      <c r="AG31" s="250">
        <v>4</v>
      </c>
      <c r="AH31" s="250">
        <v>2</v>
      </c>
      <c r="AI31" s="250">
        <v>3</v>
      </c>
      <c r="AJ31" s="250">
        <v>2</v>
      </c>
    </row>
    <row r="32" spans="1:36" ht="12.75" x14ac:dyDescent="0.2">
      <c r="A32" s="15" t="s">
        <v>30</v>
      </c>
      <c r="B32" s="16">
        <v>507339</v>
      </c>
      <c r="C32" s="289">
        <v>980001</v>
      </c>
      <c r="D32" s="49" t="s">
        <v>248</v>
      </c>
      <c r="E32" s="257"/>
      <c r="F32" s="252" t="s">
        <v>227</v>
      </c>
      <c r="G32" s="249">
        <f t="shared" si="10"/>
        <v>5.0000000000000009</v>
      </c>
      <c r="H32" s="250">
        <f t="shared" si="11"/>
        <v>2.5</v>
      </c>
      <c r="I32" s="250">
        <f t="shared" si="12"/>
        <v>0.5</v>
      </c>
      <c r="J32" s="250">
        <f t="shared" si="13"/>
        <v>0.2</v>
      </c>
      <c r="K32" s="250">
        <f t="shared" si="14"/>
        <v>1.6</v>
      </c>
      <c r="L32" s="250">
        <f t="shared" si="15"/>
        <v>0.2</v>
      </c>
      <c r="M32" s="275">
        <f t="shared" si="6"/>
        <v>1</v>
      </c>
      <c r="N32" s="250">
        <v>1</v>
      </c>
      <c r="O32" s="250">
        <v>0</v>
      </c>
      <c r="P32" s="250">
        <v>0</v>
      </c>
      <c r="Q32" s="250">
        <v>0</v>
      </c>
      <c r="R32" s="250">
        <v>0</v>
      </c>
      <c r="S32" s="275">
        <f t="shared" si="7"/>
        <v>2</v>
      </c>
      <c r="T32" s="250">
        <v>1</v>
      </c>
      <c r="U32" s="250">
        <v>0</v>
      </c>
      <c r="V32" s="250">
        <v>0</v>
      </c>
      <c r="W32" s="250">
        <v>1</v>
      </c>
      <c r="X32" s="250">
        <v>0</v>
      </c>
      <c r="Y32" s="275">
        <f t="shared" si="8"/>
        <v>0.99999999999999989</v>
      </c>
      <c r="Z32" s="250">
        <v>0.25</v>
      </c>
      <c r="AA32" s="250">
        <v>0.25</v>
      </c>
      <c r="AB32" s="250">
        <v>0.1</v>
      </c>
      <c r="AC32" s="250">
        <v>0.3</v>
      </c>
      <c r="AD32" s="250">
        <v>0.1</v>
      </c>
      <c r="AE32" s="275">
        <f t="shared" si="9"/>
        <v>0.99999999999999989</v>
      </c>
      <c r="AF32" s="250">
        <v>0.25</v>
      </c>
      <c r="AG32" s="250">
        <v>0.25</v>
      </c>
      <c r="AH32" s="250">
        <v>0.1</v>
      </c>
      <c r="AI32" s="250">
        <v>0.3</v>
      </c>
      <c r="AJ32" s="250">
        <v>0.1</v>
      </c>
    </row>
    <row r="33" spans="1:36" ht="38.25" x14ac:dyDescent="0.2">
      <c r="A33" s="15" t="s">
        <v>23</v>
      </c>
      <c r="B33" s="16">
        <v>509902</v>
      </c>
      <c r="C33" s="289">
        <v>990201</v>
      </c>
      <c r="D33" s="49" t="s">
        <v>153</v>
      </c>
      <c r="E33" s="257"/>
      <c r="F33" s="252" t="s">
        <v>227</v>
      </c>
      <c r="G33" s="249">
        <f t="shared" si="10"/>
        <v>900</v>
      </c>
      <c r="H33" s="250">
        <f t="shared" si="11"/>
        <v>234</v>
      </c>
      <c r="I33" s="250">
        <f t="shared" si="12"/>
        <v>291</v>
      </c>
      <c r="J33" s="250">
        <f t="shared" si="13"/>
        <v>24</v>
      </c>
      <c r="K33" s="250">
        <f t="shared" si="14"/>
        <v>329</v>
      </c>
      <c r="L33" s="250">
        <f t="shared" si="15"/>
        <v>22</v>
      </c>
      <c r="M33" s="275">
        <f t="shared" si="6"/>
        <v>225</v>
      </c>
      <c r="N33" s="250">
        <v>57</v>
      </c>
      <c r="O33" s="250">
        <v>75</v>
      </c>
      <c r="P33" s="250">
        <v>0</v>
      </c>
      <c r="Q33" s="250">
        <v>92</v>
      </c>
      <c r="R33" s="250">
        <v>1</v>
      </c>
      <c r="S33" s="275">
        <f t="shared" si="7"/>
        <v>225</v>
      </c>
      <c r="T33" s="250">
        <v>59</v>
      </c>
      <c r="U33" s="250">
        <v>72</v>
      </c>
      <c r="V33" s="250">
        <v>8</v>
      </c>
      <c r="W33" s="250">
        <v>79</v>
      </c>
      <c r="X33" s="250">
        <v>7</v>
      </c>
      <c r="Y33" s="275">
        <f t="shared" si="8"/>
        <v>225</v>
      </c>
      <c r="Z33" s="250">
        <v>59</v>
      </c>
      <c r="AA33" s="250">
        <v>72</v>
      </c>
      <c r="AB33" s="250">
        <v>8</v>
      </c>
      <c r="AC33" s="250">
        <v>79</v>
      </c>
      <c r="AD33" s="250">
        <v>7</v>
      </c>
      <c r="AE33" s="275">
        <f t="shared" si="9"/>
        <v>225</v>
      </c>
      <c r="AF33" s="250">
        <v>59</v>
      </c>
      <c r="AG33" s="250">
        <v>72</v>
      </c>
      <c r="AH33" s="250">
        <v>8</v>
      </c>
      <c r="AI33" s="250">
        <v>79</v>
      </c>
      <c r="AJ33" s="250">
        <v>7</v>
      </c>
    </row>
    <row r="34" spans="1:36" ht="25.5" x14ac:dyDescent="0.2">
      <c r="A34" s="15" t="s">
        <v>23</v>
      </c>
      <c r="B34" s="16">
        <v>509909</v>
      </c>
      <c r="C34" s="289">
        <v>990901</v>
      </c>
      <c r="D34" s="49" t="s">
        <v>158</v>
      </c>
      <c r="E34" s="257"/>
      <c r="F34" s="252" t="s">
        <v>227</v>
      </c>
      <c r="G34" s="249">
        <f t="shared" si="10"/>
        <v>1000</v>
      </c>
      <c r="H34" s="250">
        <f t="shared" si="11"/>
        <v>231</v>
      </c>
      <c r="I34" s="250">
        <f t="shared" si="12"/>
        <v>368</v>
      </c>
      <c r="J34" s="250">
        <f t="shared" si="13"/>
        <v>20</v>
      </c>
      <c r="K34" s="250">
        <f t="shared" si="14"/>
        <v>341</v>
      </c>
      <c r="L34" s="250">
        <f t="shared" si="15"/>
        <v>40</v>
      </c>
      <c r="M34" s="275">
        <f t="shared" si="6"/>
        <v>250</v>
      </c>
      <c r="N34" s="250">
        <v>66</v>
      </c>
      <c r="O34" s="250">
        <v>92</v>
      </c>
      <c r="P34" s="250">
        <v>5</v>
      </c>
      <c r="Q34" s="250">
        <v>77</v>
      </c>
      <c r="R34" s="250">
        <v>10</v>
      </c>
      <c r="S34" s="275">
        <f t="shared" si="7"/>
        <v>250</v>
      </c>
      <c r="T34" s="250">
        <v>55</v>
      </c>
      <c r="U34" s="250">
        <v>92</v>
      </c>
      <c r="V34" s="250">
        <v>5</v>
      </c>
      <c r="W34" s="250">
        <v>88</v>
      </c>
      <c r="X34" s="250">
        <v>10</v>
      </c>
      <c r="Y34" s="275">
        <f t="shared" si="8"/>
        <v>250</v>
      </c>
      <c r="Z34" s="250">
        <v>55</v>
      </c>
      <c r="AA34" s="250">
        <v>92</v>
      </c>
      <c r="AB34" s="250">
        <v>5</v>
      </c>
      <c r="AC34" s="250">
        <v>88</v>
      </c>
      <c r="AD34" s="250">
        <v>10</v>
      </c>
      <c r="AE34" s="275">
        <f t="shared" si="9"/>
        <v>250</v>
      </c>
      <c r="AF34" s="250">
        <v>55</v>
      </c>
      <c r="AG34" s="250">
        <v>92</v>
      </c>
      <c r="AH34" s="250">
        <v>5</v>
      </c>
      <c r="AI34" s="250">
        <v>88</v>
      </c>
      <c r="AJ34" s="250">
        <v>10</v>
      </c>
    </row>
    <row r="35" spans="1:36" s="283" customFormat="1" ht="12.75" x14ac:dyDescent="0.2">
      <c r="A35" s="258"/>
      <c r="B35" s="290"/>
      <c r="C35" s="260"/>
      <c r="D35" s="261" t="s">
        <v>161</v>
      </c>
      <c r="E35" s="261"/>
      <c r="F35" s="291"/>
      <c r="G35" s="292">
        <f>SUM(G7:G34)</f>
        <v>5500</v>
      </c>
      <c r="H35" s="292">
        <f t="shared" ref="H35:AJ35" si="16">SUM(H7:H34)</f>
        <v>1257.0999999999999</v>
      </c>
      <c r="I35" s="292">
        <f t="shared" si="16"/>
        <v>1839.7</v>
      </c>
      <c r="J35" s="292">
        <f t="shared" si="16"/>
        <v>294.2</v>
      </c>
      <c r="K35" s="292">
        <f t="shared" si="16"/>
        <v>1812.8</v>
      </c>
      <c r="L35" s="292">
        <f t="shared" si="16"/>
        <v>296.2</v>
      </c>
      <c r="M35" s="292">
        <f t="shared" si="16"/>
        <v>1383</v>
      </c>
      <c r="N35" s="292">
        <f t="shared" si="16"/>
        <v>310</v>
      </c>
      <c r="O35" s="292">
        <f t="shared" si="16"/>
        <v>488</v>
      </c>
      <c r="P35" s="292">
        <f t="shared" si="16"/>
        <v>60</v>
      </c>
      <c r="Q35" s="292">
        <f t="shared" si="16"/>
        <v>477</v>
      </c>
      <c r="R35" s="292">
        <f t="shared" si="16"/>
        <v>48</v>
      </c>
      <c r="S35" s="292">
        <f t="shared" si="16"/>
        <v>1375</v>
      </c>
      <c r="T35" s="292">
        <f t="shared" si="16"/>
        <v>315</v>
      </c>
      <c r="U35" s="292">
        <f t="shared" si="16"/>
        <v>451</v>
      </c>
      <c r="V35" s="292">
        <f t="shared" si="16"/>
        <v>77</v>
      </c>
      <c r="W35" s="292">
        <f t="shared" si="16"/>
        <v>450</v>
      </c>
      <c r="X35" s="292">
        <f t="shared" si="16"/>
        <v>82</v>
      </c>
      <c r="Y35" s="292">
        <f t="shared" si="16"/>
        <v>1379</v>
      </c>
      <c r="Z35" s="292">
        <f t="shared" si="16"/>
        <v>319.07400000000001</v>
      </c>
      <c r="AA35" s="292">
        <f t="shared" si="16"/>
        <v>451.49799999999999</v>
      </c>
      <c r="AB35" s="292">
        <f t="shared" si="16"/>
        <v>78.623999999999995</v>
      </c>
      <c r="AC35" s="292">
        <f t="shared" si="16"/>
        <v>447.68</v>
      </c>
      <c r="AD35" s="292">
        <f t="shared" si="16"/>
        <v>82.123999999999995</v>
      </c>
      <c r="AE35" s="292">
        <f t="shared" si="16"/>
        <v>1363</v>
      </c>
      <c r="AF35" s="292">
        <f t="shared" si="16"/>
        <v>313.02600000000001</v>
      </c>
      <c r="AG35" s="292">
        <f t="shared" si="16"/>
        <v>449.202</v>
      </c>
      <c r="AH35" s="292">
        <f t="shared" si="16"/>
        <v>78.575999999999993</v>
      </c>
      <c r="AI35" s="292">
        <f t="shared" si="16"/>
        <v>438.12</v>
      </c>
      <c r="AJ35" s="292">
        <f t="shared" si="16"/>
        <v>84.075999999999993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426" priority="2" operator="lessThan">
      <formula>0</formula>
    </cfRule>
  </conditionalFormatting>
  <conditionalFormatting sqref="AH1">
    <cfRule type="cellIs" dxfId="425" priority="273" operator="lessThan">
      <formula>0</formula>
    </cfRule>
  </conditionalFormatting>
  <conditionalFormatting sqref="A2">
    <cfRule type="cellIs" dxfId="424" priority="1" operator="lessThan">
      <formula>0</formula>
    </cfRule>
  </conditionalFormatting>
  <conditionalFormatting sqref="A7:B7">
    <cfRule type="cellIs" dxfId="423" priority="7" operator="lessThan">
      <formula>0</formula>
    </cfRule>
  </conditionalFormatting>
  <conditionalFormatting sqref="C7">
    <cfRule type="cellIs" dxfId="422" priority="6" operator="lessThan">
      <formula>0</formula>
    </cfRule>
  </conditionalFormatting>
  <conditionalFormatting sqref="D7">
    <cfRule type="cellIs" dxfId="421" priority="8" operator="lessThan">
      <formula>0</formula>
    </cfRule>
  </conditionalFormatting>
  <conditionalFormatting sqref="D9">
    <cfRule type="cellIs" dxfId="420" priority="5" operator="lessThan">
      <formula>0</formula>
    </cfRule>
  </conditionalFormatting>
  <conditionalFormatting sqref="C10">
    <cfRule type="cellIs" dxfId="419" priority="13" operator="lessThan">
      <formula>0</formula>
    </cfRule>
  </conditionalFormatting>
  <conditionalFormatting sqref="C11">
    <cfRule type="cellIs" dxfId="418" priority="12" operator="lessThan">
      <formula>0</formula>
    </cfRule>
  </conditionalFormatting>
  <conditionalFormatting sqref="A18:C18">
    <cfRule type="cellIs" dxfId="417" priority="3" operator="lessThan">
      <formula>0</formula>
    </cfRule>
  </conditionalFormatting>
  <conditionalFormatting sqref="D18">
    <cfRule type="cellIs" dxfId="416" priority="4" operator="lessThan">
      <formula>0</formula>
    </cfRule>
  </conditionalFormatting>
  <conditionalFormatting sqref="G35:AJ35">
    <cfRule type="cellIs" dxfId="415" priority="311" operator="lessThan">
      <formula>0</formula>
    </cfRule>
    <cfRule type="cellIs" dxfId="414" priority="312" operator="lessThan">
      <formula>0</formula>
    </cfRule>
  </conditionalFormatting>
  <conditionalFormatting sqref="C8:C9">
    <cfRule type="cellIs" dxfId="413" priority="11" operator="lessThan">
      <formula>0</formula>
    </cfRule>
  </conditionalFormatting>
  <conditionalFormatting sqref="M7:M34">
    <cfRule type="cellIs" dxfId="412" priority="53" operator="lessThan">
      <formula>0</formula>
    </cfRule>
  </conditionalFormatting>
  <conditionalFormatting sqref="S7:S34">
    <cfRule type="cellIs" dxfId="411" priority="52" operator="lessThan">
      <formula>0</formula>
    </cfRule>
  </conditionalFormatting>
  <conditionalFormatting sqref="Y7:Y34">
    <cfRule type="cellIs" dxfId="410" priority="51" operator="lessThan">
      <formula>0</formula>
    </cfRule>
  </conditionalFormatting>
  <conditionalFormatting sqref="AE7:AE34">
    <cfRule type="cellIs" dxfId="409" priority="50" operator="lessThan">
      <formula>0</formula>
    </cfRule>
  </conditionalFormatting>
  <conditionalFormatting sqref="M1:R3">
    <cfRule type="cellIs" dxfId="408" priority="310" operator="lessThan">
      <formula>0</formula>
    </cfRule>
  </conditionalFormatting>
  <conditionalFormatting sqref="S1:X3">
    <cfRule type="cellIs" dxfId="407" priority="302" operator="lessThan">
      <formula>0</formula>
    </cfRule>
  </conditionalFormatting>
  <conditionalFormatting sqref="Y1:AD3">
    <cfRule type="cellIs" dxfId="406" priority="294" operator="lessThan">
      <formula>0</formula>
    </cfRule>
  </conditionalFormatting>
  <conditionalFormatting sqref="G7:L34">
    <cfRule type="cellIs" dxfId="405" priority="54" operator="lessThan">
      <formula>0</formula>
    </cfRule>
  </conditionalFormatting>
  <conditionalFormatting sqref="A26:C27">
    <cfRule type="cellIs" dxfId="404" priority="9" operator="lessThan">
      <formula>0</formula>
    </cfRule>
  </conditionalFormatting>
  <conditionalFormatting sqref="A28:C34">
    <cfRule type="cellIs" dxfId="403" priority="10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8"/>
  <sheetViews>
    <sheetView zoomScale="50" zoomScaleNormal="50" workbookViewId="0">
      <pane xSplit="6" ySplit="6" topLeftCell="G7" activePane="bottomRight" state="frozen"/>
      <selection pane="topRight"/>
      <selection pane="bottomLeft"/>
      <selection pane="bottomRight" activeCell="Y50" sqref="Y50"/>
    </sheetView>
  </sheetViews>
  <sheetFormatPr defaultColWidth="9.140625" defaultRowHeight="15" x14ac:dyDescent="0.2"/>
  <cols>
    <col min="1" max="1" width="10.7109375" style="240" customWidth="1"/>
    <col min="2" max="2" width="10.7109375" style="1" customWidth="1"/>
    <col min="3" max="3" width="10.7109375" style="241" customWidth="1"/>
    <col min="4" max="4" width="50.42578125" style="1" customWidth="1"/>
    <col min="5" max="5" width="5.28515625" style="5" hidden="1" customWidth="1"/>
    <col min="6" max="6" width="19.140625" style="1" customWidth="1"/>
    <col min="7" max="12" width="10.85546875" style="242" customWidth="1"/>
    <col min="13" max="36" width="10.85546875" style="243" customWidth="1"/>
    <col min="37" max="37" width="9.140625" style="244"/>
    <col min="38" max="129" width="9.140625" style="1"/>
    <col min="130" max="130" width="10.7109375" style="1" customWidth="1"/>
    <col min="131" max="131" width="9.7109375" style="1" customWidth="1"/>
    <col min="132" max="132" width="50.42578125" style="1" customWidth="1"/>
    <col min="133" max="133" width="17.85546875" style="1" customWidth="1"/>
    <col min="134" max="134" width="14.85546875" style="1" customWidth="1"/>
    <col min="135" max="135" width="12.5703125" style="1" customWidth="1"/>
    <col min="136" max="136" width="13.7109375" style="1" customWidth="1"/>
    <col min="137" max="137" width="13.85546875" style="1" customWidth="1"/>
    <col min="138" max="138" width="12.85546875" style="1" customWidth="1"/>
    <col min="139" max="139" width="15.28515625" style="1" customWidth="1"/>
    <col min="140" max="140" width="12.5703125" style="1" customWidth="1"/>
    <col min="141" max="141" width="13.5703125" style="1" customWidth="1"/>
    <col min="142" max="142" width="12.28515625" style="1" customWidth="1"/>
    <col min="143" max="143" width="13.5703125" style="1" customWidth="1"/>
    <col min="144" max="144" width="11.85546875" style="1" customWidth="1"/>
    <col min="145" max="16384" width="9.140625" style="1"/>
  </cols>
  <sheetData>
    <row r="1" spans="1:40" ht="15.75" x14ac:dyDescent="0.2">
      <c r="A1" s="245" t="s">
        <v>249</v>
      </c>
      <c r="AF1" s="34" t="s">
        <v>1</v>
      </c>
      <c r="AH1" s="38"/>
    </row>
    <row r="2" spans="1:40" s="2" customFormat="1" x14ac:dyDescent="0.2">
      <c r="A2" s="8" t="s">
        <v>2</v>
      </c>
      <c r="C2" s="9"/>
      <c r="D2" s="10"/>
      <c r="E2" s="11"/>
      <c r="F2" s="12"/>
      <c r="G2" s="38"/>
      <c r="H2" s="38"/>
      <c r="I2" s="38"/>
      <c r="J2" s="38"/>
      <c r="K2" s="38"/>
      <c r="L2" s="38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8"/>
    </row>
    <row r="3" spans="1:40" ht="17.25" customHeight="1" x14ac:dyDescent="0.2"/>
    <row r="4" spans="1:40" s="238" customFormat="1" ht="28.5" customHeight="1" x14ac:dyDescent="0.25">
      <c r="A4" s="450" t="s">
        <v>3</v>
      </c>
      <c r="B4" s="453" t="s">
        <v>250</v>
      </c>
      <c r="C4" s="456" t="s">
        <v>5</v>
      </c>
      <c r="D4" s="453" t="s">
        <v>251</v>
      </c>
      <c r="E4" s="453" t="s">
        <v>7</v>
      </c>
      <c r="F4" s="459" t="s">
        <v>252</v>
      </c>
      <c r="G4" s="445" t="s">
        <v>11</v>
      </c>
      <c r="H4" s="446"/>
      <c r="I4" s="446"/>
      <c r="J4" s="446"/>
      <c r="K4" s="446"/>
      <c r="L4" s="446"/>
      <c r="M4" s="447" t="s">
        <v>12</v>
      </c>
      <c r="N4" s="448"/>
      <c r="O4" s="448"/>
      <c r="P4" s="448"/>
      <c r="Q4" s="448"/>
      <c r="R4" s="448"/>
      <c r="S4" s="447" t="s">
        <v>13</v>
      </c>
      <c r="T4" s="448"/>
      <c r="U4" s="448"/>
      <c r="V4" s="448"/>
      <c r="W4" s="448"/>
      <c r="X4" s="448"/>
      <c r="Y4" s="447" t="s">
        <v>14</v>
      </c>
      <c r="Z4" s="448"/>
      <c r="AA4" s="448"/>
      <c r="AB4" s="448"/>
      <c r="AC4" s="448"/>
      <c r="AD4" s="448"/>
      <c r="AE4" s="447" t="s">
        <v>15</v>
      </c>
      <c r="AF4" s="448"/>
      <c r="AG4" s="448"/>
      <c r="AH4" s="448"/>
      <c r="AI4" s="448"/>
      <c r="AJ4" s="449"/>
      <c r="AK4" s="279"/>
    </row>
    <row r="5" spans="1:40" s="238" customFormat="1" ht="23.25" customHeight="1" x14ac:dyDescent="0.25">
      <c r="A5" s="451"/>
      <c r="B5" s="454"/>
      <c r="C5" s="457"/>
      <c r="D5" s="454"/>
      <c r="E5" s="454"/>
      <c r="F5" s="460"/>
      <c r="G5" s="462" t="s">
        <v>16</v>
      </c>
      <c r="H5" s="464" t="s">
        <v>17</v>
      </c>
      <c r="I5" s="464"/>
      <c r="J5" s="464"/>
      <c r="K5" s="464"/>
      <c r="L5" s="464"/>
      <c r="M5" s="443" t="s">
        <v>11</v>
      </c>
      <c r="N5" s="441" t="s">
        <v>17</v>
      </c>
      <c r="O5" s="441"/>
      <c r="P5" s="441"/>
      <c r="Q5" s="441"/>
      <c r="R5" s="441"/>
      <c r="S5" s="443" t="s">
        <v>11</v>
      </c>
      <c r="T5" s="441" t="s">
        <v>17</v>
      </c>
      <c r="U5" s="441"/>
      <c r="V5" s="441"/>
      <c r="W5" s="441"/>
      <c r="X5" s="441"/>
      <c r="Y5" s="443" t="s">
        <v>11</v>
      </c>
      <c r="Z5" s="441" t="s">
        <v>17</v>
      </c>
      <c r="AA5" s="441"/>
      <c r="AB5" s="441"/>
      <c r="AC5" s="441"/>
      <c r="AD5" s="441"/>
      <c r="AE5" s="443" t="s">
        <v>11</v>
      </c>
      <c r="AF5" s="441" t="s">
        <v>17</v>
      </c>
      <c r="AG5" s="441"/>
      <c r="AH5" s="441"/>
      <c r="AI5" s="441"/>
      <c r="AJ5" s="442"/>
      <c r="AK5" s="279"/>
    </row>
    <row r="6" spans="1:40" s="238" customFormat="1" ht="67.5" customHeight="1" x14ac:dyDescent="0.25">
      <c r="A6" s="452"/>
      <c r="B6" s="455"/>
      <c r="C6" s="458"/>
      <c r="D6" s="455"/>
      <c r="E6" s="455"/>
      <c r="F6" s="461"/>
      <c r="G6" s="463"/>
      <c r="H6" s="14" t="s">
        <v>18</v>
      </c>
      <c r="I6" s="14" t="s">
        <v>19</v>
      </c>
      <c r="J6" s="14" t="s">
        <v>20</v>
      </c>
      <c r="K6" s="14" t="s">
        <v>21</v>
      </c>
      <c r="L6" s="14" t="s">
        <v>22</v>
      </c>
      <c r="M6" s="444"/>
      <c r="N6" s="29" t="s">
        <v>18</v>
      </c>
      <c r="O6" s="29" t="s">
        <v>19</v>
      </c>
      <c r="P6" s="29" t="s">
        <v>20</v>
      </c>
      <c r="Q6" s="29" t="s">
        <v>21</v>
      </c>
      <c r="R6" s="29" t="s">
        <v>22</v>
      </c>
      <c r="S6" s="444"/>
      <c r="T6" s="29" t="s">
        <v>18</v>
      </c>
      <c r="U6" s="29" t="s">
        <v>19</v>
      </c>
      <c r="V6" s="29" t="s">
        <v>20</v>
      </c>
      <c r="W6" s="29" t="s">
        <v>21</v>
      </c>
      <c r="X6" s="29" t="s">
        <v>22</v>
      </c>
      <c r="Y6" s="444"/>
      <c r="Z6" s="29" t="s">
        <v>18</v>
      </c>
      <c r="AA6" s="29" t="s">
        <v>19</v>
      </c>
      <c r="AB6" s="29" t="s">
        <v>20</v>
      </c>
      <c r="AC6" s="29" t="s">
        <v>21</v>
      </c>
      <c r="AD6" s="29" t="s">
        <v>22</v>
      </c>
      <c r="AE6" s="444"/>
      <c r="AF6" s="29" t="s">
        <v>18</v>
      </c>
      <c r="AG6" s="29" t="s">
        <v>19</v>
      </c>
      <c r="AH6" s="29" t="s">
        <v>20</v>
      </c>
      <c r="AI6" s="29" t="s">
        <v>21</v>
      </c>
      <c r="AJ6" s="83" t="s">
        <v>22</v>
      </c>
      <c r="AK6" s="279"/>
    </row>
    <row r="7" spans="1:40" ht="25.5" x14ac:dyDescent="0.2">
      <c r="A7" s="15" t="s">
        <v>23</v>
      </c>
      <c r="B7" s="16">
        <v>500101</v>
      </c>
      <c r="C7" s="246">
        <v>10101</v>
      </c>
      <c r="D7" s="49" t="s">
        <v>24</v>
      </c>
      <c r="E7" s="247">
        <v>70</v>
      </c>
      <c r="F7" s="248" t="s">
        <v>253</v>
      </c>
      <c r="G7" s="249">
        <f>SUM(H7:L7)</f>
        <v>4042</v>
      </c>
      <c r="H7" s="250">
        <f>N7+T7+Z7+AF7</f>
        <v>34</v>
      </c>
      <c r="I7" s="250">
        <f>O7+U7+AA7+AG7</f>
        <v>3226</v>
      </c>
      <c r="J7" s="250">
        <f>P7+V7+AB7+AH7</f>
        <v>156</v>
      </c>
      <c r="K7" s="250">
        <f>Q7+W7+AC7+AI7</f>
        <v>470</v>
      </c>
      <c r="L7" s="250">
        <f>R7+X7+AD7+AJ7</f>
        <v>156</v>
      </c>
      <c r="M7" s="275">
        <f>SUM(N7:R7)</f>
        <v>1011</v>
      </c>
      <c r="N7" s="250">
        <v>8</v>
      </c>
      <c r="O7" s="250">
        <v>783</v>
      </c>
      <c r="P7" s="250">
        <v>39</v>
      </c>
      <c r="Q7" s="250">
        <v>142</v>
      </c>
      <c r="R7" s="250">
        <v>39</v>
      </c>
      <c r="S7" s="275">
        <f>SUM(T7:X7)</f>
        <v>1010</v>
      </c>
      <c r="T7" s="250">
        <v>9</v>
      </c>
      <c r="U7" s="250">
        <v>814</v>
      </c>
      <c r="V7" s="250">
        <v>39</v>
      </c>
      <c r="W7" s="250">
        <v>109</v>
      </c>
      <c r="X7" s="250">
        <v>39</v>
      </c>
      <c r="Y7" s="275">
        <f>SUM(Z7:AD7)</f>
        <v>1011</v>
      </c>
      <c r="Z7" s="250">
        <v>8</v>
      </c>
      <c r="AA7" s="250">
        <v>815</v>
      </c>
      <c r="AB7" s="250">
        <v>39</v>
      </c>
      <c r="AC7" s="250">
        <v>110</v>
      </c>
      <c r="AD7" s="250">
        <v>39</v>
      </c>
      <c r="AE7" s="275">
        <f>SUM(AF7:AJ7)</f>
        <v>1010</v>
      </c>
      <c r="AF7" s="250">
        <v>9</v>
      </c>
      <c r="AG7" s="250">
        <v>814</v>
      </c>
      <c r="AH7" s="250">
        <v>39</v>
      </c>
      <c r="AI7" s="250">
        <v>109</v>
      </c>
      <c r="AJ7" s="250">
        <v>39</v>
      </c>
      <c r="AL7" s="280"/>
      <c r="AM7" s="280"/>
      <c r="AN7" s="280"/>
    </row>
    <row r="8" spans="1:40" ht="25.5" x14ac:dyDescent="0.2">
      <c r="A8" s="15" t="s">
        <v>23</v>
      </c>
      <c r="B8" s="16">
        <v>500501</v>
      </c>
      <c r="C8" s="246">
        <v>50101</v>
      </c>
      <c r="D8" s="49" t="s">
        <v>35</v>
      </c>
      <c r="E8" s="251">
        <v>70</v>
      </c>
      <c r="F8" s="252" t="s">
        <v>253</v>
      </c>
      <c r="G8" s="249">
        <f t="shared" ref="G8:G32" si="0">SUM(H8:L8)</f>
        <v>3276</v>
      </c>
      <c r="H8" s="250">
        <f t="shared" ref="H8:H32" si="1">N8+T8+Z8+AF8</f>
        <v>2876</v>
      </c>
      <c r="I8" s="250">
        <f t="shared" ref="I8:I32" si="2">O8+U8+AA8+AG8</f>
        <v>164</v>
      </c>
      <c r="J8" s="250">
        <f t="shared" ref="J8:J32" si="3">P8+V8+AB8+AH8</f>
        <v>8</v>
      </c>
      <c r="K8" s="250">
        <f t="shared" ref="K8:K32" si="4">Q8+W8+AC8+AI8</f>
        <v>220</v>
      </c>
      <c r="L8" s="250">
        <f t="shared" ref="L8:L32" si="5">R8+X8+AD8+AJ8</f>
        <v>8</v>
      </c>
      <c r="M8" s="275">
        <f t="shared" ref="M8:M32" si="6">SUM(N8:R8)</f>
        <v>819</v>
      </c>
      <c r="N8" s="250">
        <v>719</v>
      </c>
      <c r="O8" s="250">
        <v>41</v>
      </c>
      <c r="P8" s="250">
        <v>2</v>
      </c>
      <c r="Q8" s="250">
        <v>55</v>
      </c>
      <c r="R8" s="250">
        <v>2</v>
      </c>
      <c r="S8" s="275">
        <f t="shared" ref="S8:S33" si="7">SUM(T8:X8)</f>
        <v>819</v>
      </c>
      <c r="T8" s="250">
        <v>719</v>
      </c>
      <c r="U8" s="250">
        <v>41</v>
      </c>
      <c r="V8" s="250">
        <v>2</v>
      </c>
      <c r="W8" s="250">
        <v>55</v>
      </c>
      <c r="X8" s="250">
        <v>2</v>
      </c>
      <c r="Y8" s="275">
        <f t="shared" ref="Y8:Y33" si="8">SUM(Z8:AD8)</f>
        <v>819</v>
      </c>
      <c r="Z8" s="250">
        <v>719</v>
      </c>
      <c r="AA8" s="250">
        <v>41</v>
      </c>
      <c r="AB8" s="250">
        <v>2</v>
      </c>
      <c r="AC8" s="250">
        <v>55</v>
      </c>
      <c r="AD8" s="250">
        <v>2</v>
      </c>
      <c r="AE8" s="275">
        <f t="shared" ref="AE8:AE33" si="9">SUM(AF8:AJ8)</f>
        <v>819</v>
      </c>
      <c r="AF8" s="250">
        <v>719</v>
      </c>
      <c r="AG8" s="250">
        <v>41</v>
      </c>
      <c r="AH8" s="250">
        <v>2</v>
      </c>
      <c r="AI8" s="250">
        <v>55</v>
      </c>
      <c r="AJ8" s="250">
        <v>2</v>
      </c>
      <c r="AL8" s="280"/>
      <c r="AM8" s="280"/>
      <c r="AN8" s="280"/>
    </row>
    <row r="9" spans="1:40" ht="25.5" x14ac:dyDescent="0.2">
      <c r="A9" s="15" t="s">
        <v>23</v>
      </c>
      <c r="B9" s="16">
        <v>500701</v>
      </c>
      <c r="C9" s="253">
        <v>70101</v>
      </c>
      <c r="D9" s="49" t="s">
        <v>37</v>
      </c>
      <c r="E9" s="251">
        <v>70</v>
      </c>
      <c r="F9" s="252" t="s">
        <v>253</v>
      </c>
      <c r="G9" s="249">
        <f t="shared" si="0"/>
        <v>2177</v>
      </c>
      <c r="H9" s="250">
        <f t="shared" si="1"/>
        <v>2080</v>
      </c>
      <c r="I9" s="250">
        <f t="shared" si="2"/>
        <v>61</v>
      </c>
      <c r="J9" s="250">
        <f t="shared" si="3"/>
        <v>0</v>
      </c>
      <c r="K9" s="250">
        <f t="shared" si="4"/>
        <v>36</v>
      </c>
      <c r="L9" s="250">
        <f t="shared" si="5"/>
        <v>0</v>
      </c>
      <c r="M9" s="275">
        <f t="shared" si="6"/>
        <v>544</v>
      </c>
      <c r="N9" s="250">
        <v>519</v>
      </c>
      <c r="O9" s="250">
        <v>16</v>
      </c>
      <c r="P9" s="250">
        <v>0</v>
      </c>
      <c r="Q9" s="250">
        <v>9</v>
      </c>
      <c r="R9" s="250">
        <v>0</v>
      </c>
      <c r="S9" s="275">
        <f t="shared" si="7"/>
        <v>545</v>
      </c>
      <c r="T9" s="250">
        <v>521</v>
      </c>
      <c r="U9" s="250">
        <v>15</v>
      </c>
      <c r="V9" s="250">
        <v>0</v>
      </c>
      <c r="W9" s="250">
        <v>9</v>
      </c>
      <c r="X9" s="250">
        <v>0</v>
      </c>
      <c r="Y9" s="275">
        <f t="shared" si="8"/>
        <v>544</v>
      </c>
      <c r="Z9" s="250">
        <v>520</v>
      </c>
      <c r="AA9" s="250">
        <v>15</v>
      </c>
      <c r="AB9" s="250">
        <v>0</v>
      </c>
      <c r="AC9" s="250">
        <v>9</v>
      </c>
      <c r="AD9" s="250">
        <v>0</v>
      </c>
      <c r="AE9" s="275">
        <f t="shared" si="9"/>
        <v>544</v>
      </c>
      <c r="AF9" s="250">
        <v>520</v>
      </c>
      <c r="AG9" s="250">
        <v>15</v>
      </c>
      <c r="AH9" s="250">
        <v>0</v>
      </c>
      <c r="AI9" s="250">
        <v>9</v>
      </c>
      <c r="AJ9" s="250">
        <v>0</v>
      </c>
      <c r="AL9" s="280"/>
      <c r="AM9" s="280"/>
      <c r="AN9" s="280"/>
    </row>
    <row r="10" spans="1:40" ht="25.5" x14ac:dyDescent="0.2">
      <c r="A10" s="15" t="s">
        <v>23</v>
      </c>
      <c r="B10" s="16">
        <v>501001</v>
      </c>
      <c r="C10" s="253">
        <v>100101</v>
      </c>
      <c r="D10" s="49" t="s">
        <v>43</v>
      </c>
      <c r="E10" s="251">
        <v>70</v>
      </c>
      <c r="F10" s="252" t="s">
        <v>253</v>
      </c>
      <c r="G10" s="249">
        <f t="shared" si="0"/>
        <v>5712</v>
      </c>
      <c r="H10" s="250">
        <f t="shared" si="1"/>
        <v>680</v>
      </c>
      <c r="I10" s="250">
        <f t="shared" si="2"/>
        <v>1019</v>
      </c>
      <c r="J10" s="250">
        <f t="shared" si="3"/>
        <v>0</v>
      </c>
      <c r="K10" s="250">
        <f t="shared" si="4"/>
        <v>3998</v>
      </c>
      <c r="L10" s="250">
        <f t="shared" si="5"/>
        <v>15</v>
      </c>
      <c r="M10" s="275">
        <f t="shared" si="6"/>
        <v>1428</v>
      </c>
      <c r="N10" s="250">
        <v>167</v>
      </c>
      <c r="O10" s="250">
        <v>134</v>
      </c>
      <c r="P10" s="250">
        <v>0</v>
      </c>
      <c r="Q10" s="250">
        <v>1127</v>
      </c>
      <c r="R10" s="250">
        <v>0</v>
      </c>
      <c r="S10" s="275">
        <f t="shared" si="7"/>
        <v>1428</v>
      </c>
      <c r="T10" s="250">
        <v>171</v>
      </c>
      <c r="U10" s="250">
        <v>295</v>
      </c>
      <c r="V10" s="250">
        <v>0</v>
      </c>
      <c r="W10" s="250">
        <v>957</v>
      </c>
      <c r="X10" s="250">
        <v>5</v>
      </c>
      <c r="Y10" s="275">
        <f t="shared" si="8"/>
        <v>1428</v>
      </c>
      <c r="Z10" s="250">
        <v>171</v>
      </c>
      <c r="AA10" s="250">
        <v>295</v>
      </c>
      <c r="AB10" s="250">
        <v>0</v>
      </c>
      <c r="AC10" s="250">
        <v>957</v>
      </c>
      <c r="AD10" s="250">
        <v>5</v>
      </c>
      <c r="AE10" s="275">
        <f t="shared" si="9"/>
        <v>1428</v>
      </c>
      <c r="AF10" s="250">
        <v>171</v>
      </c>
      <c r="AG10" s="250">
        <v>295</v>
      </c>
      <c r="AH10" s="250">
        <v>0</v>
      </c>
      <c r="AI10" s="250">
        <v>957</v>
      </c>
      <c r="AJ10" s="250">
        <v>5</v>
      </c>
      <c r="AL10" s="280"/>
      <c r="AM10" s="280"/>
      <c r="AN10" s="280"/>
    </row>
    <row r="11" spans="1:40" ht="25.5" x14ac:dyDescent="0.2">
      <c r="A11" s="15" t="s">
        <v>30</v>
      </c>
      <c r="B11" s="16">
        <v>501407</v>
      </c>
      <c r="C11" s="253">
        <v>140701</v>
      </c>
      <c r="D11" s="49" t="s">
        <v>254</v>
      </c>
      <c r="E11" s="251">
        <v>70</v>
      </c>
      <c r="F11" s="252" t="s">
        <v>253</v>
      </c>
      <c r="G11" s="249">
        <f t="shared" si="0"/>
        <v>11203</v>
      </c>
      <c r="H11" s="250">
        <f t="shared" si="1"/>
        <v>941</v>
      </c>
      <c r="I11" s="250">
        <f t="shared" si="2"/>
        <v>9079</v>
      </c>
      <c r="J11" s="250">
        <f t="shared" si="3"/>
        <v>0</v>
      </c>
      <c r="K11" s="250">
        <f t="shared" si="4"/>
        <v>1183</v>
      </c>
      <c r="L11" s="250">
        <f t="shared" si="5"/>
        <v>0</v>
      </c>
      <c r="M11" s="275">
        <f t="shared" si="6"/>
        <v>2801</v>
      </c>
      <c r="N11" s="250">
        <v>353</v>
      </c>
      <c r="O11" s="250">
        <v>2180</v>
      </c>
      <c r="P11" s="250">
        <v>0</v>
      </c>
      <c r="Q11" s="250">
        <v>268</v>
      </c>
      <c r="R11" s="250">
        <v>0</v>
      </c>
      <c r="S11" s="275">
        <f t="shared" si="7"/>
        <v>2801</v>
      </c>
      <c r="T11" s="250">
        <v>196</v>
      </c>
      <c r="U11" s="250">
        <v>2300</v>
      </c>
      <c r="V11" s="250">
        <v>0</v>
      </c>
      <c r="W11" s="250">
        <v>305</v>
      </c>
      <c r="X11" s="250">
        <v>0</v>
      </c>
      <c r="Y11" s="275">
        <f t="shared" si="8"/>
        <v>2801</v>
      </c>
      <c r="Z11" s="250">
        <v>196</v>
      </c>
      <c r="AA11" s="250">
        <v>2300</v>
      </c>
      <c r="AB11" s="250">
        <v>0</v>
      </c>
      <c r="AC11" s="250">
        <v>305</v>
      </c>
      <c r="AD11" s="250">
        <v>0</v>
      </c>
      <c r="AE11" s="275">
        <f t="shared" si="9"/>
        <v>2800</v>
      </c>
      <c r="AF11" s="250">
        <v>196</v>
      </c>
      <c r="AG11" s="250">
        <v>2299</v>
      </c>
      <c r="AH11" s="250">
        <v>0</v>
      </c>
      <c r="AI11" s="250">
        <v>305</v>
      </c>
      <c r="AJ11" s="250">
        <v>0</v>
      </c>
      <c r="AL11" s="280"/>
      <c r="AM11" s="280"/>
      <c r="AN11" s="280"/>
    </row>
    <row r="12" spans="1:40" ht="25.5" x14ac:dyDescent="0.2">
      <c r="A12" s="15" t="s">
        <v>23</v>
      </c>
      <c r="B12" s="16">
        <v>501501</v>
      </c>
      <c r="C12" s="254">
        <v>150101</v>
      </c>
      <c r="D12" s="49" t="s">
        <v>48</v>
      </c>
      <c r="E12" s="251">
        <v>70</v>
      </c>
      <c r="F12" s="252" t="s">
        <v>253</v>
      </c>
      <c r="G12" s="249">
        <f t="shared" si="0"/>
        <v>5236</v>
      </c>
      <c r="H12" s="250">
        <f t="shared" si="1"/>
        <v>4546</v>
      </c>
      <c r="I12" s="250">
        <f t="shared" si="2"/>
        <v>221</v>
      </c>
      <c r="J12" s="250">
        <f t="shared" si="3"/>
        <v>21</v>
      </c>
      <c r="K12" s="250">
        <f t="shared" si="4"/>
        <v>448</v>
      </c>
      <c r="L12" s="250">
        <f t="shared" si="5"/>
        <v>0</v>
      </c>
      <c r="M12" s="275">
        <f t="shared" si="6"/>
        <v>1309</v>
      </c>
      <c r="N12" s="250">
        <v>1195</v>
      </c>
      <c r="O12" s="250">
        <v>38</v>
      </c>
      <c r="P12" s="250">
        <v>0</v>
      </c>
      <c r="Q12" s="250">
        <v>76</v>
      </c>
      <c r="R12" s="250">
        <v>0</v>
      </c>
      <c r="S12" s="275">
        <f t="shared" si="7"/>
        <v>1309</v>
      </c>
      <c r="T12" s="250">
        <v>1117</v>
      </c>
      <c r="U12" s="250">
        <v>61</v>
      </c>
      <c r="V12" s="250">
        <v>7</v>
      </c>
      <c r="W12" s="250">
        <v>124</v>
      </c>
      <c r="X12" s="250">
        <v>0</v>
      </c>
      <c r="Y12" s="275">
        <f t="shared" si="8"/>
        <v>1309</v>
      </c>
      <c r="Z12" s="250">
        <v>1117</v>
      </c>
      <c r="AA12" s="250">
        <v>61</v>
      </c>
      <c r="AB12" s="250">
        <v>7</v>
      </c>
      <c r="AC12" s="250">
        <v>124</v>
      </c>
      <c r="AD12" s="250">
        <v>0</v>
      </c>
      <c r="AE12" s="275">
        <f t="shared" si="9"/>
        <v>1309</v>
      </c>
      <c r="AF12" s="250">
        <v>1117</v>
      </c>
      <c r="AG12" s="250">
        <v>61</v>
      </c>
      <c r="AH12" s="250">
        <v>7</v>
      </c>
      <c r="AI12" s="250">
        <v>124</v>
      </c>
      <c r="AJ12" s="250">
        <v>0</v>
      </c>
      <c r="AL12" s="280"/>
      <c r="AM12" s="280"/>
      <c r="AN12" s="280"/>
    </row>
    <row r="13" spans="1:40" ht="25.5" x14ac:dyDescent="0.2">
      <c r="A13" s="15" t="s">
        <v>23</v>
      </c>
      <c r="B13" s="16">
        <v>501901</v>
      </c>
      <c r="C13" s="254">
        <v>190101</v>
      </c>
      <c r="D13" s="49" t="s">
        <v>56</v>
      </c>
      <c r="E13" s="251">
        <v>70</v>
      </c>
      <c r="F13" s="252" t="s">
        <v>253</v>
      </c>
      <c r="G13" s="249">
        <f t="shared" si="0"/>
        <v>84</v>
      </c>
      <c r="H13" s="250">
        <f t="shared" si="1"/>
        <v>0</v>
      </c>
      <c r="I13" s="250">
        <f t="shared" si="2"/>
        <v>36</v>
      </c>
      <c r="J13" s="250">
        <f t="shared" si="3"/>
        <v>0</v>
      </c>
      <c r="K13" s="250">
        <f t="shared" si="4"/>
        <v>48</v>
      </c>
      <c r="L13" s="250">
        <f t="shared" si="5"/>
        <v>0</v>
      </c>
      <c r="M13" s="275">
        <f t="shared" si="6"/>
        <v>21</v>
      </c>
      <c r="N13" s="250">
        <v>0</v>
      </c>
      <c r="O13" s="250">
        <v>9</v>
      </c>
      <c r="P13" s="250">
        <v>0</v>
      </c>
      <c r="Q13" s="250">
        <v>12</v>
      </c>
      <c r="R13" s="250">
        <v>0</v>
      </c>
      <c r="S13" s="275">
        <f t="shared" si="7"/>
        <v>21</v>
      </c>
      <c r="T13" s="250">
        <v>0</v>
      </c>
      <c r="U13" s="250">
        <v>9</v>
      </c>
      <c r="V13" s="250">
        <v>0</v>
      </c>
      <c r="W13" s="250">
        <v>12</v>
      </c>
      <c r="X13" s="250">
        <v>0</v>
      </c>
      <c r="Y13" s="275">
        <f t="shared" si="8"/>
        <v>21</v>
      </c>
      <c r="Z13" s="250">
        <v>0</v>
      </c>
      <c r="AA13" s="250">
        <v>9</v>
      </c>
      <c r="AB13" s="250">
        <v>0</v>
      </c>
      <c r="AC13" s="250">
        <v>12</v>
      </c>
      <c r="AD13" s="250">
        <v>0</v>
      </c>
      <c r="AE13" s="275">
        <f t="shared" si="9"/>
        <v>21</v>
      </c>
      <c r="AF13" s="250">
        <v>0</v>
      </c>
      <c r="AG13" s="250">
        <v>9</v>
      </c>
      <c r="AH13" s="250">
        <v>0</v>
      </c>
      <c r="AI13" s="250">
        <v>12</v>
      </c>
      <c r="AJ13" s="250">
        <v>0</v>
      </c>
      <c r="AL13" s="280"/>
      <c r="AM13" s="280"/>
      <c r="AN13" s="280"/>
    </row>
    <row r="14" spans="1:40" ht="25.5" x14ac:dyDescent="0.2">
      <c r="A14" s="15" t="s">
        <v>30</v>
      </c>
      <c r="B14" s="16">
        <v>502011</v>
      </c>
      <c r="C14" s="254">
        <v>201201</v>
      </c>
      <c r="D14" s="49" t="s">
        <v>255</v>
      </c>
      <c r="E14" s="251">
        <v>70</v>
      </c>
      <c r="F14" s="252" t="s">
        <v>253</v>
      </c>
      <c r="G14" s="249">
        <f t="shared" si="0"/>
        <v>13649</v>
      </c>
      <c r="H14" s="250">
        <f t="shared" si="1"/>
        <v>744</v>
      </c>
      <c r="I14" s="250">
        <f t="shared" si="2"/>
        <v>9974</v>
      </c>
      <c r="J14" s="250">
        <f t="shared" si="3"/>
        <v>0</v>
      </c>
      <c r="K14" s="250">
        <f t="shared" si="4"/>
        <v>2778</v>
      </c>
      <c r="L14" s="250">
        <f t="shared" si="5"/>
        <v>153</v>
      </c>
      <c r="M14" s="275">
        <f t="shared" si="6"/>
        <v>3412</v>
      </c>
      <c r="N14" s="250">
        <v>175</v>
      </c>
      <c r="O14" s="250">
        <v>2218</v>
      </c>
      <c r="P14" s="250">
        <v>0</v>
      </c>
      <c r="Q14" s="250">
        <v>953</v>
      </c>
      <c r="R14" s="250">
        <v>66</v>
      </c>
      <c r="S14" s="275">
        <f t="shared" si="7"/>
        <v>3413</v>
      </c>
      <c r="T14" s="250">
        <v>189</v>
      </c>
      <c r="U14" s="250">
        <v>2586</v>
      </c>
      <c r="V14" s="250">
        <v>0</v>
      </c>
      <c r="W14" s="250">
        <v>609</v>
      </c>
      <c r="X14" s="250">
        <v>29</v>
      </c>
      <c r="Y14" s="275">
        <f t="shared" si="8"/>
        <v>3412</v>
      </c>
      <c r="Z14" s="250">
        <v>190</v>
      </c>
      <c r="AA14" s="250">
        <v>2585</v>
      </c>
      <c r="AB14" s="250">
        <v>0</v>
      </c>
      <c r="AC14" s="250">
        <v>608</v>
      </c>
      <c r="AD14" s="250">
        <v>29</v>
      </c>
      <c r="AE14" s="275">
        <f t="shared" si="9"/>
        <v>3412</v>
      </c>
      <c r="AF14" s="250">
        <v>190</v>
      </c>
      <c r="AG14" s="250">
        <v>2585</v>
      </c>
      <c r="AH14" s="250">
        <v>0</v>
      </c>
      <c r="AI14" s="250">
        <v>608</v>
      </c>
      <c r="AJ14" s="250">
        <v>29</v>
      </c>
      <c r="AL14" s="280"/>
      <c r="AM14" s="280"/>
      <c r="AN14" s="280"/>
    </row>
    <row r="15" spans="1:40" ht="25.5" x14ac:dyDescent="0.2">
      <c r="A15" s="15" t="s">
        <v>23</v>
      </c>
      <c r="B15" s="16">
        <v>502630</v>
      </c>
      <c r="C15" s="254">
        <v>263001</v>
      </c>
      <c r="D15" s="49" t="s">
        <v>72</v>
      </c>
      <c r="E15" s="251">
        <v>70</v>
      </c>
      <c r="F15" s="252" t="s">
        <v>253</v>
      </c>
      <c r="G15" s="249">
        <f t="shared" si="0"/>
        <v>5548</v>
      </c>
      <c r="H15" s="250">
        <f t="shared" si="1"/>
        <v>5062</v>
      </c>
      <c r="I15" s="250">
        <f t="shared" si="2"/>
        <v>339</v>
      </c>
      <c r="J15" s="250">
        <f t="shared" si="3"/>
        <v>6</v>
      </c>
      <c r="K15" s="250">
        <f t="shared" si="4"/>
        <v>135</v>
      </c>
      <c r="L15" s="250">
        <f t="shared" si="5"/>
        <v>6</v>
      </c>
      <c r="M15" s="275">
        <f t="shared" si="6"/>
        <v>1378</v>
      </c>
      <c r="N15" s="250">
        <v>1303</v>
      </c>
      <c r="O15" s="250">
        <v>75</v>
      </c>
      <c r="P15" s="250">
        <v>0</v>
      </c>
      <c r="Q15" s="250">
        <v>0</v>
      </c>
      <c r="R15" s="250">
        <v>0</v>
      </c>
      <c r="S15" s="275">
        <f t="shared" si="7"/>
        <v>1415</v>
      </c>
      <c r="T15" s="250">
        <v>1278</v>
      </c>
      <c r="U15" s="250">
        <v>88</v>
      </c>
      <c r="V15" s="250">
        <v>2</v>
      </c>
      <c r="W15" s="250">
        <v>45</v>
      </c>
      <c r="X15" s="250">
        <v>2</v>
      </c>
      <c r="Y15" s="275">
        <f t="shared" si="8"/>
        <v>1378</v>
      </c>
      <c r="Z15" s="250">
        <v>1241</v>
      </c>
      <c r="AA15" s="250">
        <v>88</v>
      </c>
      <c r="AB15" s="250">
        <v>2</v>
      </c>
      <c r="AC15" s="250">
        <v>45</v>
      </c>
      <c r="AD15" s="250">
        <v>2</v>
      </c>
      <c r="AE15" s="275">
        <f t="shared" si="9"/>
        <v>1377</v>
      </c>
      <c r="AF15" s="250">
        <v>1240</v>
      </c>
      <c r="AG15" s="250">
        <v>88</v>
      </c>
      <c r="AH15" s="250">
        <v>2</v>
      </c>
      <c r="AI15" s="250">
        <v>45</v>
      </c>
      <c r="AJ15" s="250">
        <v>2</v>
      </c>
      <c r="AL15" s="280"/>
      <c r="AM15" s="280"/>
      <c r="AN15" s="280"/>
    </row>
    <row r="16" spans="1:40" ht="25.5" x14ac:dyDescent="0.2">
      <c r="A16" s="15" t="s">
        <v>23</v>
      </c>
      <c r="B16" s="16">
        <v>502801</v>
      </c>
      <c r="C16" s="254">
        <v>280101</v>
      </c>
      <c r="D16" s="49" t="s">
        <v>74</v>
      </c>
      <c r="E16" s="251">
        <v>70</v>
      </c>
      <c r="F16" s="252" t="s">
        <v>253</v>
      </c>
      <c r="G16" s="249">
        <f t="shared" si="0"/>
        <v>1088</v>
      </c>
      <c r="H16" s="250">
        <f t="shared" si="1"/>
        <v>678</v>
      </c>
      <c r="I16" s="250">
        <f t="shared" si="2"/>
        <v>24</v>
      </c>
      <c r="J16" s="250">
        <f t="shared" si="3"/>
        <v>0</v>
      </c>
      <c r="K16" s="250">
        <f t="shared" si="4"/>
        <v>386</v>
      </c>
      <c r="L16" s="250">
        <f t="shared" si="5"/>
        <v>0</v>
      </c>
      <c r="M16" s="275">
        <f t="shared" si="6"/>
        <v>273</v>
      </c>
      <c r="N16" s="250">
        <v>170</v>
      </c>
      <c r="O16" s="250">
        <v>6</v>
      </c>
      <c r="P16" s="250">
        <v>0</v>
      </c>
      <c r="Q16" s="250">
        <v>97</v>
      </c>
      <c r="R16" s="250">
        <v>0</v>
      </c>
      <c r="S16" s="275">
        <f t="shared" si="7"/>
        <v>269</v>
      </c>
      <c r="T16" s="250">
        <v>168</v>
      </c>
      <c r="U16" s="250">
        <v>6</v>
      </c>
      <c r="V16" s="250">
        <v>0</v>
      </c>
      <c r="W16" s="250">
        <v>95</v>
      </c>
      <c r="X16" s="250">
        <v>0</v>
      </c>
      <c r="Y16" s="275">
        <f t="shared" si="8"/>
        <v>273</v>
      </c>
      <c r="Z16" s="250">
        <v>170</v>
      </c>
      <c r="AA16" s="250">
        <v>6</v>
      </c>
      <c r="AB16" s="250">
        <v>0</v>
      </c>
      <c r="AC16" s="250">
        <v>97</v>
      </c>
      <c r="AD16" s="250">
        <v>0</v>
      </c>
      <c r="AE16" s="275">
        <f t="shared" si="9"/>
        <v>273</v>
      </c>
      <c r="AF16" s="250">
        <v>170</v>
      </c>
      <c r="AG16" s="250">
        <v>6</v>
      </c>
      <c r="AH16" s="250">
        <v>0</v>
      </c>
      <c r="AI16" s="250">
        <v>97</v>
      </c>
      <c r="AJ16" s="250">
        <v>0</v>
      </c>
      <c r="AL16" s="280"/>
      <c r="AM16" s="280"/>
      <c r="AN16" s="280"/>
    </row>
    <row r="17" spans="1:40" ht="25.5" x14ac:dyDescent="0.2">
      <c r="A17" s="15" t="s">
        <v>38</v>
      </c>
      <c r="B17" s="16">
        <v>508816</v>
      </c>
      <c r="C17" s="254">
        <v>310401</v>
      </c>
      <c r="D17" s="49" t="s">
        <v>79</v>
      </c>
      <c r="E17" s="251">
        <v>70</v>
      </c>
      <c r="F17" s="252" t="s">
        <v>253</v>
      </c>
      <c r="G17" s="249">
        <f t="shared" si="0"/>
        <v>397</v>
      </c>
      <c r="H17" s="250">
        <f t="shared" si="1"/>
        <v>84</v>
      </c>
      <c r="I17" s="250">
        <f t="shared" si="2"/>
        <v>241</v>
      </c>
      <c r="J17" s="250">
        <f t="shared" si="3"/>
        <v>32</v>
      </c>
      <c r="K17" s="250">
        <f t="shared" si="4"/>
        <v>36</v>
      </c>
      <c r="L17" s="250">
        <f t="shared" si="5"/>
        <v>4</v>
      </c>
      <c r="M17" s="275">
        <f t="shared" si="6"/>
        <v>99</v>
      </c>
      <c r="N17" s="250">
        <v>21</v>
      </c>
      <c r="O17" s="250">
        <v>60</v>
      </c>
      <c r="P17" s="250">
        <v>8</v>
      </c>
      <c r="Q17" s="250">
        <v>9</v>
      </c>
      <c r="R17" s="250">
        <v>1</v>
      </c>
      <c r="S17" s="275">
        <f t="shared" si="7"/>
        <v>100</v>
      </c>
      <c r="T17" s="250">
        <v>21</v>
      </c>
      <c r="U17" s="250">
        <v>61</v>
      </c>
      <c r="V17" s="250">
        <v>8</v>
      </c>
      <c r="W17" s="250">
        <v>9</v>
      </c>
      <c r="X17" s="250">
        <v>1</v>
      </c>
      <c r="Y17" s="275">
        <f t="shared" si="8"/>
        <v>99</v>
      </c>
      <c r="Z17" s="250">
        <v>21</v>
      </c>
      <c r="AA17" s="250">
        <v>60</v>
      </c>
      <c r="AB17" s="250">
        <v>8</v>
      </c>
      <c r="AC17" s="250">
        <v>9</v>
      </c>
      <c r="AD17" s="250">
        <v>1</v>
      </c>
      <c r="AE17" s="275">
        <f t="shared" si="9"/>
        <v>99</v>
      </c>
      <c r="AF17" s="250">
        <v>21</v>
      </c>
      <c r="AG17" s="250">
        <v>60</v>
      </c>
      <c r="AH17" s="250">
        <v>8</v>
      </c>
      <c r="AI17" s="250">
        <v>9</v>
      </c>
      <c r="AJ17" s="250">
        <v>1</v>
      </c>
      <c r="AL17" s="280"/>
      <c r="AM17" s="280"/>
      <c r="AN17" s="280"/>
    </row>
    <row r="18" spans="1:40" ht="25.5" x14ac:dyDescent="0.2">
      <c r="A18" s="15" t="s">
        <v>30</v>
      </c>
      <c r="B18" s="16">
        <v>503132</v>
      </c>
      <c r="C18" s="254">
        <v>313201</v>
      </c>
      <c r="D18" s="49" t="s">
        <v>256</v>
      </c>
      <c r="E18" s="251">
        <v>70</v>
      </c>
      <c r="F18" s="252" t="s">
        <v>253</v>
      </c>
      <c r="G18" s="249">
        <f t="shared" si="0"/>
        <v>21886</v>
      </c>
      <c r="H18" s="250">
        <f t="shared" si="1"/>
        <v>5163</v>
      </c>
      <c r="I18" s="250">
        <f t="shared" si="2"/>
        <v>9387</v>
      </c>
      <c r="J18" s="250">
        <f t="shared" si="3"/>
        <v>3048</v>
      </c>
      <c r="K18" s="250">
        <f t="shared" si="4"/>
        <v>4288</v>
      </c>
      <c r="L18" s="250">
        <f t="shared" si="5"/>
        <v>0</v>
      </c>
      <c r="M18" s="275">
        <f t="shared" si="6"/>
        <v>5472</v>
      </c>
      <c r="N18" s="250">
        <v>1262</v>
      </c>
      <c r="O18" s="250">
        <v>2376</v>
      </c>
      <c r="P18" s="250">
        <v>762</v>
      </c>
      <c r="Q18" s="250">
        <v>1072</v>
      </c>
      <c r="R18" s="250">
        <v>0</v>
      </c>
      <c r="S18" s="275">
        <f t="shared" si="7"/>
        <v>5471</v>
      </c>
      <c r="T18" s="250">
        <v>1300</v>
      </c>
      <c r="U18" s="250">
        <v>2337</v>
      </c>
      <c r="V18" s="250">
        <v>762</v>
      </c>
      <c r="W18" s="250">
        <v>1072</v>
      </c>
      <c r="X18" s="250">
        <v>0</v>
      </c>
      <c r="Y18" s="275">
        <f t="shared" si="8"/>
        <v>5472</v>
      </c>
      <c r="Z18" s="250">
        <v>1301</v>
      </c>
      <c r="AA18" s="250">
        <v>2337</v>
      </c>
      <c r="AB18" s="250">
        <v>762</v>
      </c>
      <c r="AC18" s="250">
        <v>1072</v>
      </c>
      <c r="AD18" s="250">
        <v>0</v>
      </c>
      <c r="AE18" s="275">
        <f t="shared" si="9"/>
        <v>5471</v>
      </c>
      <c r="AF18" s="250">
        <v>1300</v>
      </c>
      <c r="AG18" s="250">
        <v>2337</v>
      </c>
      <c r="AH18" s="250">
        <v>762</v>
      </c>
      <c r="AI18" s="250">
        <v>1072</v>
      </c>
      <c r="AJ18" s="250">
        <v>0</v>
      </c>
      <c r="AL18" s="280"/>
      <c r="AM18" s="280"/>
      <c r="AN18" s="280"/>
    </row>
    <row r="19" spans="1:40" ht="25.5" x14ac:dyDescent="0.2">
      <c r="A19" s="15" t="s">
        <v>23</v>
      </c>
      <c r="B19" s="16">
        <v>500002</v>
      </c>
      <c r="C19" s="254">
        <v>334801</v>
      </c>
      <c r="D19" s="49" t="s">
        <v>88</v>
      </c>
      <c r="E19" s="251">
        <v>70</v>
      </c>
      <c r="F19" s="252" t="s">
        <v>253</v>
      </c>
      <c r="G19" s="249">
        <f t="shared" si="0"/>
        <v>1697</v>
      </c>
      <c r="H19" s="250">
        <f t="shared" si="1"/>
        <v>60</v>
      </c>
      <c r="I19" s="250">
        <f t="shared" si="2"/>
        <v>509</v>
      </c>
      <c r="J19" s="250">
        <f t="shared" si="3"/>
        <v>8</v>
      </c>
      <c r="K19" s="250">
        <f t="shared" si="4"/>
        <v>1112</v>
      </c>
      <c r="L19" s="250">
        <f t="shared" si="5"/>
        <v>8</v>
      </c>
      <c r="M19" s="275">
        <f t="shared" si="6"/>
        <v>424</v>
      </c>
      <c r="N19" s="250">
        <v>15</v>
      </c>
      <c r="O19" s="250">
        <v>127</v>
      </c>
      <c r="P19" s="250">
        <v>2</v>
      </c>
      <c r="Q19" s="250">
        <v>278</v>
      </c>
      <c r="R19" s="250">
        <v>2</v>
      </c>
      <c r="S19" s="275">
        <f t="shared" si="7"/>
        <v>425</v>
      </c>
      <c r="T19" s="250">
        <v>15</v>
      </c>
      <c r="U19" s="250">
        <v>128</v>
      </c>
      <c r="V19" s="250">
        <v>2</v>
      </c>
      <c r="W19" s="250">
        <v>278</v>
      </c>
      <c r="X19" s="250">
        <v>2</v>
      </c>
      <c r="Y19" s="275">
        <f t="shared" si="8"/>
        <v>424</v>
      </c>
      <c r="Z19" s="250">
        <v>15</v>
      </c>
      <c r="AA19" s="250">
        <v>127</v>
      </c>
      <c r="AB19" s="250">
        <v>2</v>
      </c>
      <c r="AC19" s="250">
        <v>278</v>
      </c>
      <c r="AD19" s="250">
        <v>2</v>
      </c>
      <c r="AE19" s="275">
        <f t="shared" si="9"/>
        <v>424</v>
      </c>
      <c r="AF19" s="250">
        <v>15</v>
      </c>
      <c r="AG19" s="250">
        <v>127</v>
      </c>
      <c r="AH19" s="250">
        <v>2</v>
      </c>
      <c r="AI19" s="250">
        <v>278</v>
      </c>
      <c r="AJ19" s="250">
        <v>2</v>
      </c>
      <c r="AL19" s="280"/>
      <c r="AM19" s="280"/>
      <c r="AN19" s="280"/>
    </row>
    <row r="20" spans="1:40" ht="25.5" x14ac:dyDescent="0.2">
      <c r="A20" s="15" t="s">
        <v>30</v>
      </c>
      <c r="B20" s="16">
        <v>504413</v>
      </c>
      <c r="C20" s="254">
        <v>441101</v>
      </c>
      <c r="D20" s="49" t="s">
        <v>257</v>
      </c>
      <c r="E20" s="251">
        <v>70</v>
      </c>
      <c r="F20" s="252" t="s">
        <v>253</v>
      </c>
      <c r="G20" s="249">
        <f t="shared" si="0"/>
        <v>24412</v>
      </c>
      <c r="H20" s="250">
        <f t="shared" si="1"/>
        <v>1012</v>
      </c>
      <c r="I20" s="250">
        <f t="shared" si="2"/>
        <v>7539</v>
      </c>
      <c r="J20" s="250">
        <f t="shared" si="3"/>
        <v>247</v>
      </c>
      <c r="K20" s="250">
        <f t="shared" si="4"/>
        <v>15362</v>
      </c>
      <c r="L20" s="250">
        <f t="shared" si="5"/>
        <v>252</v>
      </c>
      <c r="M20" s="275">
        <f t="shared" si="6"/>
        <v>6103</v>
      </c>
      <c r="N20" s="250">
        <v>370</v>
      </c>
      <c r="O20" s="250">
        <v>2049</v>
      </c>
      <c r="P20" s="250">
        <v>154</v>
      </c>
      <c r="Q20" s="250">
        <v>3371</v>
      </c>
      <c r="R20" s="250">
        <v>159</v>
      </c>
      <c r="S20" s="275">
        <f t="shared" si="7"/>
        <v>6103</v>
      </c>
      <c r="T20" s="250">
        <v>214</v>
      </c>
      <c r="U20" s="250">
        <v>1830</v>
      </c>
      <c r="V20" s="250">
        <v>31</v>
      </c>
      <c r="W20" s="250">
        <v>3997</v>
      </c>
      <c r="X20" s="250">
        <v>31</v>
      </c>
      <c r="Y20" s="275">
        <f t="shared" si="8"/>
        <v>6103</v>
      </c>
      <c r="Z20" s="250">
        <v>214</v>
      </c>
      <c r="AA20" s="250">
        <v>1830</v>
      </c>
      <c r="AB20" s="250">
        <v>31</v>
      </c>
      <c r="AC20" s="250">
        <v>3997</v>
      </c>
      <c r="AD20" s="250">
        <v>31</v>
      </c>
      <c r="AE20" s="275">
        <f t="shared" si="9"/>
        <v>6103</v>
      </c>
      <c r="AF20" s="250">
        <v>214</v>
      </c>
      <c r="AG20" s="250">
        <v>1830</v>
      </c>
      <c r="AH20" s="250">
        <v>31</v>
      </c>
      <c r="AI20" s="250">
        <v>3997</v>
      </c>
      <c r="AJ20" s="250">
        <v>31</v>
      </c>
      <c r="AL20" s="280"/>
      <c r="AM20" s="280"/>
      <c r="AN20" s="280"/>
    </row>
    <row r="21" spans="1:40" ht="25.5" x14ac:dyDescent="0.2">
      <c r="A21" s="15" t="s">
        <v>30</v>
      </c>
      <c r="B21" s="16">
        <v>505110</v>
      </c>
      <c r="C21" s="81">
        <v>511001</v>
      </c>
      <c r="D21" s="49" t="s">
        <v>258</v>
      </c>
      <c r="E21" s="251">
        <v>70</v>
      </c>
      <c r="F21" s="252" t="s">
        <v>253</v>
      </c>
      <c r="G21" s="249">
        <f t="shared" si="0"/>
        <v>5680</v>
      </c>
      <c r="H21" s="250">
        <f t="shared" si="1"/>
        <v>0</v>
      </c>
      <c r="I21" s="250">
        <f t="shared" si="2"/>
        <v>2452</v>
      </c>
      <c r="J21" s="250">
        <f t="shared" si="3"/>
        <v>129</v>
      </c>
      <c r="K21" s="250">
        <f t="shared" si="4"/>
        <v>3099</v>
      </c>
      <c r="L21" s="250">
        <f t="shared" si="5"/>
        <v>0</v>
      </c>
      <c r="M21" s="275">
        <f t="shared" si="6"/>
        <v>1420</v>
      </c>
      <c r="N21" s="250">
        <v>0</v>
      </c>
      <c r="O21" s="250">
        <v>448</v>
      </c>
      <c r="P21" s="250">
        <v>0</v>
      </c>
      <c r="Q21" s="250">
        <v>972</v>
      </c>
      <c r="R21" s="250">
        <v>0</v>
      </c>
      <c r="S21" s="275">
        <f t="shared" si="7"/>
        <v>1420</v>
      </c>
      <c r="T21" s="250">
        <v>0</v>
      </c>
      <c r="U21" s="250">
        <v>668</v>
      </c>
      <c r="V21" s="250">
        <v>43</v>
      </c>
      <c r="W21" s="250">
        <v>709</v>
      </c>
      <c r="X21" s="250">
        <v>0</v>
      </c>
      <c r="Y21" s="275">
        <f t="shared" si="8"/>
        <v>1420</v>
      </c>
      <c r="Z21" s="250">
        <v>0</v>
      </c>
      <c r="AA21" s="250">
        <v>668</v>
      </c>
      <c r="AB21" s="250">
        <v>43</v>
      </c>
      <c r="AC21" s="250">
        <v>709</v>
      </c>
      <c r="AD21" s="250">
        <v>0</v>
      </c>
      <c r="AE21" s="275">
        <f t="shared" si="9"/>
        <v>1420</v>
      </c>
      <c r="AF21" s="250">
        <v>0</v>
      </c>
      <c r="AG21" s="250">
        <v>668</v>
      </c>
      <c r="AH21" s="250">
        <v>43</v>
      </c>
      <c r="AI21" s="250">
        <v>709</v>
      </c>
      <c r="AJ21" s="250">
        <v>0</v>
      </c>
      <c r="AL21" s="280"/>
      <c r="AM21" s="280"/>
      <c r="AN21" s="280"/>
    </row>
    <row r="22" spans="1:40" ht="25.5" x14ac:dyDescent="0.2">
      <c r="A22" s="15" t="s">
        <v>23</v>
      </c>
      <c r="B22" s="16">
        <v>505501</v>
      </c>
      <c r="C22" s="254">
        <v>550101</v>
      </c>
      <c r="D22" s="49" t="s">
        <v>123</v>
      </c>
      <c r="E22" s="251">
        <v>70</v>
      </c>
      <c r="F22" s="252" t="s">
        <v>253</v>
      </c>
      <c r="G22" s="249">
        <f t="shared" si="0"/>
        <v>533</v>
      </c>
      <c r="H22" s="250">
        <f t="shared" si="1"/>
        <v>200</v>
      </c>
      <c r="I22" s="250">
        <f t="shared" si="2"/>
        <v>0</v>
      </c>
      <c r="J22" s="250">
        <f t="shared" si="3"/>
        <v>0</v>
      </c>
      <c r="K22" s="250">
        <f t="shared" si="4"/>
        <v>333</v>
      </c>
      <c r="L22" s="250">
        <f t="shared" si="5"/>
        <v>0</v>
      </c>
      <c r="M22" s="275">
        <f t="shared" si="6"/>
        <v>133</v>
      </c>
      <c r="N22" s="250">
        <v>50</v>
      </c>
      <c r="O22" s="250">
        <v>0</v>
      </c>
      <c r="P22" s="250">
        <v>0</v>
      </c>
      <c r="Q22" s="250">
        <v>83</v>
      </c>
      <c r="R22" s="250">
        <v>0</v>
      </c>
      <c r="S22" s="275">
        <f t="shared" si="7"/>
        <v>134</v>
      </c>
      <c r="T22" s="250">
        <v>50</v>
      </c>
      <c r="U22" s="250">
        <v>0</v>
      </c>
      <c r="V22" s="250">
        <v>0</v>
      </c>
      <c r="W22" s="250">
        <v>84</v>
      </c>
      <c r="X22" s="250">
        <v>0</v>
      </c>
      <c r="Y22" s="275">
        <f t="shared" si="8"/>
        <v>133</v>
      </c>
      <c r="Z22" s="250">
        <v>50</v>
      </c>
      <c r="AA22" s="250">
        <v>0</v>
      </c>
      <c r="AB22" s="250">
        <v>0</v>
      </c>
      <c r="AC22" s="250">
        <v>83</v>
      </c>
      <c r="AD22" s="250">
        <v>0</v>
      </c>
      <c r="AE22" s="275">
        <f t="shared" si="9"/>
        <v>133</v>
      </c>
      <c r="AF22" s="250">
        <v>50</v>
      </c>
      <c r="AG22" s="250">
        <v>0</v>
      </c>
      <c r="AH22" s="250">
        <v>0</v>
      </c>
      <c r="AI22" s="250">
        <v>83</v>
      </c>
      <c r="AJ22" s="250">
        <v>0</v>
      </c>
      <c r="AL22" s="280"/>
      <c r="AM22" s="280"/>
      <c r="AN22" s="280"/>
    </row>
    <row r="23" spans="1:40" ht="25.5" x14ac:dyDescent="0.2">
      <c r="A23" s="15" t="s">
        <v>38</v>
      </c>
      <c r="B23" s="16">
        <v>508804</v>
      </c>
      <c r="C23" s="254">
        <v>880401</v>
      </c>
      <c r="D23" s="49" t="s">
        <v>127</v>
      </c>
      <c r="E23" s="251">
        <v>70</v>
      </c>
      <c r="F23" s="252" t="s">
        <v>253</v>
      </c>
      <c r="G23" s="249">
        <f t="shared" si="0"/>
        <v>3474</v>
      </c>
      <c r="H23" s="250">
        <f t="shared" si="1"/>
        <v>1548</v>
      </c>
      <c r="I23" s="250">
        <f t="shared" si="2"/>
        <v>120</v>
      </c>
      <c r="J23" s="250">
        <f t="shared" si="3"/>
        <v>0</v>
      </c>
      <c r="K23" s="250">
        <f t="shared" si="4"/>
        <v>1806</v>
      </c>
      <c r="L23" s="250">
        <f t="shared" si="5"/>
        <v>0</v>
      </c>
      <c r="M23" s="275">
        <f t="shared" si="6"/>
        <v>869</v>
      </c>
      <c r="N23" s="250">
        <v>387</v>
      </c>
      <c r="O23" s="250">
        <v>30</v>
      </c>
      <c r="P23" s="250">
        <v>0</v>
      </c>
      <c r="Q23" s="250">
        <v>452</v>
      </c>
      <c r="R23" s="250">
        <v>0</v>
      </c>
      <c r="S23" s="275">
        <f t="shared" si="7"/>
        <v>868</v>
      </c>
      <c r="T23" s="250">
        <v>387</v>
      </c>
      <c r="U23" s="250">
        <v>30</v>
      </c>
      <c r="V23" s="250">
        <v>0</v>
      </c>
      <c r="W23" s="250">
        <v>451</v>
      </c>
      <c r="X23" s="250">
        <v>0</v>
      </c>
      <c r="Y23" s="275">
        <f t="shared" si="8"/>
        <v>869</v>
      </c>
      <c r="Z23" s="250">
        <v>387</v>
      </c>
      <c r="AA23" s="250">
        <v>30</v>
      </c>
      <c r="AB23" s="250">
        <v>0</v>
      </c>
      <c r="AC23" s="250">
        <v>452</v>
      </c>
      <c r="AD23" s="250">
        <v>0</v>
      </c>
      <c r="AE23" s="275">
        <f t="shared" si="9"/>
        <v>868</v>
      </c>
      <c r="AF23" s="250">
        <v>387</v>
      </c>
      <c r="AG23" s="250">
        <v>30</v>
      </c>
      <c r="AH23" s="250">
        <v>0</v>
      </c>
      <c r="AI23" s="250">
        <v>451</v>
      </c>
      <c r="AJ23" s="250">
        <v>0</v>
      </c>
      <c r="AL23" s="280"/>
      <c r="AM23" s="280"/>
      <c r="AN23" s="280"/>
    </row>
    <row r="24" spans="1:40" ht="25.5" x14ac:dyDescent="0.2">
      <c r="A24" s="15" t="s">
        <v>38</v>
      </c>
      <c r="B24" s="16">
        <v>509101</v>
      </c>
      <c r="C24" s="254">
        <v>910201</v>
      </c>
      <c r="D24" s="49" t="s">
        <v>132</v>
      </c>
      <c r="E24" s="251">
        <v>70</v>
      </c>
      <c r="F24" s="252" t="s">
        <v>253</v>
      </c>
      <c r="G24" s="249">
        <f t="shared" si="0"/>
        <v>337</v>
      </c>
      <c r="H24" s="250">
        <f t="shared" si="1"/>
        <v>92</v>
      </c>
      <c r="I24" s="250">
        <f t="shared" si="2"/>
        <v>217</v>
      </c>
      <c r="J24" s="250">
        <f t="shared" si="3"/>
        <v>12</v>
      </c>
      <c r="K24" s="250">
        <f t="shared" si="4"/>
        <v>16</v>
      </c>
      <c r="L24" s="250">
        <f t="shared" si="5"/>
        <v>0</v>
      </c>
      <c r="M24" s="275">
        <f t="shared" si="6"/>
        <v>84</v>
      </c>
      <c r="N24" s="250">
        <v>23</v>
      </c>
      <c r="O24" s="250">
        <v>54</v>
      </c>
      <c r="P24" s="250">
        <v>3</v>
      </c>
      <c r="Q24" s="250">
        <v>4</v>
      </c>
      <c r="R24" s="250">
        <v>0</v>
      </c>
      <c r="S24" s="275">
        <f t="shared" si="7"/>
        <v>85</v>
      </c>
      <c r="T24" s="250">
        <v>23</v>
      </c>
      <c r="U24" s="250">
        <v>55</v>
      </c>
      <c r="V24" s="250">
        <v>3</v>
      </c>
      <c r="W24" s="250">
        <v>4</v>
      </c>
      <c r="X24" s="250">
        <v>0</v>
      </c>
      <c r="Y24" s="275">
        <f t="shared" si="8"/>
        <v>84</v>
      </c>
      <c r="Z24" s="250">
        <v>23</v>
      </c>
      <c r="AA24" s="250">
        <v>54</v>
      </c>
      <c r="AB24" s="250">
        <v>3</v>
      </c>
      <c r="AC24" s="250">
        <v>4</v>
      </c>
      <c r="AD24" s="250">
        <v>0</v>
      </c>
      <c r="AE24" s="275">
        <f t="shared" si="9"/>
        <v>84</v>
      </c>
      <c r="AF24" s="250">
        <v>23</v>
      </c>
      <c r="AG24" s="250">
        <v>54</v>
      </c>
      <c r="AH24" s="250">
        <v>3</v>
      </c>
      <c r="AI24" s="250">
        <v>4</v>
      </c>
      <c r="AJ24" s="250">
        <v>0</v>
      </c>
      <c r="AL24" s="280"/>
      <c r="AM24" s="280"/>
      <c r="AN24" s="280"/>
    </row>
    <row r="25" spans="1:40" ht="25.5" x14ac:dyDescent="0.2">
      <c r="A25" s="15" t="s">
        <v>30</v>
      </c>
      <c r="B25" s="16">
        <v>509603</v>
      </c>
      <c r="C25" s="254">
        <v>960301</v>
      </c>
      <c r="D25" s="49" t="s">
        <v>259</v>
      </c>
      <c r="E25" s="251">
        <v>70</v>
      </c>
      <c r="F25" s="252" t="s">
        <v>253</v>
      </c>
      <c r="G25" s="249">
        <f t="shared" si="0"/>
        <v>95030</v>
      </c>
      <c r="H25" s="250">
        <f t="shared" si="1"/>
        <v>13139</v>
      </c>
      <c r="I25" s="250">
        <f t="shared" si="2"/>
        <v>30171</v>
      </c>
      <c r="J25" s="250">
        <f t="shared" si="3"/>
        <v>428</v>
      </c>
      <c r="K25" s="250">
        <f t="shared" si="4"/>
        <v>51292</v>
      </c>
      <c r="L25" s="250">
        <f t="shared" si="5"/>
        <v>0</v>
      </c>
      <c r="M25" s="275">
        <f t="shared" si="6"/>
        <v>23758</v>
      </c>
      <c r="N25" s="250">
        <v>3703</v>
      </c>
      <c r="O25" s="250">
        <v>7614</v>
      </c>
      <c r="P25" s="250">
        <v>107</v>
      </c>
      <c r="Q25" s="250">
        <v>12334</v>
      </c>
      <c r="R25" s="250">
        <v>0</v>
      </c>
      <c r="S25" s="275">
        <f t="shared" si="7"/>
        <v>23757</v>
      </c>
      <c r="T25" s="250">
        <v>3145</v>
      </c>
      <c r="U25" s="250">
        <v>7519</v>
      </c>
      <c r="V25" s="250">
        <v>107</v>
      </c>
      <c r="W25" s="250">
        <v>12986</v>
      </c>
      <c r="X25" s="250">
        <v>0</v>
      </c>
      <c r="Y25" s="275">
        <f t="shared" si="8"/>
        <v>23758</v>
      </c>
      <c r="Z25" s="250">
        <v>3146</v>
      </c>
      <c r="AA25" s="250">
        <v>7519</v>
      </c>
      <c r="AB25" s="250">
        <v>107</v>
      </c>
      <c r="AC25" s="250">
        <v>12986</v>
      </c>
      <c r="AD25" s="250">
        <v>0</v>
      </c>
      <c r="AE25" s="275">
        <f t="shared" si="9"/>
        <v>23757</v>
      </c>
      <c r="AF25" s="250">
        <v>3145</v>
      </c>
      <c r="AG25" s="250">
        <v>7519</v>
      </c>
      <c r="AH25" s="250">
        <v>107</v>
      </c>
      <c r="AI25" s="250">
        <v>12986</v>
      </c>
      <c r="AJ25" s="250">
        <v>0</v>
      </c>
      <c r="AL25" s="280"/>
      <c r="AM25" s="280"/>
      <c r="AN25" s="280"/>
    </row>
    <row r="26" spans="1:40" ht="25.5" x14ac:dyDescent="0.2">
      <c r="A26" s="15" t="s">
        <v>30</v>
      </c>
      <c r="B26" s="16">
        <v>509610</v>
      </c>
      <c r="C26" s="254">
        <v>961001</v>
      </c>
      <c r="D26" s="49" t="s">
        <v>260</v>
      </c>
      <c r="E26" s="251">
        <v>70</v>
      </c>
      <c r="F26" s="252" t="s">
        <v>253</v>
      </c>
      <c r="G26" s="249">
        <f t="shared" si="0"/>
        <v>11310</v>
      </c>
      <c r="H26" s="250">
        <f t="shared" si="1"/>
        <v>6658</v>
      </c>
      <c r="I26" s="250">
        <f t="shared" si="2"/>
        <v>1268</v>
      </c>
      <c r="J26" s="250">
        <f t="shared" si="3"/>
        <v>132</v>
      </c>
      <c r="K26" s="250">
        <f t="shared" si="4"/>
        <v>3252</v>
      </c>
      <c r="L26" s="250">
        <f t="shared" si="5"/>
        <v>0</v>
      </c>
      <c r="M26" s="275">
        <f t="shared" si="6"/>
        <v>2828</v>
      </c>
      <c r="N26" s="250">
        <v>1683</v>
      </c>
      <c r="O26" s="250">
        <v>296</v>
      </c>
      <c r="P26" s="250">
        <v>36</v>
      </c>
      <c r="Q26" s="250">
        <v>813</v>
      </c>
      <c r="R26" s="250">
        <v>0</v>
      </c>
      <c r="S26" s="275">
        <f t="shared" si="7"/>
        <v>2827</v>
      </c>
      <c r="T26" s="250">
        <v>1658</v>
      </c>
      <c r="U26" s="250">
        <v>324</v>
      </c>
      <c r="V26" s="250">
        <v>32</v>
      </c>
      <c r="W26" s="250">
        <v>813</v>
      </c>
      <c r="X26" s="250">
        <v>0</v>
      </c>
      <c r="Y26" s="275">
        <f t="shared" si="8"/>
        <v>2828</v>
      </c>
      <c r="Z26" s="250">
        <v>1659</v>
      </c>
      <c r="AA26" s="250">
        <v>324</v>
      </c>
      <c r="AB26" s="250">
        <v>32</v>
      </c>
      <c r="AC26" s="250">
        <v>813</v>
      </c>
      <c r="AD26" s="250">
        <v>0</v>
      </c>
      <c r="AE26" s="275">
        <f t="shared" si="9"/>
        <v>2827</v>
      </c>
      <c r="AF26" s="250">
        <v>1658</v>
      </c>
      <c r="AG26" s="250">
        <v>324</v>
      </c>
      <c r="AH26" s="250">
        <v>32</v>
      </c>
      <c r="AI26" s="250">
        <v>813</v>
      </c>
      <c r="AJ26" s="250">
        <v>0</v>
      </c>
      <c r="AL26" s="280"/>
      <c r="AM26" s="280"/>
      <c r="AN26" s="280"/>
    </row>
    <row r="27" spans="1:40" ht="25.5" x14ac:dyDescent="0.2">
      <c r="A27" s="15" t="s">
        <v>30</v>
      </c>
      <c r="B27" s="16">
        <v>509618</v>
      </c>
      <c r="C27" s="254">
        <v>961801</v>
      </c>
      <c r="D27" s="49" t="s">
        <v>215</v>
      </c>
      <c r="E27" s="251">
        <v>70</v>
      </c>
      <c r="F27" s="252" t="s">
        <v>253</v>
      </c>
      <c r="G27" s="249">
        <f t="shared" si="0"/>
        <v>68056</v>
      </c>
      <c r="H27" s="250">
        <f t="shared" si="1"/>
        <v>28740</v>
      </c>
      <c r="I27" s="250">
        <f t="shared" si="2"/>
        <v>23484</v>
      </c>
      <c r="J27" s="250">
        <f t="shared" si="3"/>
        <v>153</v>
      </c>
      <c r="K27" s="250">
        <f t="shared" si="4"/>
        <v>15317</v>
      </c>
      <c r="L27" s="250">
        <f t="shared" si="5"/>
        <v>362</v>
      </c>
      <c r="M27" s="275">
        <f t="shared" si="6"/>
        <v>17014</v>
      </c>
      <c r="N27" s="250">
        <v>8322</v>
      </c>
      <c r="O27" s="250">
        <v>4599</v>
      </c>
      <c r="P27" s="250">
        <v>0</v>
      </c>
      <c r="Q27" s="250">
        <v>4088</v>
      </c>
      <c r="R27" s="250">
        <v>5</v>
      </c>
      <c r="S27" s="275">
        <f t="shared" si="7"/>
        <v>17014</v>
      </c>
      <c r="T27" s="250">
        <v>6806</v>
      </c>
      <c r="U27" s="250">
        <v>6295</v>
      </c>
      <c r="V27" s="250">
        <v>51</v>
      </c>
      <c r="W27" s="250">
        <v>3743</v>
      </c>
      <c r="X27" s="250">
        <v>119</v>
      </c>
      <c r="Y27" s="275">
        <f t="shared" si="8"/>
        <v>17014</v>
      </c>
      <c r="Z27" s="250">
        <v>6806</v>
      </c>
      <c r="AA27" s="250">
        <v>6295</v>
      </c>
      <c r="AB27" s="250">
        <v>51</v>
      </c>
      <c r="AC27" s="250">
        <v>3743</v>
      </c>
      <c r="AD27" s="250">
        <v>119</v>
      </c>
      <c r="AE27" s="275">
        <f t="shared" si="9"/>
        <v>17014</v>
      </c>
      <c r="AF27" s="250">
        <v>6806</v>
      </c>
      <c r="AG27" s="250">
        <v>6295</v>
      </c>
      <c r="AH27" s="250">
        <v>51</v>
      </c>
      <c r="AI27" s="250">
        <v>3743</v>
      </c>
      <c r="AJ27" s="250">
        <v>119</v>
      </c>
      <c r="AL27" s="280"/>
      <c r="AM27" s="280"/>
      <c r="AN27" s="280"/>
    </row>
    <row r="28" spans="1:40" ht="25.5" x14ac:dyDescent="0.2">
      <c r="A28" s="15" t="s">
        <v>30</v>
      </c>
      <c r="B28" s="16">
        <v>509619</v>
      </c>
      <c r="C28" s="254">
        <v>961901</v>
      </c>
      <c r="D28" s="49" t="s">
        <v>261</v>
      </c>
      <c r="E28" s="251">
        <v>70</v>
      </c>
      <c r="F28" s="252" t="s">
        <v>253</v>
      </c>
      <c r="G28" s="249">
        <f t="shared" si="0"/>
        <v>49153</v>
      </c>
      <c r="H28" s="250">
        <f t="shared" si="1"/>
        <v>12644</v>
      </c>
      <c r="I28" s="250">
        <f t="shared" si="2"/>
        <v>8839</v>
      </c>
      <c r="J28" s="250">
        <f t="shared" si="3"/>
        <v>0</v>
      </c>
      <c r="K28" s="250">
        <f t="shared" si="4"/>
        <v>26886</v>
      </c>
      <c r="L28" s="250">
        <f t="shared" si="5"/>
        <v>784</v>
      </c>
      <c r="M28" s="275">
        <f t="shared" si="6"/>
        <v>12288</v>
      </c>
      <c r="N28" s="250">
        <v>1585</v>
      </c>
      <c r="O28" s="250">
        <v>2203</v>
      </c>
      <c r="P28" s="250">
        <v>0</v>
      </c>
      <c r="Q28" s="250">
        <v>8304</v>
      </c>
      <c r="R28" s="250">
        <v>196</v>
      </c>
      <c r="S28" s="275">
        <f t="shared" si="7"/>
        <v>12289</v>
      </c>
      <c r="T28" s="250">
        <v>3687</v>
      </c>
      <c r="U28" s="250">
        <v>2212</v>
      </c>
      <c r="V28" s="250">
        <v>0</v>
      </c>
      <c r="W28" s="250">
        <v>6194</v>
      </c>
      <c r="X28" s="250">
        <v>196</v>
      </c>
      <c r="Y28" s="275">
        <f t="shared" si="8"/>
        <v>12288</v>
      </c>
      <c r="Z28" s="250">
        <v>3686</v>
      </c>
      <c r="AA28" s="250">
        <v>2212</v>
      </c>
      <c r="AB28" s="250">
        <v>0</v>
      </c>
      <c r="AC28" s="250">
        <v>6194</v>
      </c>
      <c r="AD28" s="250">
        <v>196</v>
      </c>
      <c r="AE28" s="275">
        <f t="shared" si="9"/>
        <v>12288</v>
      </c>
      <c r="AF28" s="250">
        <v>3686</v>
      </c>
      <c r="AG28" s="250">
        <v>2212</v>
      </c>
      <c r="AH28" s="250">
        <v>0</v>
      </c>
      <c r="AI28" s="250">
        <v>6194</v>
      </c>
      <c r="AJ28" s="250">
        <v>196</v>
      </c>
      <c r="AL28" s="280"/>
      <c r="AM28" s="280"/>
      <c r="AN28" s="280"/>
    </row>
    <row r="29" spans="1:40" ht="25.5" x14ac:dyDescent="0.2">
      <c r="A29" s="15" t="s">
        <v>30</v>
      </c>
      <c r="B29" s="16">
        <v>509633</v>
      </c>
      <c r="C29" s="255">
        <v>963301</v>
      </c>
      <c r="D29" s="49" t="s">
        <v>142</v>
      </c>
      <c r="E29" s="251">
        <v>70</v>
      </c>
      <c r="F29" s="252" t="s">
        <v>253</v>
      </c>
      <c r="G29" s="249">
        <f t="shared" si="0"/>
        <v>1385</v>
      </c>
      <c r="H29" s="250">
        <f t="shared" si="1"/>
        <v>496</v>
      </c>
      <c r="I29" s="250">
        <f t="shared" si="2"/>
        <v>797</v>
      </c>
      <c r="J29" s="250">
        <f t="shared" si="3"/>
        <v>40</v>
      </c>
      <c r="K29" s="250">
        <f t="shared" si="4"/>
        <v>52</v>
      </c>
      <c r="L29" s="250">
        <f t="shared" si="5"/>
        <v>0</v>
      </c>
      <c r="M29" s="275">
        <f t="shared" si="6"/>
        <v>346</v>
      </c>
      <c r="N29" s="250">
        <v>121</v>
      </c>
      <c r="O29" s="250">
        <v>199</v>
      </c>
      <c r="P29" s="250">
        <v>13</v>
      </c>
      <c r="Q29" s="250">
        <v>13</v>
      </c>
      <c r="R29" s="250">
        <v>0</v>
      </c>
      <c r="S29" s="275">
        <f t="shared" si="7"/>
        <v>347</v>
      </c>
      <c r="T29" s="250">
        <v>125</v>
      </c>
      <c r="U29" s="250">
        <v>200</v>
      </c>
      <c r="V29" s="250">
        <v>9</v>
      </c>
      <c r="W29" s="250">
        <v>13</v>
      </c>
      <c r="X29" s="250">
        <v>0</v>
      </c>
      <c r="Y29" s="275">
        <f t="shared" si="8"/>
        <v>346</v>
      </c>
      <c r="Z29" s="250">
        <v>125</v>
      </c>
      <c r="AA29" s="250">
        <v>199</v>
      </c>
      <c r="AB29" s="250">
        <v>9</v>
      </c>
      <c r="AC29" s="250">
        <v>13</v>
      </c>
      <c r="AD29" s="250">
        <v>0</v>
      </c>
      <c r="AE29" s="275">
        <f t="shared" si="9"/>
        <v>346</v>
      </c>
      <c r="AF29" s="250">
        <v>125</v>
      </c>
      <c r="AG29" s="250">
        <v>199</v>
      </c>
      <c r="AH29" s="250">
        <v>9</v>
      </c>
      <c r="AI29" s="250">
        <v>13</v>
      </c>
      <c r="AJ29" s="250">
        <v>0</v>
      </c>
      <c r="AL29" s="280"/>
      <c r="AM29" s="280"/>
      <c r="AN29" s="280"/>
    </row>
    <row r="30" spans="1:40" ht="25.5" x14ac:dyDescent="0.2">
      <c r="A30" s="15" t="s">
        <v>30</v>
      </c>
      <c r="B30" s="16">
        <v>509650</v>
      </c>
      <c r="C30" s="254">
        <v>964601</v>
      </c>
      <c r="D30" s="49" t="s">
        <v>262</v>
      </c>
      <c r="E30" s="251">
        <v>70</v>
      </c>
      <c r="F30" s="252" t="s">
        <v>253</v>
      </c>
      <c r="G30" s="249">
        <f t="shared" si="0"/>
        <v>16063</v>
      </c>
      <c r="H30" s="250">
        <f t="shared" si="1"/>
        <v>189</v>
      </c>
      <c r="I30" s="250">
        <f t="shared" si="2"/>
        <v>5726</v>
      </c>
      <c r="J30" s="250">
        <f t="shared" si="3"/>
        <v>0</v>
      </c>
      <c r="K30" s="250">
        <f t="shared" si="4"/>
        <v>10148</v>
      </c>
      <c r="L30" s="250">
        <f t="shared" si="5"/>
        <v>0</v>
      </c>
      <c r="M30" s="275">
        <f t="shared" si="6"/>
        <v>4016</v>
      </c>
      <c r="N30" s="250">
        <v>78</v>
      </c>
      <c r="O30" s="250">
        <v>1520</v>
      </c>
      <c r="P30" s="250">
        <v>0</v>
      </c>
      <c r="Q30" s="250">
        <v>2418</v>
      </c>
      <c r="R30" s="250">
        <v>0</v>
      </c>
      <c r="S30" s="275">
        <f t="shared" si="7"/>
        <v>4016</v>
      </c>
      <c r="T30" s="250">
        <v>37</v>
      </c>
      <c r="U30" s="250">
        <v>1402</v>
      </c>
      <c r="V30" s="250">
        <v>0</v>
      </c>
      <c r="W30" s="250">
        <v>2577</v>
      </c>
      <c r="X30" s="250">
        <v>0</v>
      </c>
      <c r="Y30" s="275">
        <f t="shared" si="8"/>
        <v>4016</v>
      </c>
      <c r="Z30" s="250">
        <v>37</v>
      </c>
      <c r="AA30" s="250">
        <v>1402</v>
      </c>
      <c r="AB30" s="250">
        <v>0</v>
      </c>
      <c r="AC30" s="250">
        <v>2577</v>
      </c>
      <c r="AD30" s="250">
        <v>0</v>
      </c>
      <c r="AE30" s="275">
        <f t="shared" si="9"/>
        <v>4015</v>
      </c>
      <c r="AF30" s="250">
        <v>37</v>
      </c>
      <c r="AG30" s="250">
        <v>1402</v>
      </c>
      <c r="AH30" s="250">
        <v>0</v>
      </c>
      <c r="AI30" s="250">
        <v>2576</v>
      </c>
      <c r="AJ30" s="250">
        <v>0</v>
      </c>
      <c r="AL30" s="280"/>
      <c r="AM30" s="280"/>
      <c r="AN30" s="280"/>
    </row>
    <row r="31" spans="1:40" ht="25.5" x14ac:dyDescent="0.2">
      <c r="A31" s="15" t="s">
        <v>30</v>
      </c>
      <c r="B31" s="16">
        <v>509667</v>
      </c>
      <c r="C31" s="254">
        <v>966701</v>
      </c>
      <c r="D31" s="49" t="s">
        <v>263</v>
      </c>
      <c r="E31" s="251">
        <v>70</v>
      </c>
      <c r="F31" s="252" t="s">
        <v>253</v>
      </c>
      <c r="G31" s="249">
        <f t="shared" si="0"/>
        <v>48176</v>
      </c>
      <c r="H31" s="250">
        <f t="shared" si="1"/>
        <v>8136</v>
      </c>
      <c r="I31" s="250">
        <f t="shared" si="2"/>
        <v>24512</v>
      </c>
      <c r="J31" s="250">
        <f t="shared" si="3"/>
        <v>108</v>
      </c>
      <c r="K31" s="250">
        <f t="shared" si="4"/>
        <v>14988</v>
      </c>
      <c r="L31" s="250">
        <f t="shared" si="5"/>
        <v>432</v>
      </c>
      <c r="M31" s="275">
        <f t="shared" si="6"/>
        <v>12044</v>
      </c>
      <c r="N31" s="250">
        <v>2034</v>
      </c>
      <c r="O31" s="250">
        <v>6125</v>
      </c>
      <c r="P31" s="250">
        <v>27</v>
      </c>
      <c r="Q31" s="250">
        <v>3747</v>
      </c>
      <c r="R31" s="250">
        <v>111</v>
      </c>
      <c r="S31" s="275">
        <f t="shared" si="7"/>
        <v>12044</v>
      </c>
      <c r="T31" s="250">
        <v>2034</v>
      </c>
      <c r="U31" s="250">
        <v>6129</v>
      </c>
      <c r="V31" s="250">
        <v>27</v>
      </c>
      <c r="W31" s="250">
        <v>3747</v>
      </c>
      <c r="X31" s="250">
        <v>107</v>
      </c>
      <c r="Y31" s="275">
        <f t="shared" si="8"/>
        <v>12044</v>
      </c>
      <c r="Z31" s="250">
        <v>2034</v>
      </c>
      <c r="AA31" s="250">
        <v>6129</v>
      </c>
      <c r="AB31" s="250">
        <v>27</v>
      </c>
      <c r="AC31" s="250">
        <v>3747</v>
      </c>
      <c r="AD31" s="250">
        <v>107</v>
      </c>
      <c r="AE31" s="275">
        <f t="shared" si="9"/>
        <v>12044</v>
      </c>
      <c r="AF31" s="250">
        <v>2034</v>
      </c>
      <c r="AG31" s="250">
        <v>6129</v>
      </c>
      <c r="AH31" s="250">
        <v>27</v>
      </c>
      <c r="AI31" s="250">
        <v>3747</v>
      </c>
      <c r="AJ31" s="250">
        <v>107</v>
      </c>
      <c r="AL31" s="280"/>
      <c r="AM31" s="280"/>
      <c r="AN31" s="280"/>
    </row>
    <row r="32" spans="1:40" ht="25.5" x14ac:dyDescent="0.2">
      <c r="A32" s="15" t="s">
        <v>30</v>
      </c>
      <c r="B32" s="16">
        <v>509697</v>
      </c>
      <c r="C32" s="254">
        <v>969301</v>
      </c>
      <c r="D32" s="49" t="s">
        <v>264</v>
      </c>
      <c r="E32" s="251">
        <v>70</v>
      </c>
      <c r="F32" s="252" t="s">
        <v>253</v>
      </c>
      <c r="G32" s="249">
        <f t="shared" si="0"/>
        <v>1276</v>
      </c>
      <c r="H32" s="250">
        <f t="shared" si="1"/>
        <v>6</v>
      </c>
      <c r="I32" s="250">
        <f t="shared" si="2"/>
        <v>976</v>
      </c>
      <c r="J32" s="250">
        <f t="shared" si="3"/>
        <v>0</v>
      </c>
      <c r="K32" s="250">
        <f t="shared" si="4"/>
        <v>294</v>
      </c>
      <c r="L32" s="250">
        <f t="shared" si="5"/>
        <v>0</v>
      </c>
      <c r="M32" s="275">
        <f t="shared" si="6"/>
        <v>319</v>
      </c>
      <c r="N32" s="250">
        <v>6</v>
      </c>
      <c r="O32" s="250">
        <v>211</v>
      </c>
      <c r="P32" s="250">
        <v>0</v>
      </c>
      <c r="Q32" s="250">
        <v>102</v>
      </c>
      <c r="R32" s="250">
        <v>0</v>
      </c>
      <c r="S32" s="275">
        <f t="shared" si="7"/>
        <v>319</v>
      </c>
      <c r="T32" s="250">
        <v>0</v>
      </c>
      <c r="U32" s="250">
        <v>255</v>
      </c>
      <c r="V32" s="250">
        <v>0</v>
      </c>
      <c r="W32" s="250">
        <v>64</v>
      </c>
      <c r="X32" s="250">
        <v>0</v>
      </c>
      <c r="Y32" s="275">
        <f t="shared" si="8"/>
        <v>319</v>
      </c>
      <c r="Z32" s="250">
        <v>0</v>
      </c>
      <c r="AA32" s="250">
        <v>255</v>
      </c>
      <c r="AB32" s="250">
        <v>0</v>
      </c>
      <c r="AC32" s="250">
        <v>64</v>
      </c>
      <c r="AD32" s="250">
        <v>0</v>
      </c>
      <c r="AE32" s="275">
        <f t="shared" si="9"/>
        <v>319</v>
      </c>
      <c r="AF32" s="250">
        <v>0</v>
      </c>
      <c r="AG32" s="250">
        <v>255</v>
      </c>
      <c r="AH32" s="250">
        <v>0</v>
      </c>
      <c r="AI32" s="250">
        <v>64</v>
      </c>
      <c r="AJ32" s="250">
        <v>0</v>
      </c>
      <c r="AL32" s="280"/>
      <c r="AM32" s="280"/>
      <c r="AN32" s="280"/>
    </row>
    <row r="33" spans="1:40" ht="25.5" x14ac:dyDescent="0.2">
      <c r="A33" s="15" t="s">
        <v>30</v>
      </c>
      <c r="B33" s="76">
        <v>509730</v>
      </c>
      <c r="C33" s="256">
        <v>973001</v>
      </c>
      <c r="D33" s="49" t="s">
        <v>265</v>
      </c>
      <c r="E33" s="257">
        <v>70</v>
      </c>
      <c r="F33" s="252" t="s">
        <v>253</v>
      </c>
      <c r="G33" s="249">
        <f t="shared" ref="G33" si="10">SUM(H33:L33)</f>
        <v>3510</v>
      </c>
      <c r="H33" s="250">
        <f t="shared" ref="H33" si="11">N33+T33+Z33+AF33</f>
        <v>88</v>
      </c>
      <c r="I33" s="250">
        <f t="shared" ref="I33" si="12">O33+U33+AA33+AG33</f>
        <v>2257</v>
      </c>
      <c r="J33" s="250">
        <f t="shared" ref="J33" si="13">P33+V33+AB33+AH33</f>
        <v>20</v>
      </c>
      <c r="K33" s="250">
        <f t="shared" ref="K33" si="14">Q33+W33+AC33+AI33</f>
        <v>1125</v>
      </c>
      <c r="L33" s="250">
        <f t="shared" ref="L33" si="15">R33+X33+AD33+AJ33</f>
        <v>20</v>
      </c>
      <c r="M33" s="275">
        <f t="shared" ref="M33" si="16">SUM(N33:R33)</f>
        <v>351</v>
      </c>
      <c r="N33" s="250">
        <v>10</v>
      </c>
      <c r="O33" s="250">
        <v>250</v>
      </c>
      <c r="P33" s="250">
        <v>5</v>
      </c>
      <c r="Q33" s="250">
        <v>81</v>
      </c>
      <c r="R33" s="250">
        <v>5</v>
      </c>
      <c r="S33" s="275">
        <f t="shared" si="7"/>
        <v>1053</v>
      </c>
      <c r="T33" s="250">
        <v>26</v>
      </c>
      <c r="U33" s="250">
        <v>669</v>
      </c>
      <c r="V33" s="250">
        <v>5</v>
      </c>
      <c r="W33" s="250">
        <v>348</v>
      </c>
      <c r="X33" s="250">
        <v>5</v>
      </c>
      <c r="Y33" s="275">
        <f t="shared" si="8"/>
        <v>1053</v>
      </c>
      <c r="Z33" s="250">
        <v>26</v>
      </c>
      <c r="AA33" s="250">
        <v>669</v>
      </c>
      <c r="AB33" s="250">
        <v>5</v>
      </c>
      <c r="AC33" s="250">
        <v>348</v>
      </c>
      <c r="AD33" s="250">
        <v>5</v>
      </c>
      <c r="AE33" s="275">
        <f t="shared" si="9"/>
        <v>1053</v>
      </c>
      <c r="AF33" s="250">
        <v>26</v>
      </c>
      <c r="AG33" s="250">
        <v>669</v>
      </c>
      <c r="AH33" s="250">
        <v>5</v>
      </c>
      <c r="AI33" s="250">
        <v>348</v>
      </c>
      <c r="AJ33" s="250">
        <v>5</v>
      </c>
      <c r="AL33" s="280"/>
      <c r="AM33" s="280"/>
      <c r="AN33" s="280"/>
    </row>
    <row r="34" spans="1:40" ht="19.5" customHeight="1" x14ac:dyDescent="0.2">
      <c r="A34" s="258"/>
      <c r="B34" s="259"/>
      <c r="C34" s="260"/>
      <c r="D34" s="261" t="s">
        <v>161</v>
      </c>
      <c r="E34" s="261"/>
      <c r="F34" s="261"/>
      <c r="G34" s="262">
        <f>SUM(G7:G33)</f>
        <v>404390</v>
      </c>
      <c r="H34" s="262">
        <f t="shared" ref="H34:AJ34" si="17">SUM(H7:H33)</f>
        <v>95896</v>
      </c>
      <c r="I34" s="262">
        <f t="shared" si="17"/>
        <v>142638</v>
      </c>
      <c r="J34" s="262">
        <f t="shared" si="17"/>
        <v>4548</v>
      </c>
      <c r="K34" s="262">
        <f t="shared" si="17"/>
        <v>159108</v>
      </c>
      <c r="L34" s="262">
        <f t="shared" si="17"/>
        <v>2200</v>
      </c>
      <c r="M34" s="262">
        <f t="shared" si="17"/>
        <v>100564</v>
      </c>
      <c r="N34" s="262">
        <f t="shared" si="17"/>
        <v>24279</v>
      </c>
      <c r="O34" s="262">
        <f t="shared" si="17"/>
        <v>33661</v>
      </c>
      <c r="P34" s="262">
        <f t="shared" si="17"/>
        <v>1158</v>
      </c>
      <c r="Q34" s="262">
        <f t="shared" si="17"/>
        <v>40880</v>
      </c>
      <c r="R34" s="262">
        <f t="shared" si="17"/>
        <v>586</v>
      </c>
      <c r="S34" s="262">
        <f t="shared" si="17"/>
        <v>101302</v>
      </c>
      <c r="T34" s="262">
        <f t="shared" si="17"/>
        <v>23896</v>
      </c>
      <c r="U34" s="262">
        <f t="shared" si="17"/>
        <v>36329</v>
      </c>
      <c r="V34" s="262">
        <f t="shared" si="17"/>
        <v>1130</v>
      </c>
      <c r="W34" s="262">
        <f t="shared" si="17"/>
        <v>39409</v>
      </c>
      <c r="X34" s="262">
        <f t="shared" si="17"/>
        <v>538</v>
      </c>
      <c r="Y34" s="262">
        <f t="shared" si="17"/>
        <v>101266</v>
      </c>
      <c r="Z34" s="262">
        <f t="shared" si="17"/>
        <v>23862</v>
      </c>
      <c r="AA34" s="262">
        <f t="shared" si="17"/>
        <v>36325</v>
      </c>
      <c r="AB34" s="262">
        <f t="shared" si="17"/>
        <v>1130</v>
      </c>
      <c r="AC34" s="262">
        <f t="shared" si="17"/>
        <v>39411</v>
      </c>
      <c r="AD34" s="262">
        <f t="shared" si="17"/>
        <v>538</v>
      </c>
      <c r="AE34" s="262">
        <f t="shared" si="17"/>
        <v>101258</v>
      </c>
      <c r="AF34" s="262">
        <f t="shared" si="17"/>
        <v>23859</v>
      </c>
      <c r="AG34" s="262">
        <f t="shared" si="17"/>
        <v>36323</v>
      </c>
      <c r="AH34" s="262">
        <f t="shared" si="17"/>
        <v>1130</v>
      </c>
      <c r="AI34" s="262">
        <f t="shared" si="17"/>
        <v>39408</v>
      </c>
      <c r="AJ34" s="262">
        <f t="shared" si="17"/>
        <v>538</v>
      </c>
    </row>
    <row r="35" spans="1:40" ht="37.5" customHeight="1" x14ac:dyDescent="0.25">
      <c r="A35" s="263"/>
      <c r="B35" s="264"/>
      <c r="C35" s="265"/>
      <c r="D35" s="266"/>
      <c r="E35" s="267"/>
      <c r="F35" s="268"/>
      <c r="M35" s="276"/>
      <c r="N35" s="276"/>
      <c r="O35" s="276"/>
      <c r="P35" s="276"/>
      <c r="Q35" s="276"/>
      <c r="R35" s="276"/>
      <c r="S35" s="276"/>
      <c r="T35" s="276"/>
      <c r="U35" s="276"/>
      <c r="V35" s="276"/>
      <c r="W35" s="276"/>
      <c r="X35" s="276"/>
      <c r="Y35" s="276"/>
      <c r="Z35" s="276"/>
      <c r="AA35" s="276"/>
      <c r="AB35" s="276"/>
      <c r="AC35" s="276"/>
      <c r="AD35" s="276"/>
      <c r="AE35" s="276"/>
      <c r="AF35" s="276"/>
      <c r="AG35" s="276"/>
      <c r="AH35" s="276"/>
      <c r="AI35" s="276"/>
      <c r="AJ35" s="276"/>
    </row>
    <row r="36" spans="1:40" s="238" customFormat="1" ht="28.5" customHeight="1" x14ac:dyDescent="0.2">
      <c r="A36" s="450" t="s">
        <v>3</v>
      </c>
      <c r="B36" s="453" t="s">
        <v>250</v>
      </c>
      <c r="C36" s="456" t="s">
        <v>5</v>
      </c>
      <c r="D36" s="453" t="s">
        <v>251</v>
      </c>
      <c r="E36" s="453" t="s">
        <v>7</v>
      </c>
      <c r="F36" s="459" t="s">
        <v>252</v>
      </c>
      <c r="G36" s="445" t="s">
        <v>11</v>
      </c>
      <c r="H36" s="446"/>
      <c r="I36" s="446"/>
      <c r="J36" s="446"/>
      <c r="K36" s="446"/>
      <c r="L36" s="446"/>
      <c r="M36" s="447" t="s">
        <v>12</v>
      </c>
      <c r="N36" s="448"/>
      <c r="O36" s="448"/>
      <c r="P36" s="448"/>
      <c r="Q36" s="448"/>
      <c r="R36" s="448"/>
      <c r="S36" s="447" t="s">
        <v>13</v>
      </c>
      <c r="T36" s="448"/>
      <c r="U36" s="448"/>
      <c r="V36" s="448"/>
      <c r="W36" s="448"/>
      <c r="X36" s="448"/>
      <c r="Y36" s="447" t="s">
        <v>14</v>
      </c>
      <c r="Z36" s="448"/>
      <c r="AA36" s="448"/>
      <c r="AB36" s="448"/>
      <c r="AC36" s="448"/>
      <c r="AD36" s="448"/>
      <c r="AE36" s="447" t="s">
        <v>15</v>
      </c>
      <c r="AF36" s="448"/>
      <c r="AG36" s="448"/>
      <c r="AH36" s="448"/>
      <c r="AI36" s="448"/>
      <c r="AJ36" s="449"/>
      <c r="AK36" s="244"/>
    </row>
    <row r="37" spans="1:40" s="238" customFormat="1" ht="23.25" customHeight="1" x14ac:dyDescent="0.2">
      <c r="A37" s="451"/>
      <c r="B37" s="454"/>
      <c r="C37" s="457"/>
      <c r="D37" s="454"/>
      <c r="E37" s="454"/>
      <c r="F37" s="460"/>
      <c r="G37" s="462" t="s">
        <v>16</v>
      </c>
      <c r="H37" s="464" t="s">
        <v>17</v>
      </c>
      <c r="I37" s="464"/>
      <c r="J37" s="464"/>
      <c r="K37" s="464"/>
      <c r="L37" s="464"/>
      <c r="M37" s="443" t="s">
        <v>11</v>
      </c>
      <c r="N37" s="441" t="s">
        <v>17</v>
      </c>
      <c r="O37" s="441"/>
      <c r="P37" s="441"/>
      <c r="Q37" s="441"/>
      <c r="R37" s="441"/>
      <c r="S37" s="443" t="s">
        <v>11</v>
      </c>
      <c r="T37" s="441" t="s">
        <v>17</v>
      </c>
      <c r="U37" s="441"/>
      <c r="V37" s="441"/>
      <c r="W37" s="441"/>
      <c r="X37" s="441"/>
      <c r="Y37" s="443" t="s">
        <v>11</v>
      </c>
      <c r="Z37" s="441" t="s">
        <v>17</v>
      </c>
      <c r="AA37" s="441"/>
      <c r="AB37" s="441"/>
      <c r="AC37" s="441"/>
      <c r="AD37" s="441"/>
      <c r="AE37" s="443" t="s">
        <v>11</v>
      </c>
      <c r="AF37" s="441" t="s">
        <v>17</v>
      </c>
      <c r="AG37" s="441"/>
      <c r="AH37" s="441"/>
      <c r="AI37" s="441"/>
      <c r="AJ37" s="442"/>
      <c r="AK37" s="244"/>
    </row>
    <row r="38" spans="1:40" s="238" customFormat="1" ht="72" customHeight="1" x14ac:dyDescent="0.2">
      <c r="A38" s="452"/>
      <c r="B38" s="455"/>
      <c r="C38" s="458"/>
      <c r="D38" s="455"/>
      <c r="E38" s="455"/>
      <c r="F38" s="461"/>
      <c r="G38" s="463"/>
      <c r="H38" s="14" t="s">
        <v>18</v>
      </c>
      <c r="I38" s="14" t="s">
        <v>19</v>
      </c>
      <c r="J38" s="14" t="s">
        <v>20</v>
      </c>
      <c r="K38" s="14" t="s">
        <v>21</v>
      </c>
      <c r="L38" s="14" t="s">
        <v>22</v>
      </c>
      <c r="M38" s="444"/>
      <c r="N38" s="29" t="s">
        <v>18</v>
      </c>
      <c r="O38" s="29" t="s">
        <v>19</v>
      </c>
      <c r="P38" s="29" t="s">
        <v>20</v>
      </c>
      <c r="Q38" s="29" t="s">
        <v>21</v>
      </c>
      <c r="R38" s="29" t="s">
        <v>22</v>
      </c>
      <c r="S38" s="444"/>
      <c r="T38" s="29" t="s">
        <v>18</v>
      </c>
      <c r="U38" s="29" t="s">
        <v>19</v>
      </c>
      <c r="V38" s="29" t="s">
        <v>20</v>
      </c>
      <c r="W38" s="29" t="s">
        <v>21</v>
      </c>
      <c r="X38" s="29" t="s">
        <v>22</v>
      </c>
      <c r="Y38" s="444"/>
      <c r="Z38" s="29" t="s">
        <v>18</v>
      </c>
      <c r="AA38" s="29" t="s">
        <v>19</v>
      </c>
      <c r="AB38" s="29" t="s">
        <v>20</v>
      </c>
      <c r="AC38" s="29" t="s">
        <v>21</v>
      </c>
      <c r="AD38" s="29" t="s">
        <v>22</v>
      </c>
      <c r="AE38" s="444"/>
      <c r="AF38" s="29" t="s">
        <v>18</v>
      </c>
      <c r="AG38" s="29" t="s">
        <v>19</v>
      </c>
      <c r="AH38" s="29" t="s">
        <v>20</v>
      </c>
      <c r="AI38" s="29" t="s">
        <v>21</v>
      </c>
      <c r="AJ38" s="83" t="s">
        <v>22</v>
      </c>
      <c r="AK38" s="244"/>
    </row>
    <row r="39" spans="1:40" ht="25.5" x14ac:dyDescent="0.2">
      <c r="A39" s="15" t="s">
        <v>30</v>
      </c>
      <c r="B39" s="16">
        <v>501407</v>
      </c>
      <c r="C39" s="254">
        <v>140701</v>
      </c>
      <c r="D39" s="49" t="s">
        <v>254</v>
      </c>
      <c r="E39" s="247">
        <v>94</v>
      </c>
      <c r="F39" s="248" t="s">
        <v>266</v>
      </c>
      <c r="G39" s="249">
        <f>SUM(H39:L39)</f>
        <v>991</v>
      </c>
      <c r="H39" s="250">
        <f>N39+T39+Z39+AF39</f>
        <v>68</v>
      </c>
      <c r="I39" s="250">
        <f>O39+U39+AA39+AG39</f>
        <v>815</v>
      </c>
      <c r="J39" s="250">
        <f>P39+V39+AB39+AH39</f>
        <v>0</v>
      </c>
      <c r="K39" s="250">
        <f>Q39+W39+AC39+AI39</f>
        <v>108</v>
      </c>
      <c r="L39" s="250">
        <f>R39+X39+AD39+AJ39</f>
        <v>0</v>
      </c>
      <c r="M39" s="275">
        <f>SUM(N39:R39)</f>
        <v>248</v>
      </c>
      <c r="N39" s="250">
        <v>17</v>
      </c>
      <c r="O39" s="250">
        <v>204</v>
      </c>
      <c r="P39" s="250">
        <v>0</v>
      </c>
      <c r="Q39" s="250">
        <v>27</v>
      </c>
      <c r="R39" s="250">
        <v>0</v>
      </c>
      <c r="S39" s="275">
        <f>SUM(T39:X39)</f>
        <v>248</v>
      </c>
      <c r="T39" s="250">
        <v>17</v>
      </c>
      <c r="U39" s="250">
        <v>204</v>
      </c>
      <c r="V39" s="250">
        <v>0</v>
      </c>
      <c r="W39" s="250">
        <v>27</v>
      </c>
      <c r="X39" s="250">
        <v>0</v>
      </c>
      <c r="Y39" s="275">
        <f>SUM(Z39:AD39)</f>
        <v>248</v>
      </c>
      <c r="Z39" s="250">
        <v>17</v>
      </c>
      <c r="AA39" s="250">
        <v>204</v>
      </c>
      <c r="AB39" s="250">
        <v>0</v>
      </c>
      <c r="AC39" s="250">
        <v>27</v>
      </c>
      <c r="AD39" s="250">
        <v>0</v>
      </c>
      <c r="AE39" s="275">
        <f>SUM(AF39:AJ39)</f>
        <v>247</v>
      </c>
      <c r="AF39" s="250">
        <v>17</v>
      </c>
      <c r="AG39" s="250">
        <v>203</v>
      </c>
      <c r="AH39" s="250">
        <v>0</v>
      </c>
      <c r="AI39" s="250">
        <v>27</v>
      </c>
      <c r="AJ39" s="250">
        <v>0</v>
      </c>
      <c r="AL39" s="280"/>
      <c r="AM39" s="280"/>
      <c r="AN39" s="280"/>
    </row>
    <row r="40" spans="1:40" ht="25.5" x14ac:dyDescent="0.2">
      <c r="A40" s="15" t="s">
        <v>30</v>
      </c>
      <c r="B40" s="16">
        <v>502011</v>
      </c>
      <c r="C40" s="254">
        <v>201201</v>
      </c>
      <c r="D40" s="49" t="s">
        <v>255</v>
      </c>
      <c r="E40" s="251">
        <v>94</v>
      </c>
      <c r="F40" s="252" t="s">
        <v>266</v>
      </c>
      <c r="G40" s="249">
        <f t="shared" ref="G40:G46" si="18">SUM(H40:L40)</f>
        <v>4492</v>
      </c>
      <c r="H40" s="250">
        <f t="shared" ref="H40:H46" si="19">N40+T40+Z40+AF40</f>
        <v>508</v>
      </c>
      <c r="I40" s="250">
        <f t="shared" ref="I40:I46" si="20">O40+U40+AA40+AG40</f>
        <v>2957</v>
      </c>
      <c r="J40" s="250">
        <f t="shared" ref="J40:J46" si="21">P40+V40+AB40+AH40</f>
        <v>0</v>
      </c>
      <c r="K40" s="250">
        <f t="shared" ref="K40:K46" si="22">Q40+W40+AC40+AI40</f>
        <v>1000</v>
      </c>
      <c r="L40" s="250">
        <f t="shared" ref="L40:L46" si="23">R40+X40+AD40+AJ40</f>
        <v>27</v>
      </c>
      <c r="M40" s="275">
        <f t="shared" ref="M40:M46" si="24">SUM(N40:R40)</f>
        <v>1123</v>
      </c>
      <c r="N40" s="250">
        <v>332</v>
      </c>
      <c r="O40" s="250">
        <v>491</v>
      </c>
      <c r="P40" s="250">
        <v>0</v>
      </c>
      <c r="Q40" s="250">
        <v>300</v>
      </c>
      <c r="R40" s="250">
        <v>0</v>
      </c>
      <c r="S40" s="275">
        <f t="shared" ref="S40:S46" si="25">SUM(T40:X40)</f>
        <v>1123</v>
      </c>
      <c r="T40" s="250">
        <v>50</v>
      </c>
      <c r="U40" s="250">
        <v>764</v>
      </c>
      <c r="V40" s="250">
        <v>0</v>
      </c>
      <c r="W40" s="250">
        <v>300</v>
      </c>
      <c r="X40" s="250">
        <v>9</v>
      </c>
      <c r="Y40" s="275">
        <f t="shared" ref="Y40:Y46" si="26">SUM(Z40:AD40)</f>
        <v>1123</v>
      </c>
      <c r="Z40" s="250">
        <v>63</v>
      </c>
      <c r="AA40" s="250">
        <v>851</v>
      </c>
      <c r="AB40" s="250">
        <v>0</v>
      </c>
      <c r="AC40" s="250">
        <v>200</v>
      </c>
      <c r="AD40" s="250">
        <v>9</v>
      </c>
      <c r="AE40" s="275">
        <f t="shared" ref="AE40:AE46" si="27">SUM(AF40:AJ40)</f>
        <v>1123</v>
      </c>
      <c r="AF40" s="250">
        <v>63</v>
      </c>
      <c r="AG40" s="250">
        <v>851</v>
      </c>
      <c r="AH40" s="250">
        <v>0</v>
      </c>
      <c r="AI40" s="250">
        <v>200</v>
      </c>
      <c r="AJ40" s="250">
        <v>9</v>
      </c>
      <c r="AL40" s="280"/>
      <c r="AM40" s="280"/>
      <c r="AN40" s="280"/>
    </row>
    <row r="41" spans="1:40" ht="25.5" x14ac:dyDescent="0.2">
      <c r="A41" s="15" t="s">
        <v>30</v>
      </c>
      <c r="B41" s="16">
        <v>503132</v>
      </c>
      <c r="C41" s="254">
        <v>313201</v>
      </c>
      <c r="D41" s="49" t="s">
        <v>256</v>
      </c>
      <c r="E41" s="251">
        <v>94</v>
      </c>
      <c r="F41" s="252" t="s">
        <v>266</v>
      </c>
      <c r="G41" s="249">
        <f t="shared" si="18"/>
        <v>104</v>
      </c>
      <c r="H41" s="250">
        <f t="shared" si="19"/>
        <v>18</v>
      </c>
      <c r="I41" s="250">
        <f t="shared" si="20"/>
        <v>59</v>
      </c>
      <c r="J41" s="250">
        <f t="shared" si="21"/>
        <v>12</v>
      </c>
      <c r="K41" s="250">
        <f t="shared" si="22"/>
        <v>15</v>
      </c>
      <c r="L41" s="250">
        <f t="shared" si="23"/>
        <v>0</v>
      </c>
      <c r="M41" s="275">
        <f t="shared" si="24"/>
        <v>26</v>
      </c>
      <c r="N41" s="250">
        <v>0</v>
      </c>
      <c r="O41" s="250">
        <v>26</v>
      </c>
      <c r="P41" s="250">
        <v>0</v>
      </c>
      <c r="Q41" s="250">
        <v>0</v>
      </c>
      <c r="R41" s="250">
        <v>0</v>
      </c>
      <c r="S41" s="275">
        <f t="shared" si="25"/>
        <v>26</v>
      </c>
      <c r="T41" s="250">
        <v>6</v>
      </c>
      <c r="U41" s="250">
        <v>11</v>
      </c>
      <c r="V41" s="250">
        <v>4</v>
      </c>
      <c r="W41" s="250">
        <v>5</v>
      </c>
      <c r="X41" s="250">
        <v>0</v>
      </c>
      <c r="Y41" s="275">
        <f t="shared" si="26"/>
        <v>26</v>
      </c>
      <c r="Z41" s="250">
        <v>6</v>
      </c>
      <c r="AA41" s="250">
        <v>11</v>
      </c>
      <c r="AB41" s="250">
        <v>4</v>
      </c>
      <c r="AC41" s="250">
        <v>5</v>
      </c>
      <c r="AD41" s="250">
        <v>0</v>
      </c>
      <c r="AE41" s="275">
        <f t="shared" si="27"/>
        <v>26</v>
      </c>
      <c r="AF41" s="250">
        <v>6</v>
      </c>
      <c r="AG41" s="250">
        <v>11</v>
      </c>
      <c r="AH41" s="250">
        <v>4</v>
      </c>
      <c r="AI41" s="250">
        <v>5</v>
      </c>
      <c r="AJ41" s="250">
        <v>0</v>
      </c>
      <c r="AL41" s="280"/>
      <c r="AM41" s="280"/>
      <c r="AN41" s="280"/>
    </row>
    <row r="42" spans="1:40" ht="25.5" x14ac:dyDescent="0.2">
      <c r="A42" s="15" t="s">
        <v>30</v>
      </c>
      <c r="B42" s="16">
        <v>509603</v>
      </c>
      <c r="C42" s="254">
        <v>960301</v>
      </c>
      <c r="D42" s="49" t="s">
        <v>259</v>
      </c>
      <c r="E42" s="251">
        <v>94</v>
      </c>
      <c r="F42" s="252" t="s">
        <v>266</v>
      </c>
      <c r="G42" s="249">
        <f t="shared" si="18"/>
        <v>5455</v>
      </c>
      <c r="H42" s="250">
        <f t="shared" si="19"/>
        <v>722</v>
      </c>
      <c r="I42" s="250">
        <f t="shared" si="20"/>
        <v>1726</v>
      </c>
      <c r="J42" s="250">
        <f t="shared" si="21"/>
        <v>24</v>
      </c>
      <c r="K42" s="250">
        <f t="shared" si="22"/>
        <v>2983</v>
      </c>
      <c r="L42" s="250">
        <f t="shared" si="23"/>
        <v>0</v>
      </c>
      <c r="M42" s="275">
        <f t="shared" si="24"/>
        <v>1364</v>
      </c>
      <c r="N42" s="250">
        <v>180</v>
      </c>
      <c r="O42" s="250">
        <v>432</v>
      </c>
      <c r="P42" s="250">
        <v>6</v>
      </c>
      <c r="Q42" s="250">
        <v>746</v>
      </c>
      <c r="R42" s="250">
        <v>0</v>
      </c>
      <c r="S42" s="275">
        <f t="shared" si="25"/>
        <v>1364</v>
      </c>
      <c r="T42" s="250">
        <v>181</v>
      </c>
      <c r="U42" s="250">
        <v>431</v>
      </c>
      <c r="V42" s="250">
        <v>6</v>
      </c>
      <c r="W42" s="250">
        <v>746</v>
      </c>
      <c r="X42" s="250">
        <v>0</v>
      </c>
      <c r="Y42" s="275">
        <f t="shared" si="26"/>
        <v>1364</v>
      </c>
      <c r="Z42" s="250">
        <v>181</v>
      </c>
      <c r="AA42" s="250">
        <v>431</v>
      </c>
      <c r="AB42" s="250">
        <v>6</v>
      </c>
      <c r="AC42" s="250">
        <v>746</v>
      </c>
      <c r="AD42" s="250">
        <v>0</v>
      </c>
      <c r="AE42" s="275">
        <f t="shared" si="27"/>
        <v>1363</v>
      </c>
      <c r="AF42" s="250">
        <v>180</v>
      </c>
      <c r="AG42" s="250">
        <v>432</v>
      </c>
      <c r="AH42" s="250">
        <v>6</v>
      </c>
      <c r="AI42" s="250">
        <v>745</v>
      </c>
      <c r="AJ42" s="250">
        <v>0</v>
      </c>
      <c r="AL42" s="280"/>
      <c r="AM42" s="280"/>
      <c r="AN42" s="280"/>
    </row>
    <row r="43" spans="1:40" ht="25.5" x14ac:dyDescent="0.2">
      <c r="A43" s="15" t="s">
        <v>30</v>
      </c>
      <c r="B43" s="16">
        <v>509606</v>
      </c>
      <c r="C43" s="254">
        <v>960601</v>
      </c>
      <c r="D43" s="49" t="s">
        <v>140</v>
      </c>
      <c r="E43" s="251">
        <v>94</v>
      </c>
      <c r="F43" s="252" t="s">
        <v>266</v>
      </c>
      <c r="G43" s="249">
        <f t="shared" si="18"/>
        <v>810</v>
      </c>
      <c r="H43" s="250">
        <f t="shared" si="19"/>
        <v>217</v>
      </c>
      <c r="I43" s="250">
        <f t="shared" si="20"/>
        <v>291</v>
      </c>
      <c r="J43" s="250">
        <f t="shared" si="21"/>
        <v>60</v>
      </c>
      <c r="K43" s="250">
        <f t="shared" si="22"/>
        <v>162</v>
      </c>
      <c r="L43" s="250">
        <f t="shared" si="23"/>
        <v>80</v>
      </c>
      <c r="M43" s="275">
        <f t="shared" si="24"/>
        <v>203</v>
      </c>
      <c r="N43" s="250">
        <v>34</v>
      </c>
      <c r="O43" s="250">
        <v>108</v>
      </c>
      <c r="P43" s="250">
        <v>0</v>
      </c>
      <c r="Q43" s="250">
        <v>41</v>
      </c>
      <c r="R43" s="250">
        <v>20</v>
      </c>
      <c r="S43" s="275">
        <f t="shared" si="25"/>
        <v>202</v>
      </c>
      <c r="T43" s="250">
        <v>61</v>
      </c>
      <c r="U43" s="250">
        <v>61</v>
      </c>
      <c r="V43" s="250">
        <v>20</v>
      </c>
      <c r="W43" s="250">
        <v>40</v>
      </c>
      <c r="X43" s="250">
        <v>20</v>
      </c>
      <c r="Y43" s="275">
        <f t="shared" si="26"/>
        <v>203</v>
      </c>
      <c r="Z43" s="250">
        <v>61</v>
      </c>
      <c r="AA43" s="250">
        <v>61</v>
      </c>
      <c r="AB43" s="250">
        <v>20</v>
      </c>
      <c r="AC43" s="250">
        <v>41</v>
      </c>
      <c r="AD43" s="250">
        <v>20</v>
      </c>
      <c r="AE43" s="275">
        <f t="shared" si="27"/>
        <v>202</v>
      </c>
      <c r="AF43" s="250">
        <v>61</v>
      </c>
      <c r="AG43" s="250">
        <v>61</v>
      </c>
      <c r="AH43" s="250">
        <v>20</v>
      </c>
      <c r="AI43" s="250">
        <v>40</v>
      </c>
      <c r="AJ43" s="250">
        <v>20</v>
      </c>
      <c r="AL43" s="280"/>
      <c r="AM43" s="280"/>
      <c r="AN43" s="280"/>
    </row>
    <row r="44" spans="1:40" ht="25.5" x14ac:dyDescent="0.2">
      <c r="A44" s="15" t="s">
        <v>30</v>
      </c>
      <c r="B44" s="16">
        <v>509618</v>
      </c>
      <c r="C44" s="254">
        <v>961801</v>
      </c>
      <c r="D44" s="49" t="s">
        <v>215</v>
      </c>
      <c r="E44" s="251">
        <v>94</v>
      </c>
      <c r="F44" s="252" t="s">
        <v>266</v>
      </c>
      <c r="G44" s="249">
        <f t="shared" si="18"/>
        <v>7840</v>
      </c>
      <c r="H44" s="250">
        <f t="shared" si="19"/>
        <v>3136</v>
      </c>
      <c r="I44" s="250">
        <f t="shared" si="20"/>
        <v>2900</v>
      </c>
      <c r="J44" s="250">
        <f t="shared" si="21"/>
        <v>24</v>
      </c>
      <c r="K44" s="250">
        <f t="shared" si="22"/>
        <v>1724</v>
      </c>
      <c r="L44" s="250">
        <f t="shared" si="23"/>
        <v>56</v>
      </c>
      <c r="M44" s="275">
        <f t="shared" si="24"/>
        <v>1960</v>
      </c>
      <c r="N44" s="250">
        <v>784</v>
      </c>
      <c r="O44" s="250">
        <v>725</v>
      </c>
      <c r="P44" s="250">
        <v>6</v>
      </c>
      <c r="Q44" s="250">
        <v>431</v>
      </c>
      <c r="R44" s="250">
        <v>14</v>
      </c>
      <c r="S44" s="275">
        <f t="shared" si="25"/>
        <v>1960</v>
      </c>
      <c r="T44" s="250">
        <v>784</v>
      </c>
      <c r="U44" s="250">
        <v>725</v>
      </c>
      <c r="V44" s="250">
        <v>6</v>
      </c>
      <c r="W44" s="250">
        <v>431</v>
      </c>
      <c r="X44" s="250">
        <v>14</v>
      </c>
      <c r="Y44" s="275">
        <f t="shared" si="26"/>
        <v>1960</v>
      </c>
      <c r="Z44" s="250">
        <v>784</v>
      </c>
      <c r="AA44" s="250">
        <v>725</v>
      </c>
      <c r="AB44" s="250">
        <v>6</v>
      </c>
      <c r="AC44" s="250">
        <v>431</v>
      </c>
      <c r="AD44" s="250">
        <v>14</v>
      </c>
      <c r="AE44" s="275">
        <f t="shared" si="27"/>
        <v>1960</v>
      </c>
      <c r="AF44" s="250">
        <v>784</v>
      </c>
      <c r="AG44" s="250">
        <v>725</v>
      </c>
      <c r="AH44" s="250">
        <v>6</v>
      </c>
      <c r="AI44" s="250">
        <v>431</v>
      </c>
      <c r="AJ44" s="250">
        <v>14</v>
      </c>
      <c r="AL44" s="280"/>
      <c r="AM44" s="280"/>
      <c r="AN44" s="280"/>
    </row>
    <row r="45" spans="1:40" ht="25.5" x14ac:dyDescent="0.2">
      <c r="A45" s="15" t="s">
        <v>30</v>
      </c>
      <c r="B45" s="16">
        <v>509650</v>
      </c>
      <c r="C45" s="254">
        <v>964601</v>
      </c>
      <c r="D45" s="49" t="s">
        <v>262</v>
      </c>
      <c r="E45" s="251">
        <v>94</v>
      </c>
      <c r="F45" s="252" t="s">
        <v>266</v>
      </c>
      <c r="G45" s="249">
        <f t="shared" si="18"/>
        <v>5935</v>
      </c>
      <c r="H45" s="250">
        <f t="shared" si="19"/>
        <v>174</v>
      </c>
      <c r="I45" s="250">
        <f t="shared" si="20"/>
        <v>1953</v>
      </c>
      <c r="J45" s="250">
        <f t="shared" si="21"/>
        <v>0</v>
      </c>
      <c r="K45" s="250">
        <f t="shared" si="22"/>
        <v>3808</v>
      </c>
      <c r="L45" s="250">
        <f t="shared" si="23"/>
        <v>0</v>
      </c>
      <c r="M45" s="275">
        <f t="shared" si="24"/>
        <v>1484</v>
      </c>
      <c r="N45" s="250">
        <v>133</v>
      </c>
      <c r="O45" s="250">
        <v>399</v>
      </c>
      <c r="P45" s="250">
        <v>0</v>
      </c>
      <c r="Q45" s="250">
        <v>952</v>
      </c>
      <c r="R45" s="250">
        <v>0</v>
      </c>
      <c r="S45" s="275">
        <f t="shared" si="25"/>
        <v>1484</v>
      </c>
      <c r="T45" s="250">
        <v>14</v>
      </c>
      <c r="U45" s="250">
        <v>518</v>
      </c>
      <c r="V45" s="250">
        <v>0</v>
      </c>
      <c r="W45" s="250">
        <v>952</v>
      </c>
      <c r="X45" s="250">
        <v>0</v>
      </c>
      <c r="Y45" s="275">
        <f t="shared" si="26"/>
        <v>1484</v>
      </c>
      <c r="Z45" s="250">
        <v>14</v>
      </c>
      <c r="AA45" s="250">
        <v>518</v>
      </c>
      <c r="AB45" s="250">
        <v>0</v>
      </c>
      <c r="AC45" s="250">
        <v>952</v>
      </c>
      <c r="AD45" s="250">
        <v>0</v>
      </c>
      <c r="AE45" s="275">
        <f t="shared" si="27"/>
        <v>1483</v>
      </c>
      <c r="AF45" s="250">
        <v>13</v>
      </c>
      <c r="AG45" s="250">
        <v>518</v>
      </c>
      <c r="AH45" s="250">
        <v>0</v>
      </c>
      <c r="AI45" s="250">
        <v>952</v>
      </c>
      <c r="AJ45" s="250">
        <v>0</v>
      </c>
      <c r="AL45" s="280"/>
      <c r="AM45" s="280"/>
      <c r="AN45" s="280"/>
    </row>
    <row r="46" spans="1:40" ht="38.25" x14ac:dyDescent="0.2">
      <c r="A46" s="15" t="s">
        <v>23</v>
      </c>
      <c r="B46" s="16">
        <v>509901</v>
      </c>
      <c r="C46" s="254">
        <v>990101</v>
      </c>
      <c r="D46" s="49" t="s">
        <v>152</v>
      </c>
      <c r="E46" s="251">
        <v>94</v>
      </c>
      <c r="F46" s="252" t="s">
        <v>266</v>
      </c>
      <c r="G46" s="249">
        <f t="shared" si="18"/>
        <v>9352</v>
      </c>
      <c r="H46" s="250">
        <f t="shared" si="19"/>
        <v>2644</v>
      </c>
      <c r="I46" s="250">
        <f t="shared" si="20"/>
        <v>3480</v>
      </c>
      <c r="J46" s="250">
        <f t="shared" si="21"/>
        <v>36</v>
      </c>
      <c r="K46" s="250">
        <f t="shared" si="22"/>
        <v>3136</v>
      </c>
      <c r="L46" s="250">
        <f t="shared" si="23"/>
        <v>56</v>
      </c>
      <c r="M46" s="275">
        <f t="shared" si="24"/>
        <v>2338</v>
      </c>
      <c r="N46" s="250">
        <v>751</v>
      </c>
      <c r="O46" s="250">
        <v>780</v>
      </c>
      <c r="P46" s="250">
        <v>9</v>
      </c>
      <c r="Q46" s="250">
        <v>784</v>
      </c>
      <c r="R46" s="250">
        <v>14</v>
      </c>
      <c r="S46" s="275">
        <f t="shared" si="25"/>
        <v>2338</v>
      </c>
      <c r="T46" s="250">
        <v>631</v>
      </c>
      <c r="U46" s="250">
        <v>900</v>
      </c>
      <c r="V46" s="250">
        <v>9</v>
      </c>
      <c r="W46" s="250">
        <v>784</v>
      </c>
      <c r="X46" s="250">
        <v>14</v>
      </c>
      <c r="Y46" s="275">
        <f t="shared" si="26"/>
        <v>2338</v>
      </c>
      <c r="Z46" s="250">
        <v>631</v>
      </c>
      <c r="AA46" s="250">
        <v>900</v>
      </c>
      <c r="AB46" s="250">
        <v>9</v>
      </c>
      <c r="AC46" s="250">
        <v>784</v>
      </c>
      <c r="AD46" s="250">
        <v>14</v>
      </c>
      <c r="AE46" s="275">
        <f t="shared" si="27"/>
        <v>2338</v>
      </c>
      <c r="AF46" s="250">
        <v>631</v>
      </c>
      <c r="AG46" s="250">
        <v>900</v>
      </c>
      <c r="AH46" s="250">
        <v>9</v>
      </c>
      <c r="AI46" s="250">
        <v>784</v>
      </c>
      <c r="AJ46" s="250">
        <v>14</v>
      </c>
      <c r="AL46" s="280"/>
      <c r="AM46" s="280"/>
      <c r="AN46" s="280"/>
    </row>
    <row r="47" spans="1:40" s="239" customFormat="1" ht="19.5" customHeight="1" x14ac:dyDescent="0.2">
      <c r="A47" s="269"/>
      <c r="B47" s="270"/>
      <c r="C47" s="271"/>
      <c r="D47" s="261" t="s">
        <v>161</v>
      </c>
      <c r="E47" s="272"/>
      <c r="F47" s="272"/>
      <c r="G47" s="273">
        <f t="shared" ref="G47:AJ47" si="28">SUM(G39:G46)</f>
        <v>34979</v>
      </c>
      <c r="H47" s="273">
        <f t="shared" si="28"/>
        <v>7487</v>
      </c>
      <c r="I47" s="273">
        <f t="shared" si="28"/>
        <v>14181</v>
      </c>
      <c r="J47" s="273">
        <f t="shared" si="28"/>
        <v>156</v>
      </c>
      <c r="K47" s="273">
        <f t="shared" si="28"/>
        <v>12936</v>
      </c>
      <c r="L47" s="273">
        <f t="shared" si="28"/>
        <v>219</v>
      </c>
      <c r="M47" s="273">
        <f t="shared" si="28"/>
        <v>8746</v>
      </c>
      <c r="N47" s="273">
        <f t="shared" si="28"/>
        <v>2231</v>
      </c>
      <c r="O47" s="273">
        <f t="shared" si="28"/>
        <v>3165</v>
      </c>
      <c r="P47" s="273">
        <f t="shared" si="28"/>
        <v>21</v>
      </c>
      <c r="Q47" s="273">
        <f t="shared" si="28"/>
        <v>3281</v>
      </c>
      <c r="R47" s="273">
        <f t="shared" si="28"/>
        <v>48</v>
      </c>
      <c r="S47" s="273">
        <f t="shared" si="28"/>
        <v>8745</v>
      </c>
      <c r="T47" s="273">
        <f t="shared" si="28"/>
        <v>1744</v>
      </c>
      <c r="U47" s="273">
        <f t="shared" si="28"/>
        <v>3614</v>
      </c>
      <c r="V47" s="273">
        <f t="shared" si="28"/>
        <v>45</v>
      </c>
      <c r="W47" s="273">
        <f t="shared" si="28"/>
        <v>3285</v>
      </c>
      <c r="X47" s="273">
        <f t="shared" si="28"/>
        <v>57</v>
      </c>
      <c r="Y47" s="273">
        <f t="shared" si="28"/>
        <v>8746</v>
      </c>
      <c r="Z47" s="273">
        <f t="shared" si="28"/>
        <v>1757</v>
      </c>
      <c r="AA47" s="273">
        <f t="shared" si="28"/>
        <v>3701</v>
      </c>
      <c r="AB47" s="273">
        <f t="shared" si="28"/>
        <v>45</v>
      </c>
      <c r="AC47" s="273">
        <f t="shared" si="28"/>
        <v>3186</v>
      </c>
      <c r="AD47" s="273">
        <f t="shared" si="28"/>
        <v>57</v>
      </c>
      <c r="AE47" s="273">
        <f t="shared" si="28"/>
        <v>8742</v>
      </c>
      <c r="AF47" s="273">
        <f t="shared" si="28"/>
        <v>1755</v>
      </c>
      <c r="AG47" s="273">
        <f t="shared" si="28"/>
        <v>3701</v>
      </c>
      <c r="AH47" s="273">
        <f t="shared" si="28"/>
        <v>45</v>
      </c>
      <c r="AI47" s="273">
        <f t="shared" si="28"/>
        <v>3184</v>
      </c>
      <c r="AJ47" s="281">
        <f t="shared" si="28"/>
        <v>57</v>
      </c>
      <c r="AK47" s="244"/>
    </row>
    <row r="48" spans="1:40" ht="16.5" customHeight="1" x14ac:dyDescent="0.2">
      <c r="M48" s="277"/>
      <c r="N48" s="277"/>
      <c r="O48" s="277"/>
      <c r="P48" s="277"/>
      <c r="Q48" s="277"/>
      <c r="R48" s="277"/>
      <c r="S48" s="277"/>
      <c r="T48" s="277"/>
      <c r="U48" s="277"/>
      <c r="V48" s="277"/>
      <c r="W48" s="277"/>
      <c r="X48" s="277"/>
      <c r="Y48" s="277"/>
      <c r="Z48" s="277"/>
      <c r="AA48" s="277"/>
      <c r="AB48" s="277"/>
      <c r="AC48" s="277"/>
      <c r="AD48" s="277"/>
      <c r="AE48" s="277"/>
      <c r="AF48" s="277"/>
      <c r="AG48" s="277"/>
      <c r="AH48" s="277"/>
      <c r="AI48" s="277"/>
      <c r="AJ48" s="277"/>
    </row>
  </sheetData>
  <mergeCells count="42">
    <mergeCell ref="G5:G6"/>
    <mergeCell ref="G37:G38"/>
    <mergeCell ref="M5:M6"/>
    <mergeCell ref="M37:M38"/>
    <mergeCell ref="S5:S6"/>
    <mergeCell ref="S37:S38"/>
    <mergeCell ref="H37:L37"/>
    <mergeCell ref="N37:R37"/>
    <mergeCell ref="G36:L36"/>
    <mergeCell ref="M36:R36"/>
    <mergeCell ref="S36:X36"/>
    <mergeCell ref="D4:D6"/>
    <mergeCell ref="D36:D38"/>
    <mergeCell ref="E4:E6"/>
    <mergeCell ref="E36:E38"/>
    <mergeCell ref="F4:F6"/>
    <mergeCell ref="F36:F38"/>
    <mergeCell ref="A4:A6"/>
    <mergeCell ref="A36:A38"/>
    <mergeCell ref="B4:B6"/>
    <mergeCell ref="B36:B38"/>
    <mergeCell ref="C4:C6"/>
    <mergeCell ref="C36:C38"/>
    <mergeCell ref="T37:X37"/>
    <mergeCell ref="Z37:AD37"/>
    <mergeCell ref="AF37:AJ37"/>
    <mergeCell ref="Y37:Y38"/>
    <mergeCell ref="AE37:AE38"/>
    <mergeCell ref="Y36:AD36"/>
    <mergeCell ref="AE36:AJ36"/>
    <mergeCell ref="H5:L5"/>
    <mergeCell ref="N5:R5"/>
    <mergeCell ref="T5:X5"/>
    <mergeCell ref="Z5:AD5"/>
    <mergeCell ref="AF5:AJ5"/>
    <mergeCell ref="Y5:Y6"/>
    <mergeCell ref="AE5:AE6"/>
    <mergeCell ref="G4:L4"/>
    <mergeCell ref="M4:R4"/>
    <mergeCell ref="S4:X4"/>
    <mergeCell ref="Y4:AD4"/>
    <mergeCell ref="AE4:AJ4"/>
  </mergeCells>
  <conditionalFormatting sqref="A1">
    <cfRule type="cellIs" dxfId="402" priority="4" operator="lessThan">
      <formula>0</formula>
    </cfRule>
  </conditionalFormatting>
  <conditionalFormatting sqref="AH1">
    <cfRule type="cellIs" dxfId="401" priority="167" operator="lessThan">
      <formula>0</formula>
    </cfRule>
  </conditionalFormatting>
  <conditionalFormatting sqref="A2">
    <cfRule type="cellIs" dxfId="400" priority="3" operator="lessThan">
      <formula>0</formula>
    </cfRule>
  </conditionalFormatting>
  <conditionalFormatting sqref="C19">
    <cfRule type="cellIs" dxfId="399" priority="1" operator="lessThan">
      <formula>0</formula>
    </cfRule>
  </conditionalFormatting>
  <conditionalFormatting sqref="B33:C33">
    <cfRule type="cellIs" dxfId="398" priority="5" operator="lessThan">
      <formula>0</formula>
    </cfRule>
  </conditionalFormatting>
  <conditionalFormatting sqref="C39:C46">
    <cfRule type="cellIs" dxfId="397" priority="17" operator="lessThan">
      <formula>0</formula>
    </cfRule>
  </conditionalFormatting>
  <conditionalFormatting sqref="D39:D46">
    <cfRule type="cellIs" dxfId="396" priority="18" operator="lessThan">
      <formula>0</formula>
    </cfRule>
  </conditionalFormatting>
  <conditionalFormatting sqref="M7:M33">
    <cfRule type="cellIs" dxfId="395" priority="58" operator="lessThan">
      <formula>0</formula>
    </cfRule>
  </conditionalFormatting>
  <conditionalFormatting sqref="M39:M46">
    <cfRule type="cellIs" dxfId="394" priority="31" operator="lessThan">
      <formula>0</formula>
    </cfRule>
  </conditionalFormatting>
  <conditionalFormatting sqref="S7:S33">
    <cfRule type="cellIs" dxfId="393" priority="57" operator="lessThan">
      <formula>0</formula>
    </cfRule>
  </conditionalFormatting>
  <conditionalFormatting sqref="S39:S46">
    <cfRule type="cellIs" dxfId="392" priority="30" operator="lessThan">
      <formula>0</formula>
    </cfRule>
  </conditionalFormatting>
  <conditionalFormatting sqref="Y7:Y33">
    <cfRule type="cellIs" dxfId="391" priority="56" operator="lessThan">
      <formula>0</formula>
    </cfRule>
  </conditionalFormatting>
  <conditionalFormatting sqref="Y39:Y46">
    <cfRule type="cellIs" dxfId="390" priority="29" operator="lessThan">
      <formula>0</formula>
    </cfRule>
  </conditionalFormatting>
  <conditionalFormatting sqref="AE7:AE33">
    <cfRule type="cellIs" dxfId="389" priority="55" operator="lessThan">
      <formula>0</formula>
    </cfRule>
  </conditionalFormatting>
  <conditionalFormatting sqref="AE39:AE46">
    <cfRule type="cellIs" dxfId="388" priority="28" operator="lessThan">
      <formula>0</formula>
    </cfRule>
  </conditionalFormatting>
  <conditionalFormatting sqref="G1:L3">
    <cfRule type="cellIs" dxfId="387" priority="180" operator="lessThan">
      <formula>0</formula>
    </cfRule>
  </conditionalFormatting>
  <conditionalFormatting sqref="G7:L33">
    <cfRule type="cellIs" dxfId="386" priority="59" operator="lessThan">
      <formula>0</formula>
    </cfRule>
  </conditionalFormatting>
  <conditionalFormatting sqref="AL7:AN33">
    <cfRule type="cellIs" dxfId="385" priority="23" operator="greaterThan">
      <formula>0</formula>
    </cfRule>
  </conditionalFormatting>
  <conditionalFormatting sqref="A39:B46">
    <cfRule type="cellIs" dxfId="384" priority="14" operator="lessThan">
      <formula>0</formula>
    </cfRule>
    <cfRule type="cellIs" dxfId="383" priority="15" operator="lessThan">
      <formula>0</formula>
    </cfRule>
    <cfRule type="cellIs" dxfId="382" priority="16" operator="lessThan">
      <formula>0</formula>
    </cfRule>
  </conditionalFormatting>
  <conditionalFormatting sqref="G39:L46">
    <cfRule type="cellIs" dxfId="381" priority="32" operator="lessThan">
      <formula>0</formula>
    </cfRule>
  </conditionalFormatting>
  <conditionalFormatting sqref="AL39:AN46">
    <cfRule type="cellIs" dxfId="380" priority="22" operator="greaterThan">
      <formula>0</formula>
    </cfRule>
  </conditionalFormatting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7"/>
  <sheetViews>
    <sheetView zoomScale="60" zoomScaleNormal="60" workbookViewId="0">
      <pane xSplit="12" ySplit="6" topLeftCell="M7" activePane="bottomRight" state="frozen"/>
      <selection pane="topRight"/>
      <selection pane="bottomLeft"/>
      <selection pane="bottomRight" activeCell="W10" sqref="W10"/>
    </sheetView>
  </sheetViews>
  <sheetFormatPr defaultColWidth="9" defaultRowHeight="15" x14ac:dyDescent="0.25"/>
  <cols>
    <col min="1" max="3" width="9.140625" style="6"/>
    <col min="4" max="4" width="52.7109375" style="6" customWidth="1"/>
    <col min="5" max="5" width="12.28515625" style="6" hidden="1" customWidth="1"/>
    <col min="6" max="6" width="17.28515625" style="6" hidden="1" customWidth="1"/>
    <col min="7" max="7" width="11.28515625" style="6" customWidth="1"/>
    <col min="8" max="12" width="9.140625" style="6"/>
    <col min="13" max="13" width="7.85546875" style="6" customWidth="1"/>
    <col min="14" max="18" width="9.140625" style="6"/>
    <col min="19" max="19" width="8.140625" style="6" customWidth="1"/>
    <col min="20" max="24" width="9.140625" style="6"/>
    <col min="25" max="25" width="7.85546875" style="6" customWidth="1"/>
    <col min="26" max="30" width="9.140625" style="6"/>
    <col min="31" max="31" width="7.85546875" style="6" customWidth="1"/>
    <col min="32" max="16370" width="9.140625" style="6"/>
    <col min="16371" max="16384" width="9" style="6"/>
  </cols>
  <sheetData>
    <row r="1" spans="1:36" ht="15.75" x14ac:dyDescent="0.25">
      <c r="A1" s="35" t="s">
        <v>267</v>
      </c>
      <c r="B1" s="163"/>
      <c r="C1" s="163"/>
      <c r="D1" s="164"/>
      <c r="E1" s="164"/>
      <c r="F1" s="164"/>
      <c r="G1" s="165"/>
      <c r="H1" s="165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34" t="s">
        <v>1</v>
      </c>
      <c r="AF1" s="181"/>
      <c r="AG1" s="34"/>
      <c r="AH1" s="181"/>
      <c r="AI1" s="181"/>
      <c r="AJ1" s="181"/>
    </row>
    <row r="2" spans="1:36" x14ac:dyDescent="0.25">
      <c r="A2" s="8" t="s">
        <v>2</v>
      </c>
      <c r="B2" s="166"/>
      <c r="C2" s="167"/>
      <c r="D2" s="168"/>
      <c r="E2" s="168"/>
      <c r="F2" s="168"/>
      <c r="G2" s="169"/>
      <c r="H2" s="170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</row>
    <row r="4" spans="1:36" x14ac:dyDescent="0.25">
      <c r="A4" s="474" t="s">
        <v>3</v>
      </c>
      <c r="B4" s="477" t="s">
        <v>4</v>
      </c>
      <c r="C4" s="477" t="s">
        <v>5</v>
      </c>
      <c r="D4" s="477" t="s">
        <v>6</v>
      </c>
      <c r="E4" s="477" t="s">
        <v>7</v>
      </c>
      <c r="F4" s="477" t="s">
        <v>268</v>
      </c>
      <c r="G4" s="470" t="s">
        <v>11</v>
      </c>
      <c r="H4" s="471"/>
      <c r="I4" s="471"/>
      <c r="J4" s="471"/>
      <c r="K4" s="471"/>
      <c r="L4" s="471"/>
      <c r="M4" s="472" t="s">
        <v>12</v>
      </c>
      <c r="N4" s="472"/>
      <c r="O4" s="472"/>
      <c r="P4" s="472"/>
      <c r="Q4" s="472"/>
      <c r="R4" s="472"/>
      <c r="S4" s="472" t="s">
        <v>13</v>
      </c>
      <c r="T4" s="472"/>
      <c r="U4" s="472"/>
      <c r="V4" s="472"/>
      <c r="W4" s="472"/>
      <c r="X4" s="472"/>
      <c r="Y4" s="472" t="s">
        <v>14</v>
      </c>
      <c r="Z4" s="472"/>
      <c r="AA4" s="472"/>
      <c r="AB4" s="472"/>
      <c r="AC4" s="472"/>
      <c r="AD4" s="472"/>
      <c r="AE4" s="472" t="s">
        <v>15</v>
      </c>
      <c r="AF4" s="472"/>
      <c r="AG4" s="472"/>
      <c r="AH4" s="472"/>
      <c r="AI4" s="472"/>
      <c r="AJ4" s="473"/>
    </row>
    <row r="5" spans="1:36" x14ac:dyDescent="0.25">
      <c r="A5" s="475"/>
      <c r="B5" s="478"/>
      <c r="C5" s="478"/>
      <c r="D5" s="478"/>
      <c r="E5" s="478"/>
      <c r="F5" s="478"/>
      <c r="G5" s="480" t="s">
        <v>16</v>
      </c>
      <c r="H5" s="485" t="s">
        <v>17</v>
      </c>
      <c r="I5" s="485"/>
      <c r="J5" s="485"/>
      <c r="K5" s="485"/>
      <c r="L5" s="485"/>
      <c r="M5" s="469" t="s">
        <v>11</v>
      </c>
      <c r="N5" s="465" t="s">
        <v>17</v>
      </c>
      <c r="O5" s="465"/>
      <c r="P5" s="465"/>
      <c r="Q5" s="465"/>
      <c r="R5" s="465"/>
      <c r="S5" s="483" t="s">
        <v>11</v>
      </c>
      <c r="T5" s="465" t="s">
        <v>269</v>
      </c>
      <c r="U5" s="465"/>
      <c r="V5" s="465"/>
      <c r="W5" s="465"/>
      <c r="X5" s="465"/>
      <c r="Y5" s="483" t="s">
        <v>11</v>
      </c>
      <c r="Z5" s="465" t="s">
        <v>17</v>
      </c>
      <c r="AA5" s="465"/>
      <c r="AB5" s="465"/>
      <c r="AC5" s="465"/>
      <c r="AD5" s="466"/>
      <c r="AE5" s="469" t="s">
        <v>11</v>
      </c>
      <c r="AF5" s="467" t="s">
        <v>17</v>
      </c>
      <c r="AG5" s="465"/>
      <c r="AH5" s="465"/>
      <c r="AI5" s="465"/>
      <c r="AJ5" s="468"/>
    </row>
    <row r="6" spans="1:36" ht="51" x14ac:dyDescent="0.25">
      <c r="A6" s="476"/>
      <c r="B6" s="479"/>
      <c r="C6" s="479"/>
      <c r="D6" s="479"/>
      <c r="E6" s="479"/>
      <c r="F6" s="479"/>
      <c r="G6" s="481"/>
      <c r="H6" s="172" t="s">
        <v>18</v>
      </c>
      <c r="I6" s="172" t="s">
        <v>19</v>
      </c>
      <c r="J6" s="172" t="s">
        <v>270</v>
      </c>
      <c r="K6" s="172" t="s">
        <v>271</v>
      </c>
      <c r="L6" s="172" t="s">
        <v>22</v>
      </c>
      <c r="M6" s="482"/>
      <c r="N6" s="182" t="s">
        <v>18</v>
      </c>
      <c r="O6" s="182" t="s">
        <v>19</v>
      </c>
      <c r="P6" s="182" t="s">
        <v>270</v>
      </c>
      <c r="Q6" s="182" t="s">
        <v>271</v>
      </c>
      <c r="R6" s="182" t="s">
        <v>22</v>
      </c>
      <c r="S6" s="484"/>
      <c r="T6" s="182" t="s">
        <v>18</v>
      </c>
      <c r="U6" s="182" t="s">
        <v>19</v>
      </c>
      <c r="V6" s="182" t="s">
        <v>270</v>
      </c>
      <c r="W6" s="182" t="s">
        <v>271</v>
      </c>
      <c r="X6" s="182" t="s">
        <v>22</v>
      </c>
      <c r="Y6" s="484"/>
      <c r="Z6" s="182" t="s">
        <v>18</v>
      </c>
      <c r="AA6" s="182" t="s">
        <v>19</v>
      </c>
      <c r="AB6" s="182" t="s">
        <v>270</v>
      </c>
      <c r="AC6" s="182" t="s">
        <v>271</v>
      </c>
      <c r="AD6" s="234" t="s">
        <v>22</v>
      </c>
      <c r="AE6" s="469"/>
      <c r="AF6" s="235" t="s">
        <v>18</v>
      </c>
      <c r="AG6" s="182" t="s">
        <v>19</v>
      </c>
      <c r="AH6" s="182" t="s">
        <v>270</v>
      </c>
      <c r="AI6" s="182" t="s">
        <v>271</v>
      </c>
      <c r="AJ6" s="185" t="s">
        <v>22</v>
      </c>
    </row>
    <row r="7" spans="1:36" ht="38.25" x14ac:dyDescent="0.25">
      <c r="A7" s="173" t="s">
        <v>23</v>
      </c>
      <c r="B7" s="232">
        <v>500101</v>
      </c>
      <c r="C7" s="173">
        <v>10101</v>
      </c>
      <c r="D7" s="175" t="s">
        <v>24</v>
      </c>
      <c r="E7" s="173">
        <v>3</v>
      </c>
      <c r="F7" s="175" t="s">
        <v>272</v>
      </c>
      <c r="G7" s="213">
        <f>SUM(H7:L7)</f>
        <v>97864</v>
      </c>
      <c r="H7" s="214">
        <f>N7+T7+Z7+AF7</f>
        <v>5640</v>
      </c>
      <c r="I7" s="214">
        <f t="shared" ref="I7:L7" si="0">O7+U7+AA7+AG7</f>
        <v>55884</v>
      </c>
      <c r="J7" s="214">
        <f t="shared" si="0"/>
        <v>4276</v>
      </c>
      <c r="K7" s="214">
        <f t="shared" si="0"/>
        <v>26920</v>
      </c>
      <c r="L7" s="214">
        <f t="shared" si="0"/>
        <v>5144</v>
      </c>
      <c r="M7" s="217">
        <f>SUM(N7:R7)</f>
        <v>24466</v>
      </c>
      <c r="N7" s="184">
        <v>1410</v>
      </c>
      <c r="O7" s="184">
        <v>13971</v>
      </c>
      <c r="P7" s="184">
        <v>1069</v>
      </c>
      <c r="Q7" s="184">
        <v>6730</v>
      </c>
      <c r="R7" s="184">
        <v>1286</v>
      </c>
      <c r="S7" s="217">
        <f>SUM(T7:X7)</f>
        <v>24466</v>
      </c>
      <c r="T7" s="184">
        <v>1410</v>
      </c>
      <c r="U7" s="184">
        <v>13971</v>
      </c>
      <c r="V7" s="184">
        <v>1069</v>
      </c>
      <c r="W7" s="184">
        <v>6730</v>
      </c>
      <c r="X7" s="184">
        <v>1286</v>
      </c>
      <c r="Y7" s="217">
        <f>SUM(Z7:AD7)</f>
        <v>24466</v>
      </c>
      <c r="Z7" s="184">
        <v>1410</v>
      </c>
      <c r="AA7" s="184">
        <v>13971</v>
      </c>
      <c r="AB7" s="184">
        <v>1069</v>
      </c>
      <c r="AC7" s="184">
        <v>6730</v>
      </c>
      <c r="AD7" s="184">
        <v>1286</v>
      </c>
      <c r="AE7" s="217">
        <f>SUM(AF7:AJ7)</f>
        <v>24466</v>
      </c>
      <c r="AF7" s="184">
        <v>1410</v>
      </c>
      <c r="AG7" s="184">
        <v>13971</v>
      </c>
      <c r="AH7" s="184">
        <v>1069</v>
      </c>
      <c r="AI7" s="184">
        <v>6730</v>
      </c>
      <c r="AJ7" s="184">
        <v>1286</v>
      </c>
    </row>
    <row r="8" spans="1:36" ht="38.25" x14ac:dyDescent="0.25">
      <c r="A8" s="178" t="s">
        <v>23</v>
      </c>
      <c r="B8" s="233">
        <v>500201</v>
      </c>
      <c r="C8" s="178">
        <v>20101</v>
      </c>
      <c r="D8" s="180" t="s">
        <v>32</v>
      </c>
      <c r="E8" s="178">
        <v>3</v>
      </c>
      <c r="F8" s="227" t="s">
        <v>272</v>
      </c>
      <c r="G8" s="213">
        <f t="shared" ref="G8:G67" si="1">SUM(H8:L8)</f>
        <v>9389</v>
      </c>
      <c r="H8" s="214">
        <f t="shared" ref="H8:H67" si="2">N8+T8+Z8+AF8</f>
        <v>443</v>
      </c>
      <c r="I8" s="214">
        <f t="shared" ref="I8:I67" si="3">O8+U8+AA8+AG8</f>
        <v>6062</v>
      </c>
      <c r="J8" s="214">
        <f t="shared" ref="J8:J67" si="4">P8+V8+AB8+AH8</f>
        <v>753</v>
      </c>
      <c r="K8" s="214">
        <f t="shared" ref="K8:K67" si="5">Q8+W8+AC8+AI8</f>
        <v>1728</v>
      </c>
      <c r="L8" s="214">
        <f t="shared" ref="L8:L67" si="6">R8+X8+AD8+AJ8</f>
        <v>403</v>
      </c>
      <c r="M8" s="217">
        <f t="shared" ref="M8:M67" si="7">SUM(N8:R8)</f>
        <v>2347</v>
      </c>
      <c r="N8" s="184">
        <v>111</v>
      </c>
      <c r="O8" s="184">
        <v>1516</v>
      </c>
      <c r="P8" s="184">
        <v>188</v>
      </c>
      <c r="Q8" s="184">
        <v>431</v>
      </c>
      <c r="R8" s="184">
        <v>101</v>
      </c>
      <c r="S8" s="217">
        <f t="shared" ref="S8:S67" si="8">SUM(T8:X8)</f>
        <v>2348</v>
      </c>
      <c r="T8" s="184">
        <v>111</v>
      </c>
      <c r="U8" s="184">
        <v>1512</v>
      </c>
      <c r="V8" s="184">
        <v>189</v>
      </c>
      <c r="W8" s="184">
        <v>435</v>
      </c>
      <c r="X8" s="184">
        <v>101</v>
      </c>
      <c r="Y8" s="217">
        <f t="shared" ref="Y8:Y67" si="9">SUM(Z8:AD8)</f>
        <v>2347</v>
      </c>
      <c r="Z8" s="184">
        <v>111</v>
      </c>
      <c r="AA8" s="184">
        <v>1516</v>
      </c>
      <c r="AB8" s="184">
        <v>188</v>
      </c>
      <c r="AC8" s="184">
        <v>431</v>
      </c>
      <c r="AD8" s="184">
        <v>101</v>
      </c>
      <c r="AE8" s="217">
        <f t="shared" ref="AE8:AE67" si="10">SUM(AF8:AJ8)</f>
        <v>2347</v>
      </c>
      <c r="AF8" s="184">
        <v>110</v>
      </c>
      <c r="AG8" s="184">
        <v>1518</v>
      </c>
      <c r="AH8" s="184">
        <v>188</v>
      </c>
      <c r="AI8" s="184">
        <v>431</v>
      </c>
      <c r="AJ8" s="184">
        <v>100</v>
      </c>
    </row>
    <row r="9" spans="1:36" ht="38.25" x14ac:dyDescent="0.25">
      <c r="A9" s="178" t="s">
        <v>23</v>
      </c>
      <c r="B9" s="233">
        <v>500003</v>
      </c>
      <c r="C9" s="178">
        <v>31801</v>
      </c>
      <c r="D9" s="180" t="s">
        <v>33</v>
      </c>
      <c r="E9" s="178">
        <v>3</v>
      </c>
      <c r="F9" s="227" t="s">
        <v>272</v>
      </c>
      <c r="G9" s="213">
        <f t="shared" si="1"/>
        <v>30543</v>
      </c>
      <c r="H9" s="214">
        <f t="shared" si="2"/>
        <v>628</v>
      </c>
      <c r="I9" s="214">
        <f t="shared" si="3"/>
        <v>14379</v>
      </c>
      <c r="J9" s="214">
        <f t="shared" si="4"/>
        <v>0</v>
      </c>
      <c r="K9" s="214">
        <f t="shared" si="5"/>
        <v>15528</v>
      </c>
      <c r="L9" s="214">
        <f t="shared" si="6"/>
        <v>8</v>
      </c>
      <c r="M9" s="217">
        <f t="shared" si="7"/>
        <v>7636</v>
      </c>
      <c r="N9" s="184">
        <v>157</v>
      </c>
      <c r="O9" s="184">
        <v>3595</v>
      </c>
      <c r="P9" s="184">
        <v>0</v>
      </c>
      <c r="Q9" s="184">
        <v>3882</v>
      </c>
      <c r="R9" s="184">
        <v>2</v>
      </c>
      <c r="S9" s="217">
        <f t="shared" si="8"/>
        <v>7635</v>
      </c>
      <c r="T9" s="184">
        <v>157</v>
      </c>
      <c r="U9" s="184">
        <v>3594</v>
      </c>
      <c r="V9" s="184">
        <v>0</v>
      </c>
      <c r="W9" s="184">
        <v>3882</v>
      </c>
      <c r="X9" s="184">
        <v>2</v>
      </c>
      <c r="Y9" s="217">
        <f t="shared" si="9"/>
        <v>7636</v>
      </c>
      <c r="Z9" s="184">
        <v>157</v>
      </c>
      <c r="AA9" s="184">
        <v>3595</v>
      </c>
      <c r="AB9" s="184">
        <v>0</v>
      </c>
      <c r="AC9" s="184">
        <v>3882</v>
      </c>
      <c r="AD9" s="184">
        <v>2</v>
      </c>
      <c r="AE9" s="217">
        <f t="shared" si="10"/>
        <v>7636</v>
      </c>
      <c r="AF9" s="184">
        <v>157</v>
      </c>
      <c r="AG9" s="184">
        <v>3595</v>
      </c>
      <c r="AH9" s="184">
        <v>0</v>
      </c>
      <c r="AI9" s="184">
        <v>3882</v>
      </c>
      <c r="AJ9" s="184">
        <v>2</v>
      </c>
    </row>
    <row r="10" spans="1:36" ht="38.25" x14ac:dyDescent="0.25">
      <c r="A10" s="178" t="s">
        <v>23</v>
      </c>
      <c r="B10" s="233">
        <v>500416</v>
      </c>
      <c r="C10" s="178">
        <v>41601</v>
      </c>
      <c r="D10" s="180" t="s">
        <v>34</v>
      </c>
      <c r="E10" s="178">
        <v>3</v>
      </c>
      <c r="F10" s="227" t="s">
        <v>272</v>
      </c>
      <c r="G10" s="213">
        <f t="shared" si="1"/>
        <v>31893</v>
      </c>
      <c r="H10" s="214">
        <f t="shared" si="2"/>
        <v>7692</v>
      </c>
      <c r="I10" s="214">
        <f t="shared" si="3"/>
        <v>16977</v>
      </c>
      <c r="J10" s="214">
        <f t="shared" si="4"/>
        <v>1960</v>
      </c>
      <c r="K10" s="214">
        <f t="shared" si="5"/>
        <v>3408</v>
      </c>
      <c r="L10" s="214">
        <f t="shared" si="6"/>
        <v>1856</v>
      </c>
      <c r="M10" s="217">
        <f t="shared" si="7"/>
        <v>7973</v>
      </c>
      <c r="N10" s="184">
        <v>1923</v>
      </c>
      <c r="O10" s="184">
        <v>4244</v>
      </c>
      <c r="P10" s="184">
        <v>490</v>
      </c>
      <c r="Q10" s="184">
        <v>852</v>
      </c>
      <c r="R10" s="184">
        <v>464</v>
      </c>
      <c r="S10" s="217">
        <f t="shared" si="8"/>
        <v>7973</v>
      </c>
      <c r="T10" s="184">
        <v>1923</v>
      </c>
      <c r="U10" s="184">
        <v>4244</v>
      </c>
      <c r="V10" s="184">
        <v>490</v>
      </c>
      <c r="W10" s="184">
        <v>852</v>
      </c>
      <c r="X10" s="184">
        <v>464</v>
      </c>
      <c r="Y10" s="217">
        <f t="shared" si="9"/>
        <v>7973</v>
      </c>
      <c r="Z10" s="184">
        <v>1923</v>
      </c>
      <c r="AA10" s="184">
        <v>4244</v>
      </c>
      <c r="AB10" s="184">
        <v>490</v>
      </c>
      <c r="AC10" s="184">
        <v>852</v>
      </c>
      <c r="AD10" s="184">
        <v>464</v>
      </c>
      <c r="AE10" s="217">
        <f t="shared" si="10"/>
        <v>7974</v>
      </c>
      <c r="AF10" s="184">
        <v>1923</v>
      </c>
      <c r="AG10" s="184">
        <v>4245</v>
      </c>
      <c r="AH10" s="184">
        <v>490</v>
      </c>
      <c r="AI10" s="184">
        <v>852</v>
      </c>
      <c r="AJ10" s="184">
        <v>464</v>
      </c>
    </row>
    <row r="11" spans="1:36" ht="38.25" x14ac:dyDescent="0.25">
      <c r="A11" s="178" t="s">
        <v>23</v>
      </c>
      <c r="B11" s="233">
        <v>500501</v>
      </c>
      <c r="C11" s="178">
        <v>50101</v>
      </c>
      <c r="D11" s="180" t="s">
        <v>35</v>
      </c>
      <c r="E11" s="178">
        <v>3</v>
      </c>
      <c r="F11" s="227" t="s">
        <v>272</v>
      </c>
      <c r="G11" s="213">
        <f t="shared" si="1"/>
        <v>19216</v>
      </c>
      <c r="H11" s="214">
        <f t="shared" si="2"/>
        <v>16116</v>
      </c>
      <c r="I11" s="214">
        <f t="shared" si="3"/>
        <v>520</v>
      </c>
      <c r="J11" s="214">
        <f t="shared" si="4"/>
        <v>456</v>
      </c>
      <c r="K11" s="214">
        <f t="shared" si="5"/>
        <v>1708</v>
      </c>
      <c r="L11" s="214">
        <f t="shared" si="6"/>
        <v>416</v>
      </c>
      <c r="M11" s="217">
        <f t="shared" si="7"/>
        <v>4804</v>
      </c>
      <c r="N11" s="184">
        <v>4029</v>
      </c>
      <c r="O11" s="184">
        <v>130</v>
      </c>
      <c r="P11" s="184">
        <v>114</v>
      </c>
      <c r="Q11" s="184">
        <v>427</v>
      </c>
      <c r="R11" s="184">
        <v>104</v>
      </c>
      <c r="S11" s="217">
        <f t="shared" si="8"/>
        <v>4804</v>
      </c>
      <c r="T11" s="184">
        <v>4029</v>
      </c>
      <c r="U11" s="184">
        <v>130</v>
      </c>
      <c r="V11" s="184">
        <v>114</v>
      </c>
      <c r="W11" s="184">
        <v>427</v>
      </c>
      <c r="X11" s="184">
        <v>104</v>
      </c>
      <c r="Y11" s="217">
        <f t="shared" si="9"/>
        <v>4804</v>
      </c>
      <c r="Z11" s="184">
        <v>4029</v>
      </c>
      <c r="AA11" s="184">
        <v>130</v>
      </c>
      <c r="AB11" s="184">
        <v>114</v>
      </c>
      <c r="AC11" s="184">
        <v>427</v>
      </c>
      <c r="AD11" s="184">
        <v>104</v>
      </c>
      <c r="AE11" s="217">
        <f t="shared" si="10"/>
        <v>4804</v>
      </c>
      <c r="AF11" s="184">
        <v>4029</v>
      </c>
      <c r="AG11" s="184">
        <v>130</v>
      </c>
      <c r="AH11" s="184">
        <v>114</v>
      </c>
      <c r="AI11" s="184">
        <v>427</v>
      </c>
      <c r="AJ11" s="184">
        <v>104</v>
      </c>
    </row>
    <row r="12" spans="1:36" ht="38.25" x14ac:dyDescent="0.25">
      <c r="A12" s="178" t="s">
        <v>23</v>
      </c>
      <c r="B12" s="233">
        <v>500601</v>
      </c>
      <c r="C12" s="178">
        <v>60101</v>
      </c>
      <c r="D12" s="180" t="s">
        <v>36</v>
      </c>
      <c r="E12" s="173">
        <v>3</v>
      </c>
      <c r="F12" s="175" t="s">
        <v>272</v>
      </c>
      <c r="G12" s="213">
        <f t="shared" si="1"/>
        <v>35649</v>
      </c>
      <c r="H12" s="214">
        <f t="shared" si="2"/>
        <v>1960</v>
      </c>
      <c r="I12" s="214">
        <f t="shared" si="3"/>
        <v>10083</v>
      </c>
      <c r="J12" s="214">
        <f t="shared" si="4"/>
        <v>1820</v>
      </c>
      <c r="K12" s="214">
        <f t="shared" si="5"/>
        <v>20106</v>
      </c>
      <c r="L12" s="214">
        <f t="shared" si="6"/>
        <v>1680</v>
      </c>
      <c r="M12" s="217">
        <f t="shared" si="7"/>
        <v>8912</v>
      </c>
      <c r="N12" s="184">
        <v>490</v>
      </c>
      <c r="O12" s="184">
        <v>2520</v>
      </c>
      <c r="P12" s="184">
        <v>455</v>
      </c>
      <c r="Q12" s="184">
        <v>5027</v>
      </c>
      <c r="R12" s="184">
        <v>420</v>
      </c>
      <c r="S12" s="217">
        <f t="shared" si="8"/>
        <v>8913</v>
      </c>
      <c r="T12" s="184">
        <v>490</v>
      </c>
      <c r="U12" s="184">
        <v>2520</v>
      </c>
      <c r="V12" s="184">
        <v>455</v>
      </c>
      <c r="W12" s="184">
        <v>5028</v>
      </c>
      <c r="X12" s="184">
        <v>420</v>
      </c>
      <c r="Y12" s="217">
        <f t="shared" si="9"/>
        <v>8912</v>
      </c>
      <c r="Z12" s="184">
        <v>490</v>
      </c>
      <c r="AA12" s="184">
        <v>2520</v>
      </c>
      <c r="AB12" s="184">
        <v>455</v>
      </c>
      <c r="AC12" s="184">
        <v>5027</v>
      </c>
      <c r="AD12" s="184">
        <v>420</v>
      </c>
      <c r="AE12" s="217">
        <f t="shared" si="10"/>
        <v>8912</v>
      </c>
      <c r="AF12" s="184">
        <v>490</v>
      </c>
      <c r="AG12" s="184">
        <v>2523</v>
      </c>
      <c r="AH12" s="184">
        <v>455</v>
      </c>
      <c r="AI12" s="184">
        <v>5024</v>
      </c>
      <c r="AJ12" s="184">
        <v>420</v>
      </c>
    </row>
    <row r="13" spans="1:36" ht="38.25" x14ac:dyDescent="0.25">
      <c r="A13" s="178" t="s">
        <v>23</v>
      </c>
      <c r="B13" s="233">
        <v>500701</v>
      </c>
      <c r="C13" s="178">
        <v>70101</v>
      </c>
      <c r="D13" s="180" t="s">
        <v>37</v>
      </c>
      <c r="E13" s="178">
        <v>3</v>
      </c>
      <c r="F13" s="227" t="s">
        <v>272</v>
      </c>
      <c r="G13" s="213">
        <f t="shared" si="1"/>
        <v>11007</v>
      </c>
      <c r="H13" s="214">
        <f t="shared" si="2"/>
        <v>10483</v>
      </c>
      <c r="I13" s="214">
        <f t="shared" si="3"/>
        <v>112</v>
      </c>
      <c r="J13" s="214">
        <f t="shared" si="4"/>
        <v>72</v>
      </c>
      <c r="K13" s="214">
        <f t="shared" si="5"/>
        <v>268</v>
      </c>
      <c r="L13" s="214">
        <f t="shared" si="6"/>
        <v>72</v>
      </c>
      <c r="M13" s="217">
        <f t="shared" si="7"/>
        <v>2752</v>
      </c>
      <c r="N13" s="184">
        <v>2621</v>
      </c>
      <c r="O13" s="184">
        <v>28</v>
      </c>
      <c r="P13" s="184">
        <v>18</v>
      </c>
      <c r="Q13" s="184">
        <v>67</v>
      </c>
      <c r="R13" s="184">
        <v>18</v>
      </c>
      <c r="S13" s="217">
        <f t="shared" si="8"/>
        <v>2751</v>
      </c>
      <c r="T13" s="184">
        <v>2620</v>
      </c>
      <c r="U13" s="184">
        <v>28</v>
      </c>
      <c r="V13" s="184">
        <v>18</v>
      </c>
      <c r="W13" s="184">
        <v>67</v>
      </c>
      <c r="X13" s="184">
        <v>18</v>
      </c>
      <c r="Y13" s="217">
        <f t="shared" si="9"/>
        <v>2752</v>
      </c>
      <c r="Z13" s="184">
        <v>2621</v>
      </c>
      <c r="AA13" s="184">
        <v>28</v>
      </c>
      <c r="AB13" s="184">
        <v>18</v>
      </c>
      <c r="AC13" s="184">
        <v>67</v>
      </c>
      <c r="AD13" s="184">
        <v>18</v>
      </c>
      <c r="AE13" s="217">
        <f t="shared" si="10"/>
        <v>2752</v>
      </c>
      <c r="AF13" s="184">
        <v>2621</v>
      </c>
      <c r="AG13" s="184">
        <v>28</v>
      </c>
      <c r="AH13" s="184">
        <v>18</v>
      </c>
      <c r="AI13" s="184">
        <v>67</v>
      </c>
      <c r="AJ13" s="184">
        <v>18</v>
      </c>
    </row>
    <row r="14" spans="1:36" ht="38.25" x14ac:dyDescent="0.25">
      <c r="A14" s="178" t="s">
        <v>38</v>
      </c>
      <c r="B14" s="233">
        <v>500702</v>
      </c>
      <c r="C14" s="178">
        <v>70301</v>
      </c>
      <c r="D14" s="180" t="s">
        <v>39</v>
      </c>
      <c r="E14" s="178">
        <v>3</v>
      </c>
      <c r="F14" s="227" t="s">
        <v>272</v>
      </c>
      <c r="G14" s="213">
        <f t="shared" si="1"/>
        <v>4856</v>
      </c>
      <c r="H14" s="214">
        <f t="shared" si="2"/>
        <v>4856</v>
      </c>
      <c r="I14" s="214">
        <f t="shared" si="3"/>
        <v>0</v>
      </c>
      <c r="J14" s="214">
        <f t="shared" si="4"/>
        <v>0</v>
      </c>
      <c r="K14" s="214">
        <f t="shared" si="5"/>
        <v>0</v>
      </c>
      <c r="L14" s="214">
        <f t="shared" si="6"/>
        <v>0</v>
      </c>
      <c r="M14" s="217">
        <f t="shared" si="7"/>
        <v>1214</v>
      </c>
      <c r="N14" s="184">
        <v>1214</v>
      </c>
      <c r="O14" s="184">
        <v>0</v>
      </c>
      <c r="P14" s="184">
        <v>0</v>
      </c>
      <c r="Q14" s="184">
        <v>0</v>
      </c>
      <c r="R14" s="184">
        <v>0</v>
      </c>
      <c r="S14" s="217">
        <f t="shared" si="8"/>
        <v>1214</v>
      </c>
      <c r="T14" s="184">
        <v>1214</v>
      </c>
      <c r="U14" s="184">
        <v>0</v>
      </c>
      <c r="V14" s="184">
        <v>0</v>
      </c>
      <c r="W14" s="184">
        <v>0</v>
      </c>
      <c r="X14" s="184">
        <v>0</v>
      </c>
      <c r="Y14" s="217">
        <f t="shared" si="9"/>
        <v>1214</v>
      </c>
      <c r="Z14" s="184">
        <v>1214</v>
      </c>
      <c r="AA14" s="184">
        <v>0</v>
      </c>
      <c r="AB14" s="184">
        <v>0</v>
      </c>
      <c r="AC14" s="184">
        <v>0</v>
      </c>
      <c r="AD14" s="184">
        <v>0</v>
      </c>
      <c r="AE14" s="217">
        <f t="shared" si="10"/>
        <v>1214</v>
      </c>
      <c r="AF14" s="184">
        <v>1214</v>
      </c>
      <c r="AG14" s="184">
        <v>0</v>
      </c>
      <c r="AH14" s="184">
        <v>0</v>
      </c>
      <c r="AI14" s="184">
        <v>0</v>
      </c>
      <c r="AJ14" s="184">
        <v>0</v>
      </c>
    </row>
    <row r="15" spans="1:36" ht="38.25" x14ac:dyDescent="0.25">
      <c r="A15" s="178" t="s">
        <v>23</v>
      </c>
      <c r="B15" s="233">
        <v>500801</v>
      </c>
      <c r="C15" s="178">
        <v>80101</v>
      </c>
      <c r="D15" s="180" t="s">
        <v>40</v>
      </c>
      <c r="E15" s="173">
        <v>3</v>
      </c>
      <c r="F15" s="175" t="s">
        <v>272</v>
      </c>
      <c r="G15" s="213">
        <f t="shared" si="1"/>
        <v>19487</v>
      </c>
      <c r="H15" s="214">
        <f t="shared" si="2"/>
        <v>944</v>
      </c>
      <c r="I15" s="214">
        <f t="shared" si="3"/>
        <v>7724</v>
      </c>
      <c r="J15" s="214">
        <f t="shared" si="4"/>
        <v>900</v>
      </c>
      <c r="K15" s="214">
        <f t="shared" si="5"/>
        <v>9019</v>
      </c>
      <c r="L15" s="214">
        <f t="shared" si="6"/>
        <v>900</v>
      </c>
      <c r="M15" s="217">
        <f t="shared" si="7"/>
        <v>4872</v>
      </c>
      <c r="N15" s="184">
        <v>236</v>
      </c>
      <c r="O15" s="184">
        <v>1931</v>
      </c>
      <c r="P15" s="184">
        <v>225</v>
      </c>
      <c r="Q15" s="184">
        <v>2255</v>
      </c>
      <c r="R15" s="184">
        <v>225</v>
      </c>
      <c r="S15" s="217">
        <f t="shared" si="8"/>
        <v>4872</v>
      </c>
      <c r="T15" s="184">
        <v>236</v>
      </c>
      <c r="U15" s="184">
        <v>1931</v>
      </c>
      <c r="V15" s="184">
        <v>225</v>
      </c>
      <c r="W15" s="184">
        <v>2255</v>
      </c>
      <c r="X15" s="184">
        <v>225</v>
      </c>
      <c r="Y15" s="217">
        <f t="shared" si="9"/>
        <v>4872</v>
      </c>
      <c r="Z15" s="184">
        <v>236</v>
      </c>
      <c r="AA15" s="184">
        <v>1931</v>
      </c>
      <c r="AB15" s="184">
        <v>225</v>
      </c>
      <c r="AC15" s="184">
        <v>2255</v>
      </c>
      <c r="AD15" s="184">
        <v>225</v>
      </c>
      <c r="AE15" s="217">
        <f t="shared" si="10"/>
        <v>4871</v>
      </c>
      <c r="AF15" s="184">
        <v>236</v>
      </c>
      <c r="AG15" s="184">
        <v>1931</v>
      </c>
      <c r="AH15" s="184">
        <v>225</v>
      </c>
      <c r="AI15" s="184">
        <v>2254</v>
      </c>
      <c r="AJ15" s="184">
        <v>225</v>
      </c>
    </row>
    <row r="16" spans="1:36" ht="38.25" x14ac:dyDescent="0.25">
      <c r="A16" s="178" t="s">
        <v>23</v>
      </c>
      <c r="B16" s="233">
        <v>501001</v>
      </c>
      <c r="C16" s="178">
        <v>100101</v>
      </c>
      <c r="D16" s="180" t="s">
        <v>43</v>
      </c>
      <c r="E16" s="178">
        <v>3</v>
      </c>
      <c r="F16" s="227" t="s">
        <v>272</v>
      </c>
      <c r="G16" s="213">
        <f t="shared" si="1"/>
        <v>18173</v>
      </c>
      <c r="H16" s="214">
        <f t="shared" si="2"/>
        <v>2560</v>
      </c>
      <c r="I16" s="214">
        <f t="shared" si="3"/>
        <v>4576</v>
      </c>
      <c r="J16" s="214">
        <f t="shared" si="4"/>
        <v>836</v>
      </c>
      <c r="K16" s="214">
        <f t="shared" si="5"/>
        <v>9309</v>
      </c>
      <c r="L16" s="214">
        <f t="shared" si="6"/>
        <v>892</v>
      </c>
      <c r="M16" s="217">
        <f t="shared" si="7"/>
        <v>4543</v>
      </c>
      <c r="N16" s="184">
        <v>640</v>
      </c>
      <c r="O16" s="184">
        <v>1144</v>
      </c>
      <c r="P16" s="184">
        <v>209</v>
      </c>
      <c r="Q16" s="184">
        <v>2327</v>
      </c>
      <c r="R16" s="184">
        <v>223</v>
      </c>
      <c r="S16" s="217">
        <f t="shared" si="8"/>
        <v>4543</v>
      </c>
      <c r="T16" s="184">
        <v>640</v>
      </c>
      <c r="U16" s="184">
        <v>1144</v>
      </c>
      <c r="V16" s="184">
        <v>209</v>
      </c>
      <c r="W16" s="184">
        <v>2327</v>
      </c>
      <c r="X16" s="184">
        <v>223</v>
      </c>
      <c r="Y16" s="217">
        <f t="shared" si="9"/>
        <v>4543</v>
      </c>
      <c r="Z16" s="184">
        <v>640</v>
      </c>
      <c r="AA16" s="184">
        <v>1144</v>
      </c>
      <c r="AB16" s="184">
        <v>209</v>
      </c>
      <c r="AC16" s="184">
        <v>2327</v>
      </c>
      <c r="AD16" s="184">
        <v>223</v>
      </c>
      <c r="AE16" s="217">
        <f t="shared" si="10"/>
        <v>4544</v>
      </c>
      <c r="AF16" s="184">
        <v>640</v>
      </c>
      <c r="AG16" s="184">
        <v>1144</v>
      </c>
      <c r="AH16" s="184">
        <v>209</v>
      </c>
      <c r="AI16" s="184">
        <v>2328</v>
      </c>
      <c r="AJ16" s="184">
        <v>223</v>
      </c>
    </row>
    <row r="17" spans="1:36" ht="38.25" x14ac:dyDescent="0.25">
      <c r="A17" s="178" t="s">
        <v>38</v>
      </c>
      <c r="B17" s="233">
        <v>501002</v>
      </c>
      <c r="C17" s="178">
        <v>100201</v>
      </c>
      <c r="D17" s="180" t="s">
        <v>171</v>
      </c>
      <c r="E17" s="178">
        <v>3</v>
      </c>
      <c r="F17" s="227" t="s">
        <v>272</v>
      </c>
      <c r="G17" s="213">
        <f t="shared" si="1"/>
        <v>2609</v>
      </c>
      <c r="H17" s="214">
        <f t="shared" si="2"/>
        <v>104</v>
      </c>
      <c r="I17" s="214">
        <f t="shared" si="3"/>
        <v>415</v>
      </c>
      <c r="J17" s="214">
        <f t="shared" si="4"/>
        <v>24</v>
      </c>
      <c r="K17" s="214">
        <f t="shared" si="5"/>
        <v>2041</v>
      </c>
      <c r="L17" s="214">
        <f t="shared" si="6"/>
        <v>25</v>
      </c>
      <c r="M17" s="217">
        <f t="shared" si="7"/>
        <v>652</v>
      </c>
      <c r="N17" s="184">
        <v>26</v>
      </c>
      <c r="O17" s="184">
        <v>104</v>
      </c>
      <c r="P17" s="184">
        <v>6</v>
      </c>
      <c r="Q17" s="184">
        <v>510</v>
      </c>
      <c r="R17" s="184">
        <v>6</v>
      </c>
      <c r="S17" s="217">
        <f t="shared" si="8"/>
        <v>653</v>
      </c>
      <c r="T17" s="184">
        <v>26</v>
      </c>
      <c r="U17" s="184">
        <v>103</v>
      </c>
      <c r="V17" s="184">
        <v>6</v>
      </c>
      <c r="W17" s="184">
        <v>511</v>
      </c>
      <c r="X17" s="184">
        <v>7</v>
      </c>
      <c r="Y17" s="217">
        <f t="shared" si="9"/>
        <v>652</v>
      </c>
      <c r="Z17" s="184">
        <v>26</v>
      </c>
      <c r="AA17" s="184">
        <v>104</v>
      </c>
      <c r="AB17" s="184">
        <v>6</v>
      </c>
      <c r="AC17" s="184">
        <v>510</v>
      </c>
      <c r="AD17" s="184">
        <v>6</v>
      </c>
      <c r="AE17" s="217">
        <f t="shared" si="10"/>
        <v>652</v>
      </c>
      <c r="AF17" s="184">
        <v>26</v>
      </c>
      <c r="AG17" s="184">
        <v>104</v>
      </c>
      <c r="AH17" s="184">
        <v>6</v>
      </c>
      <c r="AI17" s="184">
        <v>510</v>
      </c>
      <c r="AJ17" s="184">
        <v>6</v>
      </c>
    </row>
    <row r="18" spans="1:36" ht="38.25" x14ac:dyDescent="0.25">
      <c r="A18" s="178" t="s">
        <v>30</v>
      </c>
      <c r="B18" s="233">
        <v>501003</v>
      </c>
      <c r="C18" s="178">
        <v>100301</v>
      </c>
      <c r="D18" s="180" t="s">
        <v>273</v>
      </c>
      <c r="E18" s="173">
        <v>3</v>
      </c>
      <c r="F18" s="175" t="s">
        <v>272</v>
      </c>
      <c r="G18" s="213">
        <f t="shared" si="1"/>
        <v>2244</v>
      </c>
      <c r="H18" s="214">
        <f t="shared" si="2"/>
        <v>126</v>
      </c>
      <c r="I18" s="214">
        <f t="shared" si="3"/>
        <v>872</v>
      </c>
      <c r="J18" s="214">
        <f t="shared" si="4"/>
        <v>53</v>
      </c>
      <c r="K18" s="214">
        <f t="shared" si="5"/>
        <v>1099</v>
      </c>
      <c r="L18" s="214">
        <f t="shared" si="6"/>
        <v>94</v>
      </c>
      <c r="M18" s="217">
        <f t="shared" si="7"/>
        <v>561</v>
      </c>
      <c r="N18" s="184">
        <v>31</v>
      </c>
      <c r="O18" s="184">
        <v>218</v>
      </c>
      <c r="P18" s="184">
        <v>13</v>
      </c>
      <c r="Q18" s="184">
        <v>275</v>
      </c>
      <c r="R18" s="184">
        <v>24</v>
      </c>
      <c r="S18" s="217">
        <f t="shared" si="8"/>
        <v>561</v>
      </c>
      <c r="T18" s="184">
        <v>32</v>
      </c>
      <c r="U18" s="184">
        <v>217</v>
      </c>
      <c r="V18" s="184">
        <v>12</v>
      </c>
      <c r="W18" s="184">
        <v>277</v>
      </c>
      <c r="X18" s="184">
        <v>23</v>
      </c>
      <c r="Y18" s="217">
        <f t="shared" si="9"/>
        <v>561</v>
      </c>
      <c r="Z18" s="184">
        <v>31</v>
      </c>
      <c r="AA18" s="184">
        <v>218</v>
      </c>
      <c r="AB18" s="184">
        <v>13</v>
      </c>
      <c r="AC18" s="184">
        <v>275</v>
      </c>
      <c r="AD18" s="184">
        <v>24</v>
      </c>
      <c r="AE18" s="217">
        <f t="shared" si="10"/>
        <v>561</v>
      </c>
      <c r="AF18" s="184">
        <v>32</v>
      </c>
      <c r="AG18" s="184">
        <v>219</v>
      </c>
      <c r="AH18" s="184">
        <v>15</v>
      </c>
      <c r="AI18" s="184">
        <v>272</v>
      </c>
      <c r="AJ18" s="184">
        <v>23</v>
      </c>
    </row>
    <row r="19" spans="1:36" ht="38.25" x14ac:dyDescent="0.25">
      <c r="A19" s="178" t="s">
        <v>23</v>
      </c>
      <c r="B19" s="233">
        <v>501101</v>
      </c>
      <c r="C19" s="178">
        <v>110101</v>
      </c>
      <c r="D19" s="180" t="s">
        <v>45</v>
      </c>
      <c r="E19" s="178">
        <v>3</v>
      </c>
      <c r="F19" s="227" t="s">
        <v>272</v>
      </c>
      <c r="G19" s="213">
        <f t="shared" si="1"/>
        <v>7659</v>
      </c>
      <c r="H19" s="214">
        <f t="shared" si="2"/>
        <v>284</v>
      </c>
      <c r="I19" s="214">
        <f t="shared" si="3"/>
        <v>6208</v>
      </c>
      <c r="J19" s="214">
        <f t="shared" si="4"/>
        <v>266</v>
      </c>
      <c r="K19" s="214">
        <f t="shared" si="5"/>
        <v>635</v>
      </c>
      <c r="L19" s="214">
        <f t="shared" si="6"/>
        <v>266</v>
      </c>
      <c r="M19" s="217">
        <f t="shared" si="7"/>
        <v>1915</v>
      </c>
      <c r="N19" s="184">
        <v>75</v>
      </c>
      <c r="O19" s="184">
        <v>1525</v>
      </c>
      <c r="P19" s="184">
        <v>70</v>
      </c>
      <c r="Q19" s="184">
        <v>175</v>
      </c>
      <c r="R19" s="184">
        <v>70</v>
      </c>
      <c r="S19" s="217">
        <f t="shared" si="8"/>
        <v>1914</v>
      </c>
      <c r="T19" s="184">
        <v>70</v>
      </c>
      <c r="U19" s="184">
        <v>1555</v>
      </c>
      <c r="V19" s="184">
        <v>66</v>
      </c>
      <c r="W19" s="184">
        <v>157</v>
      </c>
      <c r="X19" s="184">
        <v>66</v>
      </c>
      <c r="Y19" s="217">
        <f t="shared" si="9"/>
        <v>1915</v>
      </c>
      <c r="Z19" s="184">
        <v>69</v>
      </c>
      <c r="AA19" s="184">
        <v>1566</v>
      </c>
      <c r="AB19" s="184">
        <v>65</v>
      </c>
      <c r="AC19" s="184">
        <v>150</v>
      </c>
      <c r="AD19" s="184">
        <v>65</v>
      </c>
      <c r="AE19" s="217">
        <f t="shared" si="10"/>
        <v>1915</v>
      </c>
      <c r="AF19" s="184">
        <v>70</v>
      </c>
      <c r="AG19" s="184">
        <v>1562</v>
      </c>
      <c r="AH19" s="184">
        <v>65</v>
      </c>
      <c r="AI19" s="184">
        <v>153</v>
      </c>
      <c r="AJ19" s="184">
        <v>65</v>
      </c>
    </row>
    <row r="20" spans="1:36" ht="38.25" x14ac:dyDescent="0.25">
      <c r="A20" s="178" t="s">
        <v>23</v>
      </c>
      <c r="B20" s="233">
        <v>501301</v>
      </c>
      <c r="C20" s="178">
        <v>130101</v>
      </c>
      <c r="D20" s="180" t="s">
        <v>46</v>
      </c>
      <c r="E20" s="178">
        <v>3</v>
      </c>
      <c r="F20" s="227" t="s">
        <v>272</v>
      </c>
      <c r="G20" s="213">
        <f t="shared" si="1"/>
        <v>13210</v>
      </c>
      <c r="H20" s="214">
        <f t="shared" si="2"/>
        <v>412</v>
      </c>
      <c r="I20" s="214">
        <f t="shared" si="3"/>
        <v>960</v>
      </c>
      <c r="J20" s="214">
        <f t="shared" si="4"/>
        <v>308</v>
      </c>
      <c r="K20" s="214">
        <f t="shared" si="5"/>
        <v>11222</v>
      </c>
      <c r="L20" s="214">
        <f t="shared" si="6"/>
        <v>308</v>
      </c>
      <c r="M20" s="217">
        <f t="shared" si="7"/>
        <v>3303</v>
      </c>
      <c r="N20" s="184">
        <v>103</v>
      </c>
      <c r="O20" s="184">
        <v>240</v>
      </c>
      <c r="P20" s="184">
        <v>77</v>
      </c>
      <c r="Q20" s="184">
        <v>2806</v>
      </c>
      <c r="R20" s="184">
        <v>77</v>
      </c>
      <c r="S20" s="217">
        <f t="shared" si="8"/>
        <v>3302</v>
      </c>
      <c r="T20" s="184">
        <v>103</v>
      </c>
      <c r="U20" s="184">
        <v>240</v>
      </c>
      <c r="V20" s="184">
        <v>77</v>
      </c>
      <c r="W20" s="184">
        <v>2805</v>
      </c>
      <c r="X20" s="184">
        <v>77</v>
      </c>
      <c r="Y20" s="217">
        <f t="shared" si="9"/>
        <v>3303</v>
      </c>
      <c r="Z20" s="184">
        <v>103</v>
      </c>
      <c r="AA20" s="184">
        <v>240</v>
      </c>
      <c r="AB20" s="184">
        <v>77</v>
      </c>
      <c r="AC20" s="184">
        <v>2806</v>
      </c>
      <c r="AD20" s="184">
        <v>77</v>
      </c>
      <c r="AE20" s="217">
        <f t="shared" si="10"/>
        <v>3302</v>
      </c>
      <c r="AF20" s="184">
        <v>103</v>
      </c>
      <c r="AG20" s="184">
        <v>240</v>
      </c>
      <c r="AH20" s="184">
        <v>77</v>
      </c>
      <c r="AI20" s="184">
        <v>2805</v>
      </c>
      <c r="AJ20" s="184">
        <v>77</v>
      </c>
    </row>
    <row r="21" spans="1:36" ht="38.25" x14ac:dyDescent="0.25">
      <c r="A21" s="178" t="s">
        <v>23</v>
      </c>
      <c r="B21" s="233">
        <v>501411</v>
      </c>
      <c r="C21" s="178">
        <v>141101</v>
      </c>
      <c r="D21" s="180" t="s">
        <v>47</v>
      </c>
      <c r="E21" s="173">
        <v>3</v>
      </c>
      <c r="F21" s="175" t="s">
        <v>272</v>
      </c>
      <c r="G21" s="213">
        <f t="shared" si="1"/>
        <v>28830</v>
      </c>
      <c r="H21" s="214">
        <f t="shared" si="2"/>
        <v>3792</v>
      </c>
      <c r="I21" s="214">
        <f t="shared" si="3"/>
        <v>23078</v>
      </c>
      <c r="J21" s="214">
        <f t="shared" si="4"/>
        <v>0</v>
      </c>
      <c r="K21" s="214">
        <f t="shared" si="5"/>
        <v>1820</v>
      </c>
      <c r="L21" s="214">
        <f t="shared" si="6"/>
        <v>140</v>
      </c>
      <c r="M21" s="217">
        <f t="shared" si="7"/>
        <v>7208</v>
      </c>
      <c r="N21" s="184">
        <v>948</v>
      </c>
      <c r="O21" s="184">
        <v>5770</v>
      </c>
      <c r="P21" s="184">
        <v>0</v>
      </c>
      <c r="Q21" s="184">
        <v>455</v>
      </c>
      <c r="R21" s="184">
        <v>35</v>
      </c>
      <c r="S21" s="217">
        <f t="shared" si="8"/>
        <v>7207</v>
      </c>
      <c r="T21" s="184">
        <v>948</v>
      </c>
      <c r="U21" s="184">
        <v>5769</v>
      </c>
      <c r="V21" s="184">
        <v>0</v>
      </c>
      <c r="W21" s="184">
        <v>455</v>
      </c>
      <c r="X21" s="184">
        <v>35</v>
      </c>
      <c r="Y21" s="217">
        <f t="shared" si="9"/>
        <v>7208</v>
      </c>
      <c r="Z21" s="184">
        <v>948</v>
      </c>
      <c r="AA21" s="184">
        <v>5770</v>
      </c>
      <c r="AB21" s="184">
        <v>0</v>
      </c>
      <c r="AC21" s="184">
        <v>455</v>
      </c>
      <c r="AD21" s="184">
        <v>35</v>
      </c>
      <c r="AE21" s="217">
        <f t="shared" si="10"/>
        <v>7207</v>
      </c>
      <c r="AF21" s="184">
        <v>948</v>
      </c>
      <c r="AG21" s="184">
        <v>5769</v>
      </c>
      <c r="AH21" s="184">
        <v>0</v>
      </c>
      <c r="AI21" s="184">
        <v>455</v>
      </c>
      <c r="AJ21" s="184">
        <v>35</v>
      </c>
    </row>
    <row r="22" spans="1:36" ht="38.25" x14ac:dyDescent="0.25">
      <c r="A22" s="178" t="s">
        <v>23</v>
      </c>
      <c r="B22" s="233">
        <v>501501</v>
      </c>
      <c r="C22" s="178">
        <v>150101</v>
      </c>
      <c r="D22" s="180" t="s">
        <v>48</v>
      </c>
      <c r="E22" s="178">
        <v>3</v>
      </c>
      <c r="F22" s="227" t="s">
        <v>272</v>
      </c>
      <c r="G22" s="213">
        <f t="shared" si="1"/>
        <v>42540</v>
      </c>
      <c r="H22" s="214">
        <f t="shared" si="2"/>
        <v>37272</v>
      </c>
      <c r="I22" s="214">
        <f t="shared" si="3"/>
        <v>2928</v>
      </c>
      <c r="J22" s="214">
        <f t="shared" si="4"/>
        <v>128</v>
      </c>
      <c r="K22" s="214">
        <f t="shared" si="5"/>
        <v>2132</v>
      </c>
      <c r="L22" s="214">
        <f t="shared" si="6"/>
        <v>80</v>
      </c>
      <c r="M22" s="217">
        <f t="shared" si="7"/>
        <v>10635</v>
      </c>
      <c r="N22" s="184">
        <v>9318</v>
      </c>
      <c r="O22" s="184">
        <v>732</v>
      </c>
      <c r="P22" s="184">
        <v>32</v>
      </c>
      <c r="Q22" s="184">
        <v>533</v>
      </c>
      <c r="R22" s="184">
        <v>20</v>
      </c>
      <c r="S22" s="217">
        <f t="shared" si="8"/>
        <v>10635</v>
      </c>
      <c r="T22" s="184">
        <v>9318</v>
      </c>
      <c r="U22" s="184">
        <v>732</v>
      </c>
      <c r="V22" s="184">
        <v>32</v>
      </c>
      <c r="W22" s="184">
        <v>533</v>
      </c>
      <c r="X22" s="184">
        <v>20</v>
      </c>
      <c r="Y22" s="217">
        <f t="shared" si="9"/>
        <v>10635</v>
      </c>
      <c r="Z22" s="184">
        <v>9318</v>
      </c>
      <c r="AA22" s="184">
        <v>732</v>
      </c>
      <c r="AB22" s="184">
        <v>32</v>
      </c>
      <c r="AC22" s="184">
        <v>533</v>
      </c>
      <c r="AD22" s="184">
        <v>20</v>
      </c>
      <c r="AE22" s="217">
        <f t="shared" si="10"/>
        <v>10635</v>
      </c>
      <c r="AF22" s="184">
        <v>9318</v>
      </c>
      <c r="AG22" s="184">
        <v>732</v>
      </c>
      <c r="AH22" s="184">
        <v>32</v>
      </c>
      <c r="AI22" s="184">
        <v>533</v>
      </c>
      <c r="AJ22" s="184">
        <v>20</v>
      </c>
    </row>
    <row r="23" spans="1:36" ht="38.25" x14ac:dyDescent="0.25">
      <c r="A23" s="178" t="s">
        <v>23</v>
      </c>
      <c r="B23" s="233">
        <v>501601</v>
      </c>
      <c r="C23" s="178">
        <v>160101</v>
      </c>
      <c r="D23" s="180" t="s">
        <v>51</v>
      </c>
      <c r="E23" s="178">
        <v>3</v>
      </c>
      <c r="F23" s="227" t="s">
        <v>272</v>
      </c>
      <c r="G23" s="213">
        <f t="shared" si="1"/>
        <v>11713</v>
      </c>
      <c r="H23" s="214">
        <f t="shared" si="2"/>
        <v>280</v>
      </c>
      <c r="I23" s="214">
        <f t="shared" si="3"/>
        <v>10453</v>
      </c>
      <c r="J23" s="214">
        <f t="shared" si="4"/>
        <v>140</v>
      </c>
      <c r="K23" s="214">
        <f t="shared" si="5"/>
        <v>700</v>
      </c>
      <c r="L23" s="214">
        <f t="shared" si="6"/>
        <v>140</v>
      </c>
      <c r="M23" s="217">
        <f t="shared" si="7"/>
        <v>2928</v>
      </c>
      <c r="N23" s="184">
        <v>70</v>
      </c>
      <c r="O23" s="184">
        <v>2613</v>
      </c>
      <c r="P23" s="184">
        <v>35</v>
      </c>
      <c r="Q23" s="184">
        <v>175</v>
      </c>
      <c r="R23" s="184">
        <v>35</v>
      </c>
      <c r="S23" s="217">
        <f t="shared" si="8"/>
        <v>2928</v>
      </c>
      <c r="T23" s="184">
        <v>70</v>
      </c>
      <c r="U23" s="184">
        <v>2613</v>
      </c>
      <c r="V23" s="184">
        <v>35</v>
      </c>
      <c r="W23" s="184">
        <v>175</v>
      </c>
      <c r="X23" s="184">
        <v>35</v>
      </c>
      <c r="Y23" s="217">
        <f t="shared" si="9"/>
        <v>2928</v>
      </c>
      <c r="Z23" s="184">
        <v>70</v>
      </c>
      <c r="AA23" s="184">
        <v>2613</v>
      </c>
      <c r="AB23" s="184">
        <v>35</v>
      </c>
      <c r="AC23" s="184">
        <v>175</v>
      </c>
      <c r="AD23" s="184">
        <v>35</v>
      </c>
      <c r="AE23" s="217">
        <f t="shared" si="10"/>
        <v>2929</v>
      </c>
      <c r="AF23" s="184">
        <v>70</v>
      </c>
      <c r="AG23" s="184">
        <v>2614</v>
      </c>
      <c r="AH23" s="184">
        <v>35</v>
      </c>
      <c r="AI23" s="184">
        <v>175</v>
      </c>
      <c r="AJ23" s="184">
        <v>35</v>
      </c>
    </row>
    <row r="24" spans="1:36" ht="38.25" x14ac:dyDescent="0.25">
      <c r="A24" s="178" t="s">
        <v>30</v>
      </c>
      <c r="B24" s="233">
        <v>501602</v>
      </c>
      <c r="C24" s="178">
        <v>160201</v>
      </c>
      <c r="D24" s="180" t="s">
        <v>174</v>
      </c>
      <c r="E24" s="173">
        <v>3</v>
      </c>
      <c r="F24" s="175" t="s">
        <v>272</v>
      </c>
      <c r="G24" s="213">
        <f t="shared" si="1"/>
        <v>2347</v>
      </c>
      <c r="H24" s="214">
        <f t="shared" si="2"/>
        <v>0</v>
      </c>
      <c r="I24" s="214">
        <f t="shared" si="3"/>
        <v>2203</v>
      </c>
      <c r="J24" s="214">
        <f t="shared" si="4"/>
        <v>0</v>
      </c>
      <c r="K24" s="214">
        <f t="shared" si="5"/>
        <v>144</v>
      </c>
      <c r="L24" s="214">
        <f t="shared" si="6"/>
        <v>0</v>
      </c>
      <c r="M24" s="217">
        <f t="shared" si="7"/>
        <v>587</v>
      </c>
      <c r="N24" s="184">
        <v>0</v>
      </c>
      <c r="O24" s="184">
        <v>551</v>
      </c>
      <c r="P24" s="184">
        <v>0</v>
      </c>
      <c r="Q24" s="184">
        <v>36</v>
      </c>
      <c r="R24" s="184">
        <v>0</v>
      </c>
      <c r="S24" s="217">
        <f t="shared" si="8"/>
        <v>587</v>
      </c>
      <c r="T24" s="184">
        <v>0</v>
      </c>
      <c r="U24" s="184">
        <v>551</v>
      </c>
      <c r="V24" s="184">
        <v>0</v>
      </c>
      <c r="W24" s="184">
        <v>36</v>
      </c>
      <c r="X24" s="184">
        <v>0</v>
      </c>
      <c r="Y24" s="217">
        <f t="shared" si="9"/>
        <v>587</v>
      </c>
      <c r="Z24" s="184">
        <v>0</v>
      </c>
      <c r="AA24" s="184">
        <v>551</v>
      </c>
      <c r="AB24" s="184">
        <v>0</v>
      </c>
      <c r="AC24" s="184">
        <v>36</v>
      </c>
      <c r="AD24" s="184">
        <v>0</v>
      </c>
      <c r="AE24" s="217">
        <f t="shared" si="10"/>
        <v>586</v>
      </c>
      <c r="AF24" s="184">
        <v>0</v>
      </c>
      <c r="AG24" s="184">
        <v>550</v>
      </c>
      <c r="AH24" s="184">
        <v>0</v>
      </c>
      <c r="AI24" s="184">
        <v>36</v>
      </c>
      <c r="AJ24" s="184">
        <v>0</v>
      </c>
    </row>
    <row r="25" spans="1:36" ht="38.25" x14ac:dyDescent="0.25">
      <c r="A25" s="178" t="s">
        <v>23</v>
      </c>
      <c r="B25" s="233">
        <v>501701</v>
      </c>
      <c r="C25" s="178">
        <v>170101</v>
      </c>
      <c r="D25" s="180" t="s">
        <v>52</v>
      </c>
      <c r="E25" s="178">
        <v>3</v>
      </c>
      <c r="F25" s="227" t="s">
        <v>272</v>
      </c>
      <c r="G25" s="213">
        <f t="shared" si="1"/>
        <v>24713</v>
      </c>
      <c r="H25" s="214">
        <f t="shared" si="2"/>
        <v>331</v>
      </c>
      <c r="I25" s="214">
        <f t="shared" si="3"/>
        <v>21858</v>
      </c>
      <c r="J25" s="214">
        <f t="shared" si="4"/>
        <v>280</v>
      </c>
      <c r="K25" s="214">
        <f t="shared" si="5"/>
        <v>1964</v>
      </c>
      <c r="L25" s="214">
        <f t="shared" si="6"/>
        <v>280</v>
      </c>
      <c r="M25" s="217">
        <f t="shared" si="7"/>
        <v>6178</v>
      </c>
      <c r="N25" s="184">
        <v>83</v>
      </c>
      <c r="O25" s="184">
        <v>5464</v>
      </c>
      <c r="P25" s="184">
        <v>70</v>
      </c>
      <c r="Q25" s="184">
        <v>491</v>
      </c>
      <c r="R25" s="184">
        <v>70</v>
      </c>
      <c r="S25" s="217">
        <f t="shared" si="8"/>
        <v>6179</v>
      </c>
      <c r="T25" s="184">
        <v>82</v>
      </c>
      <c r="U25" s="184">
        <v>5466</v>
      </c>
      <c r="V25" s="184">
        <v>70</v>
      </c>
      <c r="W25" s="184">
        <v>491</v>
      </c>
      <c r="X25" s="184">
        <v>70</v>
      </c>
      <c r="Y25" s="217">
        <f t="shared" si="9"/>
        <v>6178</v>
      </c>
      <c r="Z25" s="184">
        <v>83</v>
      </c>
      <c r="AA25" s="184">
        <v>5464</v>
      </c>
      <c r="AB25" s="184">
        <v>70</v>
      </c>
      <c r="AC25" s="184">
        <v>491</v>
      </c>
      <c r="AD25" s="184">
        <v>70</v>
      </c>
      <c r="AE25" s="217">
        <f t="shared" si="10"/>
        <v>6178</v>
      </c>
      <c r="AF25" s="184">
        <v>83</v>
      </c>
      <c r="AG25" s="184">
        <v>5464</v>
      </c>
      <c r="AH25" s="184">
        <v>70</v>
      </c>
      <c r="AI25" s="184">
        <v>491</v>
      </c>
      <c r="AJ25" s="184">
        <v>70</v>
      </c>
    </row>
    <row r="26" spans="1:36" ht="38.25" x14ac:dyDescent="0.25">
      <c r="A26" s="178" t="s">
        <v>23</v>
      </c>
      <c r="B26" s="233">
        <v>501901</v>
      </c>
      <c r="C26" s="178">
        <v>190101</v>
      </c>
      <c r="D26" s="180" t="s">
        <v>56</v>
      </c>
      <c r="E26" s="178">
        <v>3</v>
      </c>
      <c r="F26" s="227" t="s">
        <v>272</v>
      </c>
      <c r="G26" s="213">
        <f t="shared" si="1"/>
        <v>39943</v>
      </c>
      <c r="H26" s="214">
        <f t="shared" si="2"/>
        <v>2200</v>
      </c>
      <c r="I26" s="214">
        <f t="shared" si="3"/>
        <v>8668</v>
      </c>
      <c r="J26" s="214">
        <f t="shared" si="4"/>
        <v>1968</v>
      </c>
      <c r="K26" s="214">
        <f t="shared" si="5"/>
        <v>25135</v>
      </c>
      <c r="L26" s="214">
        <f t="shared" si="6"/>
        <v>1972</v>
      </c>
      <c r="M26" s="217">
        <f t="shared" si="7"/>
        <v>9986</v>
      </c>
      <c r="N26" s="184">
        <v>550</v>
      </c>
      <c r="O26" s="184">
        <v>2167</v>
      </c>
      <c r="P26" s="184">
        <v>492</v>
      </c>
      <c r="Q26" s="184">
        <v>6284</v>
      </c>
      <c r="R26" s="184">
        <v>493</v>
      </c>
      <c r="S26" s="217">
        <f t="shared" si="8"/>
        <v>9985</v>
      </c>
      <c r="T26" s="184">
        <v>550</v>
      </c>
      <c r="U26" s="184">
        <v>2167</v>
      </c>
      <c r="V26" s="184">
        <v>492</v>
      </c>
      <c r="W26" s="184">
        <v>6283</v>
      </c>
      <c r="X26" s="184">
        <v>493</v>
      </c>
      <c r="Y26" s="217">
        <f t="shared" si="9"/>
        <v>9986</v>
      </c>
      <c r="Z26" s="184">
        <v>550</v>
      </c>
      <c r="AA26" s="184">
        <v>2167</v>
      </c>
      <c r="AB26" s="184">
        <v>492</v>
      </c>
      <c r="AC26" s="184">
        <v>6284</v>
      </c>
      <c r="AD26" s="184">
        <v>493</v>
      </c>
      <c r="AE26" s="217">
        <f t="shared" si="10"/>
        <v>9986</v>
      </c>
      <c r="AF26" s="184">
        <v>550</v>
      </c>
      <c r="AG26" s="184">
        <v>2167</v>
      </c>
      <c r="AH26" s="184">
        <v>492</v>
      </c>
      <c r="AI26" s="184">
        <v>6284</v>
      </c>
      <c r="AJ26" s="184">
        <v>493</v>
      </c>
    </row>
    <row r="27" spans="1:36" ht="38.25" x14ac:dyDescent="0.25">
      <c r="A27" s="178" t="s">
        <v>23</v>
      </c>
      <c r="B27" s="233">
        <v>502003</v>
      </c>
      <c r="C27" s="178">
        <v>200301</v>
      </c>
      <c r="D27" s="180" t="s">
        <v>59</v>
      </c>
      <c r="E27" s="173">
        <v>3</v>
      </c>
      <c r="F27" s="175" t="s">
        <v>272</v>
      </c>
      <c r="G27" s="213">
        <f t="shared" si="1"/>
        <v>22628</v>
      </c>
      <c r="H27" s="214">
        <f t="shared" si="2"/>
        <v>1548</v>
      </c>
      <c r="I27" s="214">
        <f t="shared" si="3"/>
        <v>15784</v>
      </c>
      <c r="J27" s="214">
        <f t="shared" si="4"/>
        <v>1216</v>
      </c>
      <c r="K27" s="214">
        <f t="shared" si="5"/>
        <v>2860</v>
      </c>
      <c r="L27" s="214">
        <f t="shared" si="6"/>
        <v>1220</v>
      </c>
      <c r="M27" s="217">
        <f t="shared" si="7"/>
        <v>5657</v>
      </c>
      <c r="N27" s="184">
        <v>387</v>
      </c>
      <c r="O27" s="184">
        <v>3946</v>
      </c>
      <c r="P27" s="184">
        <v>304</v>
      </c>
      <c r="Q27" s="184">
        <v>715</v>
      </c>
      <c r="R27" s="184">
        <v>305</v>
      </c>
      <c r="S27" s="217">
        <f t="shared" si="8"/>
        <v>5657</v>
      </c>
      <c r="T27" s="184">
        <v>387</v>
      </c>
      <c r="U27" s="184">
        <v>3946</v>
      </c>
      <c r="V27" s="184">
        <v>304</v>
      </c>
      <c r="W27" s="184">
        <v>715</v>
      </c>
      <c r="X27" s="184">
        <v>305</v>
      </c>
      <c r="Y27" s="217">
        <f t="shared" si="9"/>
        <v>5657</v>
      </c>
      <c r="Z27" s="184">
        <v>387</v>
      </c>
      <c r="AA27" s="184">
        <v>3946</v>
      </c>
      <c r="AB27" s="184">
        <v>304</v>
      </c>
      <c r="AC27" s="184">
        <v>715</v>
      </c>
      <c r="AD27" s="184">
        <v>305</v>
      </c>
      <c r="AE27" s="217">
        <f t="shared" si="10"/>
        <v>5657</v>
      </c>
      <c r="AF27" s="184">
        <v>387</v>
      </c>
      <c r="AG27" s="184">
        <v>3946</v>
      </c>
      <c r="AH27" s="184">
        <v>304</v>
      </c>
      <c r="AI27" s="184">
        <v>715</v>
      </c>
      <c r="AJ27" s="184">
        <v>305</v>
      </c>
    </row>
    <row r="28" spans="1:36" ht="38.25" x14ac:dyDescent="0.25">
      <c r="A28" s="178" t="s">
        <v>23</v>
      </c>
      <c r="B28" s="233">
        <v>502004</v>
      </c>
      <c r="C28" s="178">
        <v>200401</v>
      </c>
      <c r="D28" s="180" t="s">
        <v>60</v>
      </c>
      <c r="E28" s="178">
        <v>3</v>
      </c>
      <c r="F28" s="227" t="s">
        <v>272</v>
      </c>
      <c r="G28" s="213">
        <f t="shared" si="1"/>
        <v>28170</v>
      </c>
      <c r="H28" s="214">
        <f t="shared" si="2"/>
        <v>417</v>
      </c>
      <c r="I28" s="214">
        <f t="shared" si="3"/>
        <v>12086</v>
      </c>
      <c r="J28" s="214">
        <f t="shared" si="4"/>
        <v>0</v>
      </c>
      <c r="K28" s="214">
        <f t="shared" si="5"/>
        <v>15498</v>
      </c>
      <c r="L28" s="214">
        <f t="shared" si="6"/>
        <v>169</v>
      </c>
      <c r="M28" s="217">
        <f t="shared" si="7"/>
        <v>7043</v>
      </c>
      <c r="N28" s="184">
        <v>105</v>
      </c>
      <c r="O28" s="184">
        <v>3021</v>
      </c>
      <c r="P28" s="184">
        <v>0</v>
      </c>
      <c r="Q28" s="184">
        <v>3875</v>
      </c>
      <c r="R28" s="184">
        <v>42</v>
      </c>
      <c r="S28" s="217">
        <f t="shared" si="8"/>
        <v>7042</v>
      </c>
      <c r="T28" s="184">
        <v>105</v>
      </c>
      <c r="U28" s="184">
        <v>3024</v>
      </c>
      <c r="V28" s="184">
        <v>0</v>
      </c>
      <c r="W28" s="184">
        <v>3871</v>
      </c>
      <c r="X28" s="184">
        <v>42</v>
      </c>
      <c r="Y28" s="217">
        <f t="shared" si="9"/>
        <v>7043</v>
      </c>
      <c r="Z28" s="184">
        <v>105</v>
      </c>
      <c r="AA28" s="184">
        <v>3021</v>
      </c>
      <c r="AB28" s="184">
        <v>0</v>
      </c>
      <c r="AC28" s="184">
        <v>3875</v>
      </c>
      <c r="AD28" s="184">
        <v>42</v>
      </c>
      <c r="AE28" s="217">
        <f t="shared" si="10"/>
        <v>7042</v>
      </c>
      <c r="AF28" s="184">
        <v>102</v>
      </c>
      <c r="AG28" s="184">
        <v>3020</v>
      </c>
      <c r="AH28" s="184">
        <v>0</v>
      </c>
      <c r="AI28" s="184">
        <v>3877</v>
      </c>
      <c r="AJ28" s="184">
        <v>43</v>
      </c>
    </row>
    <row r="29" spans="1:36" ht="38.25" x14ac:dyDescent="0.25">
      <c r="A29" s="178" t="s">
        <v>23</v>
      </c>
      <c r="B29" s="233">
        <v>502101</v>
      </c>
      <c r="C29" s="178">
        <v>210101</v>
      </c>
      <c r="D29" s="180" t="s">
        <v>61</v>
      </c>
      <c r="E29" s="178">
        <v>3</v>
      </c>
      <c r="F29" s="227" t="s">
        <v>272</v>
      </c>
      <c r="G29" s="213">
        <f t="shared" si="1"/>
        <v>29039</v>
      </c>
      <c r="H29" s="214">
        <f t="shared" si="2"/>
        <v>7612</v>
      </c>
      <c r="I29" s="214">
        <f t="shared" si="3"/>
        <v>16989</v>
      </c>
      <c r="J29" s="214">
        <f t="shared" si="4"/>
        <v>1161</v>
      </c>
      <c r="K29" s="214">
        <f t="shared" si="5"/>
        <v>2145</v>
      </c>
      <c r="L29" s="214">
        <f t="shared" si="6"/>
        <v>1132</v>
      </c>
      <c r="M29" s="217">
        <f t="shared" si="7"/>
        <v>7260</v>
      </c>
      <c r="N29" s="184">
        <v>1916</v>
      </c>
      <c r="O29" s="184">
        <v>4115</v>
      </c>
      <c r="P29" s="184">
        <v>301</v>
      </c>
      <c r="Q29" s="184">
        <v>635</v>
      </c>
      <c r="R29" s="184">
        <v>293</v>
      </c>
      <c r="S29" s="217">
        <f t="shared" si="8"/>
        <v>7259</v>
      </c>
      <c r="T29" s="184">
        <v>1898</v>
      </c>
      <c r="U29" s="184">
        <v>4292</v>
      </c>
      <c r="V29" s="184">
        <v>286</v>
      </c>
      <c r="W29" s="184">
        <v>503</v>
      </c>
      <c r="X29" s="184">
        <v>280</v>
      </c>
      <c r="Y29" s="217">
        <f t="shared" si="9"/>
        <v>7260</v>
      </c>
      <c r="Z29" s="184">
        <v>1900</v>
      </c>
      <c r="AA29" s="184">
        <v>4290</v>
      </c>
      <c r="AB29" s="184">
        <v>288</v>
      </c>
      <c r="AC29" s="184">
        <v>503</v>
      </c>
      <c r="AD29" s="184">
        <v>279</v>
      </c>
      <c r="AE29" s="217">
        <f t="shared" si="10"/>
        <v>7260</v>
      </c>
      <c r="AF29" s="184">
        <v>1898</v>
      </c>
      <c r="AG29" s="184">
        <v>4292</v>
      </c>
      <c r="AH29" s="184">
        <v>286</v>
      </c>
      <c r="AI29" s="184">
        <v>504</v>
      </c>
      <c r="AJ29" s="184">
        <v>280</v>
      </c>
    </row>
    <row r="30" spans="1:36" ht="38.25" x14ac:dyDescent="0.25">
      <c r="A30" s="178" t="s">
        <v>23</v>
      </c>
      <c r="B30" s="233">
        <v>502201</v>
      </c>
      <c r="C30" s="178">
        <v>220101</v>
      </c>
      <c r="D30" s="180" t="s">
        <v>64</v>
      </c>
      <c r="E30" s="173">
        <v>3</v>
      </c>
      <c r="F30" s="175" t="s">
        <v>272</v>
      </c>
      <c r="G30" s="213">
        <f t="shared" si="1"/>
        <v>3485</v>
      </c>
      <c r="H30" s="214">
        <f t="shared" si="2"/>
        <v>28</v>
      </c>
      <c r="I30" s="214">
        <f t="shared" si="3"/>
        <v>3381</v>
      </c>
      <c r="J30" s="214">
        <f t="shared" si="4"/>
        <v>8</v>
      </c>
      <c r="K30" s="214">
        <f t="shared" si="5"/>
        <v>64</v>
      </c>
      <c r="L30" s="214">
        <f t="shared" si="6"/>
        <v>4</v>
      </c>
      <c r="M30" s="217">
        <f t="shared" si="7"/>
        <v>871</v>
      </c>
      <c r="N30" s="184">
        <v>7</v>
      </c>
      <c r="O30" s="184">
        <v>845</v>
      </c>
      <c r="P30" s="184">
        <v>2</v>
      </c>
      <c r="Q30" s="184">
        <v>16</v>
      </c>
      <c r="R30" s="184">
        <v>1</v>
      </c>
      <c r="S30" s="217">
        <f t="shared" si="8"/>
        <v>872</v>
      </c>
      <c r="T30" s="184">
        <v>7</v>
      </c>
      <c r="U30" s="184">
        <v>846</v>
      </c>
      <c r="V30" s="184">
        <v>2</v>
      </c>
      <c r="W30" s="184">
        <v>16</v>
      </c>
      <c r="X30" s="184">
        <v>1</v>
      </c>
      <c r="Y30" s="217">
        <f t="shared" si="9"/>
        <v>871</v>
      </c>
      <c r="Z30" s="184">
        <v>7</v>
      </c>
      <c r="AA30" s="184">
        <v>845</v>
      </c>
      <c r="AB30" s="184">
        <v>2</v>
      </c>
      <c r="AC30" s="184">
        <v>16</v>
      </c>
      <c r="AD30" s="184">
        <v>1</v>
      </c>
      <c r="AE30" s="217">
        <f t="shared" si="10"/>
        <v>871</v>
      </c>
      <c r="AF30" s="184">
        <v>7</v>
      </c>
      <c r="AG30" s="184">
        <v>845</v>
      </c>
      <c r="AH30" s="184">
        <v>2</v>
      </c>
      <c r="AI30" s="184">
        <v>16</v>
      </c>
      <c r="AJ30" s="184">
        <v>1</v>
      </c>
    </row>
    <row r="31" spans="1:36" ht="38.25" x14ac:dyDescent="0.25">
      <c r="A31" s="178" t="s">
        <v>23</v>
      </c>
      <c r="B31" s="233">
        <v>502301</v>
      </c>
      <c r="C31" s="178">
        <v>230101</v>
      </c>
      <c r="D31" s="180" t="s">
        <v>65</v>
      </c>
      <c r="E31" s="178">
        <v>3</v>
      </c>
      <c r="F31" s="227" t="s">
        <v>272</v>
      </c>
      <c r="G31" s="213">
        <f t="shared" si="1"/>
        <v>20749</v>
      </c>
      <c r="H31" s="214">
        <f t="shared" si="2"/>
        <v>14686</v>
      </c>
      <c r="I31" s="214">
        <f t="shared" si="3"/>
        <v>780</v>
      </c>
      <c r="J31" s="214">
        <f t="shared" si="4"/>
        <v>136</v>
      </c>
      <c r="K31" s="214">
        <f t="shared" si="5"/>
        <v>5127</v>
      </c>
      <c r="L31" s="214">
        <f t="shared" si="6"/>
        <v>20</v>
      </c>
      <c r="M31" s="217">
        <f t="shared" si="7"/>
        <v>5187</v>
      </c>
      <c r="N31" s="184">
        <v>3671</v>
      </c>
      <c r="O31" s="184">
        <v>195</v>
      </c>
      <c r="P31" s="184">
        <v>34</v>
      </c>
      <c r="Q31" s="184">
        <v>1282</v>
      </c>
      <c r="R31" s="184">
        <v>5</v>
      </c>
      <c r="S31" s="217">
        <f t="shared" si="8"/>
        <v>5188</v>
      </c>
      <c r="T31" s="184">
        <v>3674</v>
      </c>
      <c r="U31" s="184">
        <v>195</v>
      </c>
      <c r="V31" s="184">
        <v>34</v>
      </c>
      <c r="W31" s="184">
        <v>1280</v>
      </c>
      <c r="X31" s="184">
        <v>5</v>
      </c>
      <c r="Y31" s="217">
        <f t="shared" si="9"/>
        <v>5187</v>
      </c>
      <c r="Z31" s="184">
        <v>3671</v>
      </c>
      <c r="AA31" s="184">
        <v>195</v>
      </c>
      <c r="AB31" s="184">
        <v>34</v>
      </c>
      <c r="AC31" s="184">
        <v>1282</v>
      </c>
      <c r="AD31" s="184">
        <v>5</v>
      </c>
      <c r="AE31" s="217">
        <f t="shared" si="10"/>
        <v>5187</v>
      </c>
      <c r="AF31" s="184">
        <v>3670</v>
      </c>
      <c r="AG31" s="184">
        <v>195</v>
      </c>
      <c r="AH31" s="184">
        <v>34</v>
      </c>
      <c r="AI31" s="184">
        <v>1283</v>
      </c>
      <c r="AJ31" s="184">
        <v>5</v>
      </c>
    </row>
    <row r="32" spans="1:36" ht="38.25" x14ac:dyDescent="0.25">
      <c r="A32" s="178" t="s">
        <v>23</v>
      </c>
      <c r="B32" s="233">
        <v>502401</v>
      </c>
      <c r="C32" s="178">
        <v>240101</v>
      </c>
      <c r="D32" s="180" t="s">
        <v>66</v>
      </c>
      <c r="E32" s="178">
        <v>3</v>
      </c>
      <c r="F32" s="227" t="s">
        <v>272</v>
      </c>
      <c r="G32" s="213">
        <f t="shared" si="1"/>
        <v>12345</v>
      </c>
      <c r="H32" s="214">
        <f t="shared" si="2"/>
        <v>40</v>
      </c>
      <c r="I32" s="214">
        <f t="shared" si="3"/>
        <v>10155</v>
      </c>
      <c r="J32" s="214">
        <f t="shared" si="4"/>
        <v>0</v>
      </c>
      <c r="K32" s="214">
        <f t="shared" si="5"/>
        <v>2150</v>
      </c>
      <c r="L32" s="214">
        <f t="shared" si="6"/>
        <v>0</v>
      </c>
      <c r="M32" s="217">
        <f t="shared" si="7"/>
        <v>3086</v>
      </c>
      <c r="N32" s="184">
        <v>10</v>
      </c>
      <c r="O32" s="184">
        <v>2537</v>
      </c>
      <c r="P32" s="184">
        <v>0</v>
      </c>
      <c r="Q32" s="184">
        <v>539</v>
      </c>
      <c r="R32" s="184">
        <v>0</v>
      </c>
      <c r="S32" s="217">
        <f t="shared" si="8"/>
        <v>3087</v>
      </c>
      <c r="T32" s="184">
        <v>10</v>
      </c>
      <c r="U32" s="184">
        <v>2540</v>
      </c>
      <c r="V32" s="184">
        <v>0</v>
      </c>
      <c r="W32" s="184">
        <v>537</v>
      </c>
      <c r="X32" s="184">
        <v>0</v>
      </c>
      <c r="Y32" s="217">
        <f t="shared" si="9"/>
        <v>3086</v>
      </c>
      <c r="Z32" s="184">
        <v>10</v>
      </c>
      <c r="AA32" s="184">
        <v>2539</v>
      </c>
      <c r="AB32" s="184">
        <v>0</v>
      </c>
      <c r="AC32" s="184">
        <v>537</v>
      </c>
      <c r="AD32" s="184">
        <v>0</v>
      </c>
      <c r="AE32" s="217">
        <f t="shared" si="10"/>
        <v>3086</v>
      </c>
      <c r="AF32" s="184">
        <v>10</v>
      </c>
      <c r="AG32" s="184">
        <v>2539</v>
      </c>
      <c r="AH32" s="184">
        <v>0</v>
      </c>
      <c r="AI32" s="184">
        <v>537</v>
      </c>
      <c r="AJ32" s="184">
        <v>0</v>
      </c>
    </row>
    <row r="33" spans="1:36" ht="38.25" x14ac:dyDescent="0.25">
      <c r="A33" s="178" t="s">
        <v>23</v>
      </c>
      <c r="B33" s="233">
        <v>502501</v>
      </c>
      <c r="C33" s="178">
        <v>250101</v>
      </c>
      <c r="D33" s="180" t="s">
        <v>67</v>
      </c>
      <c r="E33" s="173">
        <v>3</v>
      </c>
      <c r="F33" s="175" t="s">
        <v>272</v>
      </c>
      <c r="G33" s="213">
        <f t="shared" si="1"/>
        <v>11473</v>
      </c>
      <c r="H33" s="214">
        <f t="shared" si="2"/>
        <v>11125</v>
      </c>
      <c r="I33" s="214">
        <f t="shared" si="3"/>
        <v>184</v>
      </c>
      <c r="J33" s="214">
        <f t="shared" si="4"/>
        <v>12</v>
      </c>
      <c r="K33" s="214">
        <f t="shared" si="5"/>
        <v>92</v>
      </c>
      <c r="L33" s="214">
        <f t="shared" si="6"/>
        <v>60</v>
      </c>
      <c r="M33" s="217">
        <f t="shared" si="7"/>
        <v>2868</v>
      </c>
      <c r="N33" s="184">
        <v>2781</v>
      </c>
      <c r="O33" s="184">
        <v>46</v>
      </c>
      <c r="P33" s="184">
        <v>3</v>
      </c>
      <c r="Q33" s="184">
        <v>23</v>
      </c>
      <c r="R33" s="184">
        <v>15</v>
      </c>
      <c r="S33" s="217">
        <f t="shared" si="8"/>
        <v>2868</v>
      </c>
      <c r="T33" s="184">
        <v>2781</v>
      </c>
      <c r="U33" s="184">
        <v>46</v>
      </c>
      <c r="V33" s="184">
        <v>3</v>
      </c>
      <c r="W33" s="184">
        <v>23</v>
      </c>
      <c r="X33" s="184">
        <v>15</v>
      </c>
      <c r="Y33" s="217">
        <f t="shared" si="9"/>
        <v>2868</v>
      </c>
      <c r="Z33" s="184">
        <v>2781</v>
      </c>
      <c r="AA33" s="184">
        <v>46</v>
      </c>
      <c r="AB33" s="184">
        <v>3</v>
      </c>
      <c r="AC33" s="184">
        <v>23</v>
      </c>
      <c r="AD33" s="184">
        <v>15</v>
      </c>
      <c r="AE33" s="217">
        <f t="shared" si="10"/>
        <v>2869</v>
      </c>
      <c r="AF33" s="184">
        <v>2782</v>
      </c>
      <c r="AG33" s="184">
        <v>46</v>
      </c>
      <c r="AH33" s="184">
        <v>3</v>
      </c>
      <c r="AI33" s="184">
        <v>23</v>
      </c>
      <c r="AJ33" s="184">
        <v>15</v>
      </c>
    </row>
    <row r="34" spans="1:36" ht="38.25" x14ac:dyDescent="0.25">
      <c r="A34" s="178" t="s">
        <v>23</v>
      </c>
      <c r="B34" s="233">
        <v>506201</v>
      </c>
      <c r="C34" s="178">
        <v>260301</v>
      </c>
      <c r="D34" s="180" t="s">
        <v>68</v>
      </c>
      <c r="E34" s="178">
        <v>3</v>
      </c>
      <c r="F34" s="227" t="s">
        <v>272</v>
      </c>
      <c r="G34" s="213">
        <f t="shared" si="1"/>
        <v>9926</v>
      </c>
      <c r="H34" s="214">
        <f t="shared" si="2"/>
        <v>9259</v>
      </c>
      <c r="I34" s="214">
        <f t="shared" si="3"/>
        <v>178</v>
      </c>
      <c r="J34" s="214">
        <f t="shared" si="4"/>
        <v>128</v>
      </c>
      <c r="K34" s="214">
        <f t="shared" si="5"/>
        <v>145</v>
      </c>
      <c r="L34" s="214">
        <f t="shared" si="6"/>
        <v>216</v>
      </c>
      <c r="M34" s="217">
        <f t="shared" si="7"/>
        <v>2482</v>
      </c>
      <c r="N34" s="184">
        <v>2316</v>
      </c>
      <c r="O34" s="184">
        <v>44</v>
      </c>
      <c r="P34" s="184">
        <v>32</v>
      </c>
      <c r="Q34" s="184">
        <v>36</v>
      </c>
      <c r="R34" s="184">
        <v>54</v>
      </c>
      <c r="S34" s="217">
        <f t="shared" si="8"/>
        <v>2481</v>
      </c>
      <c r="T34" s="184">
        <v>2313</v>
      </c>
      <c r="U34" s="184">
        <v>45</v>
      </c>
      <c r="V34" s="184">
        <v>32</v>
      </c>
      <c r="W34" s="184">
        <v>37</v>
      </c>
      <c r="X34" s="184">
        <v>54</v>
      </c>
      <c r="Y34" s="217">
        <f t="shared" si="9"/>
        <v>2482</v>
      </c>
      <c r="Z34" s="184">
        <v>2316</v>
      </c>
      <c r="AA34" s="184">
        <v>44</v>
      </c>
      <c r="AB34" s="184">
        <v>32</v>
      </c>
      <c r="AC34" s="184">
        <v>36</v>
      </c>
      <c r="AD34" s="184">
        <v>54</v>
      </c>
      <c r="AE34" s="217">
        <f t="shared" si="10"/>
        <v>2481</v>
      </c>
      <c r="AF34" s="184">
        <v>2314</v>
      </c>
      <c r="AG34" s="184">
        <v>45</v>
      </c>
      <c r="AH34" s="184">
        <v>32</v>
      </c>
      <c r="AI34" s="184">
        <v>36</v>
      </c>
      <c r="AJ34" s="184">
        <v>54</v>
      </c>
    </row>
    <row r="35" spans="1:36" ht="38.25" x14ac:dyDescent="0.25">
      <c r="A35" s="178" t="s">
        <v>23</v>
      </c>
      <c r="B35" s="233">
        <v>506901</v>
      </c>
      <c r="C35" s="178">
        <v>261501</v>
      </c>
      <c r="D35" s="180" t="s">
        <v>176</v>
      </c>
      <c r="E35" s="178">
        <v>3</v>
      </c>
      <c r="F35" s="227" t="s">
        <v>272</v>
      </c>
      <c r="G35" s="213">
        <f t="shared" si="1"/>
        <v>10557</v>
      </c>
      <c r="H35" s="214">
        <f t="shared" si="2"/>
        <v>9738</v>
      </c>
      <c r="I35" s="214">
        <f t="shared" si="3"/>
        <v>484</v>
      </c>
      <c r="J35" s="214">
        <f t="shared" si="4"/>
        <v>10</v>
      </c>
      <c r="K35" s="214">
        <f t="shared" si="5"/>
        <v>301</v>
      </c>
      <c r="L35" s="214">
        <f t="shared" si="6"/>
        <v>24</v>
      </c>
      <c r="M35" s="217">
        <f t="shared" si="7"/>
        <v>2639</v>
      </c>
      <c r="N35" s="184">
        <v>2431</v>
      </c>
      <c r="O35" s="184">
        <v>118</v>
      </c>
      <c r="P35" s="184">
        <v>10</v>
      </c>
      <c r="Q35" s="184">
        <v>74</v>
      </c>
      <c r="R35" s="184">
        <v>6</v>
      </c>
      <c r="S35" s="217">
        <f t="shared" si="8"/>
        <v>2640</v>
      </c>
      <c r="T35" s="184">
        <v>2438</v>
      </c>
      <c r="U35" s="184">
        <v>120</v>
      </c>
      <c r="V35" s="184">
        <v>0</v>
      </c>
      <c r="W35" s="184">
        <v>76</v>
      </c>
      <c r="X35" s="184">
        <v>6</v>
      </c>
      <c r="Y35" s="217">
        <f t="shared" si="9"/>
        <v>2639</v>
      </c>
      <c r="Z35" s="184">
        <v>2435</v>
      </c>
      <c r="AA35" s="184">
        <v>123</v>
      </c>
      <c r="AB35" s="184">
        <v>0</v>
      </c>
      <c r="AC35" s="184">
        <v>75</v>
      </c>
      <c r="AD35" s="184">
        <v>6</v>
      </c>
      <c r="AE35" s="217">
        <f t="shared" si="10"/>
        <v>2639</v>
      </c>
      <c r="AF35" s="184">
        <v>2434</v>
      </c>
      <c r="AG35" s="184">
        <v>123</v>
      </c>
      <c r="AH35" s="184">
        <v>0</v>
      </c>
      <c r="AI35" s="184">
        <v>76</v>
      </c>
      <c r="AJ35" s="184">
        <v>6</v>
      </c>
    </row>
    <row r="36" spans="1:36" ht="38.25" x14ac:dyDescent="0.25">
      <c r="A36" s="178" t="s">
        <v>23</v>
      </c>
      <c r="B36" s="233">
        <v>502630</v>
      </c>
      <c r="C36" s="178">
        <v>263001</v>
      </c>
      <c r="D36" s="180" t="s">
        <v>72</v>
      </c>
      <c r="E36" s="173">
        <v>3</v>
      </c>
      <c r="F36" s="175" t="s">
        <v>272</v>
      </c>
      <c r="G36" s="213">
        <f t="shared" si="1"/>
        <v>62608</v>
      </c>
      <c r="H36" s="214">
        <f t="shared" si="2"/>
        <v>57212</v>
      </c>
      <c r="I36" s="214">
        <f t="shared" si="3"/>
        <v>1624</v>
      </c>
      <c r="J36" s="214">
        <f t="shared" si="4"/>
        <v>1192</v>
      </c>
      <c r="K36" s="214">
        <f t="shared" si="5"/>
        <v>1328</v>
      </c>
      <c r="L36" s="214">
        <f t="shared" si="6"/>
        <v>1252</v>
      </c>
      <c r="M36" s="217">
        <f t="shared" si="7"/>
        <v>15652</v>
      </c>
      <c r="N36" s="184">
        <v>14228</v>
      </c>
      <c r="O36" s="184">
        <v>481</v>
      </c>
      <c r="P36" s="184">
        <v>298</v>
      </c>
      <c r="Q36" s="184">
        <v>332</v>
      </c>
      <c r="R36" s="184">
        <v>313</v>
      </c>
      <c r="S36" s="217">
        <f t="shared" si="8"/>
        <v>15652</v>
      </c>
      <c r="T36" s="184">
        <v>14328</v>
      </c>
      <c r="U36" s="184">
        <v>381</v>
      </c>
      <c r="V36" s="184">
        <v>298</v>
      </c>
      <c r="W36" s="184">
        <v>332</v>
      </c>
      <c r="X36" s="184">
        <v>313</v>
      </c>
      <c r="Y36" s="217">
        <f t="shared" si="9"/>
        <v>15652</v>
      </c>
      <c r="Z36" s="184">
        <v>14328</v>
      </c>
      <c r="AA36" s="184">
        <v>381</v>
      </c>
      <c r="AB36" s="184">
        <v>298</v>
      </c>
      <c r="AC36" s="184">
        <v>332</v>
      </c>
      <c r="AD36" s="184">
        <v>313</v>
      </c>
      <c r="AE36" s="217">
        <f t="shared" si="10"/>
        <v>15652</v>
      </c>
      <c r="AF36" s="184">
        <v>14328</v>
      </c>
      <c r="AG36" s="184">
        <v>381</v>
      </c>
      <c r="AH36" s="184">
        <v>298</v>
      </c>
      <c r="AI36" s="184">
        <v>332</v>
      </c>
      <c r="AJ36" s="184">
        <v>313</v>
      </c>
    </row>
    <row r="37" spans="1:36" ht="38.25" x14ac:dyDescent="0.25">
      <c r="A37" s="178" t="s">
        <v>23</v>
      </c>
      <c r="B37" s="233">
        <v>502701</v>
      </c>
      <c r="C37" s="178">
        <v>270101</v>
      </c>
      <c r="D37" s="180" t="s">
        <v>73</v>
      </c>
      <c r="E37" s="178">
        <v>3</v>
      </c>
      <c r="F37" s="227" t="s">
        <v>272</v>
      </c>
      <c r="G37" s="213">
        <f t="shared" si="1"/>
        <v>13058</v>
      </c>
      <c r="H37" s="214">
        <f t="shared" si="2"/>
        <v>52</v>
      </c>
      <c r="I37" s="214">
        <f t="shared" si="3"/>
        <v>12830</v>
      </c>
      <c r="J37" s="214">
        <f t="shared" si="4"/>
        <v>72</v>
      </c>
      <c r="K37" s="214">
        <f t="shared" si="5"/>
        <v>56</v>
      </c>
      <c r="L37" s="214">
        <f t="shared" si="6"/>
        <v>48</v>
      </c>
      <c r="M37" s="217">
        <f t="shared" si="7"/>
        <v>3264</v>
      </c>
      <c r="N37" s="184">
        <v>13</v>
      </c>
      <c r="O37" s="184">
        <v>3207</v>
      </c>
      <c r="P37" s="184">
        <v>18</v>
      </c>
      <c r="Q37" s="184">
        <v>14</v>
      </c>
      <c r="R37" s="184">
        <v>12</v>
      </c>
      <c r="S37" s="217">
        <f t="shared" si="8"/>
        <v>3265</v>
      </c>
      <c r="T37" s="184">
        <v>13</v>
      </c>
      <c r="U37" s="184">
        <v>3208</v>
      </c>
      <c r="V37" s="184">
        <v>18</v>
      </c>
      <c r="W37" s="184">
        <v>14</v>
      </c>
      <c r="X37" s="184">
        <v>12</v>
      </c>
      <c r="Y37" s="217">
        <f t="shared" si="9"/>
        <v>3264</v>
      </c>
      <c r="Z37" s="184">
        <v>13</v>
      </c>
      <c r="AA37" s="184">
        <v>3207</v>
      </c>
      <c r="AB37" s="184">
        <v>18</v>
      </c>
      <c r="AC37" s="184">
        <v>14</v>
      </c>
      <c r="AD37" s="184">
        <v>12</v>
      </c>
      <c r="AE37" s="217">
        <f t="shared" si="10"/>
        <v>3265</v>
      </c>
      <c r="AF37" s="184">
        <v>13</v>
      </c>
      <c r="AG37" s="184">
        <v>3208</v>
      </c>
      <c r="AH37" s="184">
        <v>18</v>
      </c>
      <c r="AI37" s="184">
        <v>14</v>
      </c>
      <c r="AJ37" s="184">
        <v>12</v>
      </c>
    </row>
    <row r="38" spans="1:36" ht="38.25" x14ac:dyDescent="0.25">
      <c r="A38" s="178" t="s">
        <v>23</v>
      </c>
      <c r="B38" s="233">
        <v>502801</v>
      </c>
      <c r="C38" s="178">
        <v>280101</v>
      </c>
      <c r="D38" s="180" t="s">
        <v>74</v>
      </c>
      <c r="E38" s="178">
        <v>3</v>
      </c>
      <c r="F38" s="227" t="s">
        <v>272</v>
      </c>
      <c r="G38" s="213">
        <f t="shared" si="1"/>
        <v>51360</v>
      </c>
      <c r="H38" s="214">
        <f t="shared" si="2"/>
        <v>26260</v>
      </c>
      <c r="I38" s="214">
        <f t="shared" si="3"/>
        <v>17179</v>
      </c>
      <c r="J38" s="214">
        <f t="shared" si="4"/>
        <v>2406</v>
      </c>
      <c r="K38" s="214">
        <f t="shared" si="5"/>
        <v>3098</v>
      </c>
      <c r="L38" s="214">
        <f t="shared" si="6"/>
        <v>2417</v>
      </c>
      <c r="M38" s="217">
        <f t="shared" si="7"/>
        <v>12840</v>
      </c>
      <c r="N38" s="184">
        <v>4730</v>
      </c>
      <c r="O38" s="184">
        <v>5874</v>
      </c>
      <c r="P38" s="184">
        <v>677</v>
      </c>
      <c r="Q38" s="184">
        <v>876</v>
      </c>
      <c r="R38" s="184">
        <v>683</v>
      </c>
      <c r="S38" s="217">
        <f t="shared" si="8"/>
        <v>12840</v>
      </c>
      <c r="T38" s="184">
        <v>7144</v>
      </c>
      <c r="U38" s="184">
        <v>3808</v>
      </c>
      <c r="V38" s="184">
        <v>582</v>
      </c>
      <c r="W38" s="184">
        <v>732</v>
      </c>
      <c r="X38" s="184">
        <v>574</v>
      </c>
      <c r="Y38" s="217">
        <f t="shared" si="9"/>
        <v>12840</v>
      </c>
      <c r="Z38" s="184">
        <v>7280</v>
      </c>
      <c r="AA38" s="184">
        <v>3682</v>
      </c>
      <c r="AB38" s="184">
        <v>569</v>
      </c>
      <c r="AC38" s="184">
        <v>735</v>
      </c>
      <c r="AD38" s="184">
        <v>574</v>
      </c>
      <c r="AE38" s="217">
        <f t="shared" si="10"/>
        <v>12840</v>
      </c>
      <c r="AF38" s="184">
        <v>7106</v>
      </c>
      <c r="AG38" s="184">
        <v>3815</v>
      </c>
      <c r="AH38" s="184">
        <v>578</v>
      </c>
      <c r="AI38" s="184">
        <v>755</v>
      </c>
      <c r="AJ38" s="184">
        <v>586</v>
      </c>
    </row>
    <row r="39" spans="1:36" ht="38.25" x14ac:dyDescent="0.25">
      <c r="A39" s="178" t="s">
        <v>23</v>
      </c>
      <c r="B39" s="233">
        <v>502916</v>
      </c>
      <c r="C39" s="178">
        <v>291601</v>
      </c>
      <c r="D39" s="180" t="s">
        <v>76</v>
      </c>
      <c r="E39" s="173">
        <v>3</v>
      </c>
      <c r="F39" s="175" t="s">
        <v>272</v>
      </c>
      <c r="G39" s="213">
        <f t="shared" si="1"/>
        <v>29878</v>
      </c>
      <c r="H39" s="214">
        <f t="shared" si="2"/>
        <v>1664</v>
      </c>
      <c r="I39" s="214">
        <f t="shared" si="3"/>
        <v>8456</v>
      </c>
      <c r="J39" s="214">
        <f t="shared" si="4"/>
        <v>1565</v>
      </c>
      <c r="K39" s="214">
        <f t="shared" si="5"/>
        <v>16345</v>
      </c>
      <c r="L39" s="214">
        <f t="shared" si="6"/>
        <v>1848</v>
      </c>
      <c r="M39" s="217">
        <f t="shared" si="7"/>
        <v>7469</v>
      </c>
      <c r="N39" s="184">
        <v>416</v>
      </c>
      <c r="O39" s="184">
        <v>2115</v>
      </c>
      <c r="P39" s="184">
        <v>391</v>
      </c>
      <c r="Q39" s="184">
        <v>4085</v>
      </c>
      <c r="R39" s="184">
        <v>462</v>
      </c>
      <c r="S39" s="217">
        <f t="shared" si="8"/>
        <v>7470</v>
      </c>
      <c r="T39" s="184">
        <v>416</v>
      </c>
      <c r="U39" s="184">
        <v>2113</v>
      </c>
      <c r="V39" s="184">
        <v>392</v>
      </c>
      <c r="W39" s="184">
        <v>4087</v>
      </c>
      <c r="X39" s="184">
        <v>462</v>
      </c>
      <c r="Y39" s="217">
        <f t="shared" si="9"/>
        <v>7469</v>
      </c>
      <c r="Z39" s="184">
        <v>416</v>
      </c>
      <c r="AA39" s="184">
        <v>2115</v>
      </c>
      <c r="AB39" s="184">
        <v>391</v>
      </c>
      <c r="AC39" s="184">
        <v>4085</v>
      </c>
      <c r="AD39" s="184">
        <v>462</v>
      </c>
      <c r="AE39" s="217">
        <f t="shared" si="10"/>
        <v>7470</v>
      </c>
      <c r="AF39" s="184">
        <v>416</v>
      </c>
      <c r="AG39" s="184">
        <v>2113</v>
      </c>
      <c r="AH39" s="184">
        <v>391</v>
      </c>
      <c r="AI39" s="184">
        <v>4088</v>
      </c>
      <c r="AJ39" s="184">
        <v>462</v>
      </c>
    </row>
    <row r="40" spans="1:36" ht="38.25" x14ac:dyDescent="0.25">
      <c r="A40" s="178" t="s">
        <v>23</v>
      </c>
      <c r="B40" s="233">
        <v>503001</v>
      </c>
      <c r="C40" s="178">
        <v>300101</v>
      </c>
      <c r="D40" s="180" t="s">
        <v>77</v>
      </c>
      <c r="E40" s="178">
        <v>3</v>
      </c>
      <c r="F40" s="227" t="s">
        <v>272</v>
      </c>
      <c r="G40" s="213">
        <f t="shared" si="1"/>
        <v>41305</v>
      </c>
      <c r="H40" s="214">
        <f t="shared" si="2"/>
        <v>11725</v>
      </c>
      <c r="I40" s="214">
        <f t="shared" si="3"/>
        <v>21264</v>
      </c>
      <c r="J40" s="214">
        <f t="shared" si="4"/>
        <v>100</v>
      </c>
      <c r="K40" s="214">
        <f t="shared" si="5"/>
        <v>8059</v>
      </c>
      <c r="L40" s="214">
        <f t="shared" si="6"/>
        <v>157</v>
      </c>
      <c r="M40" s="217">
        <f t="shared" si="7"/>
        <v>10326</v>
      </c>
      <c r="N40" s="184">
        <v>2927</v>
      </c>
      <c r="O40" s="184">
        <v>5318</v>
      </c>
      <c r="P40" s="184">
        <v>26</v>
      </c>
      <c r="Q40" s="184">
        <v>2015</v>
      </c>
      <c r="R40" s="184">
        <v>40</v>
      </c>
      <c r="S40" s="217">
        <f t="shared" si="8"/>
        <v>10326</v>
      </c>
      <c r="T40" s="184">
        <v>2936</v>
      </c>
      <c r="U40" s="184">
        <v>5312</v>
      </c>
      <c r="V40" s="184">
        <v>24</v>
      </c>
      <c r="W40" s="184">
        <v>2014</v>
      </c>
      <c r="X40" s="184">
        <v>40</v>
      </c>
      <c r="Y40" s="217">
        <f t="shared" si="9"/>
        <v>10326</v>
      </c>
      <c r="Z40" s="184">
        <v>2927</v>
      </c>
      <c r="AA40" s="184">
        <v>5318</v>
      </c>
      <c r="AB40" s="184">
        <v>26</v>
      </c>
      <c r="AC40" s="184">
        <v>2015</v>
      </c>
      <c r="AD40" s="184">
        <v>40</v>
      </c>
      <c r="AE40" s="217">
        <f t="shared" si="10"/>
        <v>10327</v>
      </c>
      <c r="AF40" s="184">
        <v>2935</v>
      </c>
      <c r="AG40" s="184">
        <v>5316</v>
      </c>
      <c r="AH40" s="184">
        <v>24</v>
      </c>
      <c r="AI40" s="184">
        <v>2015</v>
      </c>
      <c r="AJ40" s="184">
        <v>37</v>
      </c>
    </row>
    <row r="41" spans="1:36" ht="38.25" x14ac:dyDescent="0.25">
      <c r="A41" s="178" t="s">
        <v>23</v>
      </c>
      <c r="B41" s="233">
        <v>507001</v>
      </c>
      <c r="C41" s="178">
        <v>300301</v>
      </c>
      <c r="D41" s="180" t="s">
        <v>78</v>
      </c>
      <c r="E41" s="178">
        <v>3</v>
      </c>
      <c r="F41" s="227" t="s">
        <v>272</v>
      </c>
      <c r="G41" s="213">
        <f t="shared" si="1"/>
        <v>4372</v>
      </c>
      <c r="H41" s="214">
        <f t="shared" si="2"/>
        <v>2276</v>
      </c>
      <c r="I41" s="214">
        <f t="shared" si="3"/>
        <v>128</v>
      </c>
      <c r="J41" s="214">
        <f t="shared" si="4"/>
        <v>44</v>
      </c>
      <c r="K41" s="214">
        <f t="shared" si="5"/>
        <v>1880</v>
      </c>
      <c r="L41" s="214">
        <f t="shared" si="6"/>
        <v>44</v>
      </c>
      <c r="M41" s="217">
        <f t="shared" si="7"/>
        <v>1093</v>
      </c>
      <c r="N41" s="184">
        <v>569</v>
      </c>
      <c r="O41" s="184">
        <v>32</v>
      </c>
      <c r="P41" s="184">
        <v>11</v>
      </c>
      <c r="Q41" s="184">
        <v>470</v>
      </c>
      <c r="R41" s="184">
        <v>11</v>
      </c>
      <c r="S41" s="217">
        <f t="shared" si="8"/>
        <v>1093</v>
      </c>
      <c r="T41" s="184">
        <v>569</v>
      </c>
      <c r="U41" s="184">
        <v>32</v>
      </c>
      <c r="V41" s="184">
        <v>11</v>
      </c>
      <c r="W41" s="184">
        <v>470</v>
      </c>
      <c r="X41" s="184">
        <v>11</v>
      </c>
      <c r="Y41" s="217">
        <f t="shared" si="9"/>
        <v>1093</v>
      </c>
      <c r="Z41" s="184">
        <v>569</v>
      </c>
      <c r="AA41" s="184">
        <v>32</v>
      </c>
      <c r="AB41" s="184">
        <v>11</v>
      </c>
      <c r="AC41" s="184">
        <v>470</v>
      </c>
      <c r="AD41" s="184">
        <v>11</v>
      </c>
      <c r="AE41" s="217">
        <f t="shared" si="10"/>
        <v>1093</v>
      </c>
      <c r="AF41" s="184">
        <v>569</v>
      </c>
      <c r="AG41" s="184">
        <v>32</v>
      </c>
      <c r="AH41" s="184">
        <v>11</v>
      </c>
      <c r="AI41" s="184">
        <v>470</v>
      </c>
      <c r="AJ41" s="184">
        <v>11</v>
      </c>
    </row>
    <row r="42" spans="1:36" ht="38.25" x14ac:dyDescent="0.25">
      <c r="A42" s="178" t="s">
        <v>38</v>
      </c>
      <c r="B42" s="233">
        <v>508816</v>
      </c>
      <c r="C42" s="178">
        <v>310401</v>
      </c>
      <c r="D42" s="180" t="s">
        <v>79</v>
      </c>
      <c r="E42" s="173">
        <v>3</v>
      </c>
      <c r="F42" s="175" t="s">
        <v>272</v>
      </c>
      <c r="G42" s="213">
        <f t="shared" si="1"/>
        <v>7629</v>
      </c>
      <c r="H42" s="214">
        <f t="shared" si="2"/>
        <v>1993</v>
      </c>
      <c r="I42" s="214">
        <f t="shared" si="3"/>
        <v>3436</v>
      </c>
      <c r="J42" s="214">
        <f t="shared" si="4"/>
        <v>824</v>
      </c>
      <c r="K42" s="214">
        <f t="shared" si="5"/>
        <v>932</v>
      </c>
      <c r="L42" s="214">
        <f t="shared" si="6"/>
        <v>444</v>
      </c>
      <c r="M42" s="217">
        <f t="shared" si="7"/>
        <v>1907</v>
      </c>
      <c r="N42" s="184">
        <v>498</v>
      </c>
      <c r="O42" s="184">
        <v>859</v>
      </c>
      <c r="P42" s="184">
        <v>206</v>
      </c>
      <c r="Q42" s="184">
        <v>233</v>
      </c>
      <c r="R42" s="184">
        <v>111</v>
      </c>
      <c r="S42" s="217">
        <f t="shared" si="8"/>
        <v>1907</v>
      </c>
      <c r="T42" s="184">
        <v>498</v>
      </c>
      <c r="U42" s="184">
        <v>859</v>
      </c>
      <c r="V42" s="184">
        <v>206</v>
      </c>
      <c r="W42" s="184">
        <v>233</v>
      </c>
      <c r="X42" s="184">
        <v>111</v>
      </c>
      <c r="Y42" s="217">
        <f t="shared" si="9"/>
        <v>1907</v>
      </c>
      <c r="Z42" s="184">
        <v>498</v>
      </c>
      <c r="AA42" s="184">
        <v>859</v>
      </c>
      <c r="AB42" s="184">
        <v>206</v>
      </c>
      <c r="AC42" s="184">
        <v>233</v>
      </c>
      <c r="AD42" s="184">
        <v>111</v>
      </c>
      <c r="AE42" s="217">
        <f t="shared" si="10"/>
        <v>1908</v>
      </c>
      <c r="AF42" s="184">
        <v>499</v>
      </c>
      <c r="AG42" s="184">
        <v>859</v>
      </c>
      <c r="AH42" s="184">
        <v>206</v>
      </c>
      <c r="AI42" s="184">
        <v>233</v>
      </c>
      <c r="AJ42" s="184">
        <v>111</v>
      </c>
    </row>
    <row r="43" spans="1:36" ht="38.25" x14ac:dyDescent="0.25">
      <c r="A43" s="178" t="s">
        <v>23</v>
      </c>
      <c r="B43" s="233">
        <v>503133</v>
      </c>
      <c r="C43" s="178">
        <v>313301</v>
      </c>
      <c r="D43" s="180" t="s">
        <v>82</v>
      </c>
      <c r="E43" s="178">
        <v>3</v>
      </c>
      <c r="F43" s="227" t="s">
        <v>272</v>
      </c>
      <c r="G43" s="213">
        <f t="shared" si="1"/>
        <v>66263</v>
      </c>
      <c r="H43" s="214">
        <f t="shared" si="2"/>
        <v>8940</v>
      </c>
      <c r="I43" s="214">
        <f t="shared" si="3"/>
        <v>43735</v>
      </c>
      <c r="J43" s="214">
        <f t="shared" si="4"/>
        <v>6960</v>
      </c>
      <c r="K43" s="214">
        <f t="shared" si="5"/>
        <v>6296</v>
      </c>
      <c r="L43" s="214">
        <f t="shared" si="6"/>
        <v>332</v>
      </c>
      <c r="M43" s="217">
        <f t="shared" si="7"/>
        <v>16566</v>
      </c>
      <c r="N43" s="184">
        <v>2235</v>
      </c>
      <c r="O43" s="184">
        <v>10934</v>
      </c>
      <c r="P43" s="184">
        <v>1740</v>
      </c>
      <c r="Q43" s="184">
        <v>1574</v>
      </c>
      <c r="R43" s="184">
        <v>83</v>
      </c>
      <c r="S43" s="217">
        <f t="shared" si="8"/>
        <v>16566</v>
      </c>
      <c r="T43" s="184">
        <v>2235</v>
      </c>
      <c r="U43" s="184">
        <v>10934</v>
      </c>
      <c r="V43" s="184">
        <v>1740</v>
      </c>
      <c r="W43" s="184">
        <v>1574</v>
      </c>
      <c r="X43" s="184">
        <v>83</v>
      </c>
      <c r="Y43" s="217">
        <f t="shared" si="9"/>
        <v>16566</v>
      </c>
      <c r="Z43" s="184">
        <v>2235</v>
      </c>
      <c r="AA43" s="184">
        <v>10934</v>
      </c>
      <c r="AB43" s="184">
        <v>1740</v>
      </c>
      <c r="AC43" s="184">
        <v>1574</v>
      </c>
      <c r="AD43" s="184">
        <v>83</v>
      </c>
      <c r="AE43" s="217">
        <f t="shared" si="10"/>
        <v>16565</v>
      </c>
      <c r="AF43" s="184">
        <v>2235</v>
      </c>
      <c r="AG43" s="184">
        <v>10933</v>
      </c>
      <c r="AH43" s="184">
        <v>1740</v>
      </c>
      <c r="AI43" s="184">
        <v>1574</v>
      </c>
      <c r="AJ43" s="184">
        <v>83</v>
      </c>
    </row>
    <row r="44" spans="1:36" ht="38.25" x14ac:dyDescent="0.25">
      <c r="A44" s="178" t="s">
        <v>23</v>
      </c>
      <c r="B44" s="233">
        <v>503201</v>
      </c>
      <c r="C44" s="178">
        <v>320101</v>
      </c>
      <c r="D44" s="180" t="s">
        <v>84</v>
      </c>
      <c r="E44" s="178">
        <v>3</v>
      </c>
      <c r="F44" s="227" t="s">
        <v>272</v>
      </c>
      <c r="G44" s="213">
        <f t="shared" si="1"/>
        <v>7099</v>
      </c>
      <c r="H44" s="214">
        <f t="shared" si="2"/>
        <v>372</v>
      </c>
      <c r="I44" s="214">
        <f t="shared" si="3"/>
        <v>3860</v>
      </c>
      <c r="J44" s="214">
        <f t="shared" si="4"/>
        <v>364</v>
      </c>
      <c r="K44" s="214">
        <f t="shared" si="5"/>
        <v>2139</v>
      </c>
      <c r="L44" s="214">
        <f t="shared" si="6"/>
        <v>364</v>
      </c>
      <c r="M44" s="217">
        <f t="shared" si="7"/>
        <v>1775</v>
      </c>
      <c r="N44" s="184">
        <v>93</v>
      </c>
      <c r="O44" s="184">
        <v>965</v>
      </c>
      <c r="P44" s="184">
        <v>91</v>
      </c>
      <c r="Q44" s="184">
        <v>535</v>
      </c>
      <c r="R44" s="184">
        <v>91</v>
      </c>
      <c r="S44" s="217">
        <f t="shared" si="8"/>
        <v>1775</v>
      </c>
      <c r="T44" s="184">
        <v>93</v>
      </c>
      <c r="U44" s="184">
        <v>965</v>
      </c>
      <c r="V44" s="184">
        <v>91</v>
      </c>
      <c r="W44" s="184">
        <v>535</v>
      </c>
      <c r="X44" s="184">
        <v>91</v>
      </c>
      <c r="Y44" s="217">
        <f t="shared" si="9"/>
        <v>1775</v>
      </c>
      <c r="Z44" s="184">
        <v>93</v>
      </c>
      <c r="AA44" s="184">
        <v>965</v>
      </c>
      <c r="AB44" s="184">
        <v>91</v>
      </c>
      <c r="AC44" s="184">
        <v>535</v>
      </c>
      <c r="AD44" s="184">
        <v>91</v>
      </c>
      <c r="AE44" s="217">
        <f t="shared" si="10"/>
        <v>1774</v>
      </c>
      <c r="AF44" s="184">
        <v>93</v>
      </c>
      <c r="AG44" s="184">
        <v>965</v>
      </c>
      <c r="AH44" s="184">
        <v>91</v>
      </c>
      <c r="AI44" s="184">
        <v>534</v>
      </c>
      <c r="AJ44" s="184">
        <v>91</v>
      </c>
    </row>
    <row r="45" spans="1:36" ht="38.25" x14ac:dyDescent="0.25">
      <c r="A45" s="178" t="s">
        <v>23</v>
      </c>
      <c r="B45" s="233">
        <v>503302</v>
      </c>
      <c r="C45" s="178">
        <v>330201</v>
      </c>
      <c r="D45" s="180" t="s">
        <v>185</v>
      </c>
      <c r="E45" s="178">
        <v>3</v>
      </c>
      <c r="F45" s="227" t="s">
        <v>272</v>
      </c>
      <c r="G45" s="213">
        <f t="shared" si="1"/>
        <v>4074</v>
      </c>
      <c r="H45" s="214">
        <f t="shared" si="2"/>
        <v>56</v>
      </c>
      <c r="I45" s="214">
        <f t="shared" si="3"/>
        <v>3528</v>
      </c>
      <c r="J45" s="214">
        <f t="shared" si="4"/>
        <v>10</v>
      </c>
      <c r="K45" s="214">
        <f t="shared" si="5"/>
        <v>476</v>
      </c>
      <c r="L45" s="214">
        <f t="shared" si="6"/>
        <v>4</v>
      </c>
      <c r="M45" s="217">
        <f t="shared" si="7"/>
        <v>1018</v>
      </c>
      <c r="N45" s="184">
        <v>14</v>
      </c>
      <c r="O45" s="184">
        <v>874</v>
      </c>
      <c r="P45" s="184">
        <v>10</v>
      </c>
      <c r="Q45" s="184">
        <v>119</v>
      </c>
      <c r="R45" s="184">
        <v>1</v>
      </c>
      <c r="S45" s="217">
        <f t="shared" si="8"/>
        <v>1019</v>
      </c>
      <c r="T45" s="184">
        <v>14</v>
      </c>
      <c r="U45" s="184">
        <v>885</v>
      </c>
      <c r="V45" s="184">
        <v>0</v>
      </c>
      <c r="W45" s="184">
        <v>119</v>
      </c>
      <c r="X45" s="184">
        <v>1</v>
      </c>
      <c r="Y45" s="217">
        <f t="shared" si="9"/>
        <v>1018</v>
      </c>
      <c r="Z45" s="184">
        <v>14</v>
      </c>
      <c r="AA45" s="184">
        <v>884</v>
      </c>
      <c r="AB45" s="184">
        <v>0</v>
      </c>
      <c r="AC45" s="184">
        <v>119</v>
      </c>
      <c r="AD45" s="184">
        <v>1</v>
      </c>
      <c r="AE45" s="217">
        <f t="shared" si="10"/>
        <v>1019</v>
      </c>
      <c r="AF45" s="184">
        <v>14</v>
      </c>
      <c r="AG45" s="184">
        <v>885</v>
      </c>
      <c r="AH45" s="184">
        <v>0</v>
      </c>
      <c r="AI45" s="184">
        <v>119</v>
      </c>
      <c r="AJ45" s="184">
        <v>1</v>
      </c>
    </row>
    <row r="46" spans="1:36" ht="38.25" x14ac:dyDescent="0.25">
      <c r="A46" s="178" t="s">
        <v>23</v>
      </c>
      <c r="B46" s="233">
        <v>503304</v>
      </c>
      <c r="C46" s="178">
        <v>330401</v>
      </c>
      <c r="D46" s="180" t="s">
        <v>186</v>
      </c>
      <c r="E46" s="173">
        <v>3</v>
      </c>
      <c r="F46" s="175" t="s">
        <v>272</v>
      </c>
      <c r="G46" s="213">
        <f t="shared" si="1"/>
        <v>895</v>
      </c>
      <c r="H46" s="214">
        <f t="shared" si="2"/>
        <v>0</v>
      </c>
      <c r="I46" s="214">
        <f t="shared" si="3"/>
        <v>883</v>
      </c>
      <c r="J46" s="214">
        <f t="shared" si="4"/>
        <v>0</v>
      </c>
      <c r="K46" s="214">
        <f t="shared" si="5"/>
        <v>12</v>
      </c>
      <c r="L46" s="214">
        <f t="shared" si="6"/>
        <v>0</v>
      </c>
      <c r="M46" s="217">
        <f t="shared" si="7"/>
        <v>224</v>
      </c>
      <c r="N46" s="184">
        <v>0</v>
      </c>
      <c r="O46" s="184">
        <v>221</v>
      </c>
      <c r="P46" s="184">
        <v>0</v>
      </c>
      <c r="Q46" s="184">
        <v>3</v>
      </c>
      <c r="R46" s="184">
        <v>0</v>
      </c>
      <c r="S46" s="217">
        <f t="shared" si="8"/>
        <v>223</v>
      </c>
      <c r="T46" s="184">
        <v>0</v>
      </c>
      <c r="U46" s="184">
        <v>220</v>
      </c>
      <c r="V46" s="184">
        <v>0</v>
      </c>
      <c r="W46" s="184">
        <v>3</v>
      </c>
      <c r="X46" s="184">
        <v>0</v>
      </c>
      <c r="Y46" s="217">
        <f t="shared" si="9"/>
        <v>224</v>
      </c>
      <c r="Z46" s="184">
        <v>0</v>
      </c>
      <c r="AA46" s="184">
        <v>221</v>
      </c>
      <c r="AB46" s="184">
        <v>0</v>
      </c>
      <c r="AC46" s="184">
        <v>3</v>
      </c>
      <c r="AD46" s="184">
        <v>0</v>
      </c>
      <c r="AE46" s="217">
        <f t="shared" si="10"/>
        <v>224</v>
      </c>
      <c r="AF46" s="184">
        <v>0</v>
      </c>
      <c r="AG46" s="184">
        <v>221</v>
      </c>
      <c r="AH46" s="184">
        <v>0</v>
      </c>
      <c r="AI46" s="184">
        <v>3</v>
      </c>
      <c r="AJ46" s="184">
        <v>0</v>
      </c>
    </row>
    <row r="47" spans="1:36" ht="38.25" x14ac:dyDescent="0.25">
      <c r="A47" s="178" t="s">
        <v>23</v>
      </c>
      <c r="B47" s="233">
        <v>503305</v>
      </c>
      <c r="C47" s="178">
        <v>330501</v>
      </c>
      <c r="D47" s="180" t="s">
        <v>85</v>
      </c>
      <c r="E47" s="178">
        <v>3</v>
      </c>
      <c r="F47" s="227" t="s">
        <v>272</v>
      </c>
      <c r="G47" s="213">
        <f t="shared" si="1"/>
        <v>1475</v>
      </c>
      <c r="H47" s="214">
        <f t="shared" si="2"/>
        <v>0</v>
      </c>
      <c r="I47" s="214">
        <f t="shared" si="3"/>
        <v>1475</v>
      </c>
      <c r="J47" s="214">
        <f t="shared" si="4"/>
        <v>0</v>
      </c>
      <c r="K47" s="214">
        <f t="shared" si="5"/>
        <v>0</v>
      </c>
      <c r="L47" s="214">
        <f t="shared" si="6"/>
        <v>0</v>
      </c>
      <c r="M47" s="217">
        <f t="shared" si="7"/>
        <v>369</v>
      </c>
      <c r="N47" s="184">
        <v>0</v>
      </c>
      <c r="O47" s="184">
        <v>369</v>
      </c>
      <c r="P47" s="184">
        <v>0</v>
      </c>
      <c r="Q47" s="184">
        <v>0</v>
      </c>
      <c r="R47" s="184">
        <v>0</v>
      </c>
      <c r="S47" s="217">
        <f t="shared" si="8"/>
        <v>369</v>
      </c>
      <c r="T47" s="184">
        <v>0</v>
      </c>
      <c r="U47" s="184">
        <v>369</v>
      </c>
      <c r="V47" s="184">
        <v>0</v>
      </c>
      <c r="W47" s="184">
        <v>0</v>
      </c>
      <c r="X47" s="184">
        <v>0</v>
      </c>
      <c r="Y47" s="217">
        <f t="shared" si="9"/>
        <v>369</v>
      </c>
      <c r="Z47" s="184">
        <v>0</v>
      </c>
      <c r="AA47" s="184">
        <v>369</v>
      </c>
      <c r="AB47" s="184">
        <v>0</v>
      </c>
      <c r="AC47" s="184">
        <v>0</v>
      </c>
      <c r="AD47" s="184">
        <v>0</v>
      </c>
      <c r="AE47" s="217">
        <f t="shared" si="10"/>
        <v>368</v>
      </c>
      <c r="AF47" s="184">
        <v>0</v>
      </c>
      <c r="AG47" s="184">
        <v>368</v>
      </c>
      <c r="AH47" s="184">
        <v>0</v>
      </c>
      <c r="AI47" s="184">
        <v>0</v>
      </c>
      <c r="AJ47" s="184">
        <v>0</v>
      </c>
    </row>
    <row r="48" spans="1:36" ht="38.25" x14ac:dyDescent="0.25">
      <c r="A48" s="178" t="s">
        <v>23</v>
      </c>
      <c r="B48" s="233">
        <v>503309</v>
      </c>
      <c r="C48" s="178">
        <v>330901</v>
      </c>
      <c r="D48" s="180" t="s">
        <v>86</v>
      </c>
      <c r="E48" s="178">
        <v>3</v>
      </c>
      <c r="F48" s="227" t="s">
        <v>272</v>
      </c>
      <c r="G48" s="213">
        <f t="shared" si="1"/>
        <v>1334</v>
      </c>
      <c r="H48" s="214">
        <f t="shared" si="2"/>
        <v>20</v>
      </c>
      <c r="I48" s="214">
        <f t="shared" si="3"/>
        <v>1010</v>
      </c>
      <c r="J48" s="214">
        <f t="shared" si="4"/>
        <v>0</v>
      </c>
      <c r="K48" s="214">
        <f t="shared" si="5"/>
        <v>304</v>
      </c>
      <c r="L48" s="214">
        <f t="shared" si="6"/>
        <v>0</v>
      </c>
      <c r="M48" s="217">
        <f t="shared" si="7"/>
        <v>334</v>
      </c>
      <c r="N48" s="184">
        <v>5</v>
      </c>
      <c r="O48" s="184">
        <v>253</v>
      </c>
      <c r="P48" s="184">
        <v>0</v>
      </c>
      <c r="Q48" s="184">
        <v>76</v>
      </c>
      <c r="R48" s="184">
        <v>0</v>
      </c>
      <c r="S48" s="217">
        <f t="shared" si="8"/>
        <v>333</v>
      </c>
      <c r="T48" s="184">
        <v>5</v>
      </c>
      <c r="U48" s="184">
        <v>252</v>
      </c>
      <c r="V48" s="184">
        <v>0</v>
      </c>
      <c r="W48" s="184">
        <v>76</v>
      </c>
      <c r="X48" s="184">
        <v>0</v>
      </c>
      <c r="Y48" s="217">
        <f t="shared" si="9"/>
        <v>334</v>
      </c>
      <c r="Z48" s="184">
        <v>5</v>
      </c>
      <c r="AA48" s="184">
        <v>253</v>
      </c>
      <c r="AB48" s="184">
        <v>0</v>
      </c>
      <c r="AC48" s="184">
        <v>76</v>
      </c>
      <c r="AD48" s="184">
        <v>0</v>
      </c>
      <c r="AE48" s="217">
        <f t="shared" si="10"/>
        <v>333</v>
      </c>
      <c r="AF48" s="184">
        <v>5</v>
      </c>
      <c r="AG48" s="184">
        <v>252</v>
      </c>
      <c r="AH48" s="184">
        <v>0</v>
      </c>
      <c r="AI48" s="184">
        <v>76</v>
      </c>
      <c r="AJ48" s="184">
        <v>0</v>
      </c>
    </row>
    <row r="49" spans="1:36" ht="38.25" x14ac:dyDescent="0.25">
      <c r="A49" s="178" t="s">
        <v>30</v>
      </c>
      <c r="B49" s="233">
        <v>506505</v>
      </c>
      <c r="C49" s="178">
        <v>332201</v>
      </c>
      <c r="D49" s="180" t="s">
        <v>187</v>
      </c>
      <c r="E49" s="178">
        <v>3</v>
      </c>
      <c r="F49" s="227" t="s">
        <v>272</v>
      </c>
      <c r="G49" s="213">
        <f t="shared" si="1"/>
        <v>2908</v>
      </c>
      <c r="H49" s="214">
        <f t="shared" si="2"/>
        <v>28</v>
      </c>
      <c r="I49" s="214">
        <f t="shared" si="3"/>
        <v>2756</v>
      </c>
      <c r="J49" s="214">
        <f t="shared" si="4"/>
        <v>4</v>
      </c>
      <c r="K49" s="214">
        <f t="shared" si="5"/>
        <v>100</v>
      </c>
      <c r="L49" s="214">
        <f t="shared" si="6"/>
        <v>20</v>
      </c>
      <c r="M49" s="217">
        <f t="shared" si="7"/>
        <v>727</v>
      </c>
      <c r="N49" s="184">
        <v>7</v>
      </c>
      <c r="O49" s="184">
        <v>689</v>
      </c>
      <c r="P49" s="184">
        <v>1</v>
      </c>
      <c r="Q49" s="184">
        <v>25</v>
      </c>
      <c r="R49" s="184">
        <v>5</v>
      </c>
      <c r="S49" s="217">
        <f t="shared" si="8"/>
        <v>727</v>
      </c>
      <c r="T49" s="184">
        <v>7</v>
      </c>
      <c r="U49" s="184">
        <v>689</v>
      </c>
      <c r="V49" s="184">
        <v>1</v>
      </c>
      <c r="W49" s="184">
        <v>25</v>
      </c>
      <c r="X49" s="184">
        <v>5</v>
      </c>
      <c r="Y49" s="217">
        <f t="shared" si="9"/>
        <v>727</v>
      </c>
      <c r="Z49" s="184">
        <v>7</v>
      </c>
      <c r="AA49" s="184">
        <v>689</v>
      </c>
      <c r="AB49" s="184">
        <v>1</v>
      </c>
      <c r="AC49" s="184">
        <v>25</v>
      </c>
      <c r="AD49" s="184">
        <v>5</v>
      </c>
      <c r="AE49" s="217">
        <f t="shared" si="10"/>
        <v>727</v>
      </c>
      <c r="AF49" s="184">
        <v>7</v>
      </c>
      <c r="AG49" s="184">
        <v>689</v>
      </c>
      <c r="AH49" s="184">
        <v>1</v>
      </c>
      <c r="AI49" s="184">
        <v>25</v>
      </c>
      <c r="AJ49" s="184">
        <v>5</v>
      </c>
    </row>
    <row r="50" spans="1:36" ht="38.25" x14ac:dyDescent="0.25">
      <c r="A50" s="178" t="s">
        <v>23</v>
      </c>
      <c r="B50" s="233">
        <v>500002</v>
      </c>
      <c r="C50" s="178">
        <v>334801</v>
      </c>
      <c r="D50" s="180" t="s">
        <v>88</v>
      </c>
      <c r="E50" s="178">
        <v>3</v>
      </c>
      <c r="F50" s="227" t="s">
        <v>272</v>
      </c>
      <c r="G50" s="213">
        <f t="shared" si="1"/>
        <v>33575</v>
      </c>
      <c r="H50" s="214">
        <f t="shared" si="2"/>
        <v>1548</v>
      </c>
      <c r="I50" s="214">
        <f t="shared" si="3"/>
        <v>26727</v>
      </c>
      <c r="J50" s="214">
        <f t="shared" si="4"/>
        <v>656</v>
      </c>
      <c r="K50" s="214">
        <f t="shared" si="5"/>
        <v>3564</v>
      </c>
      <c r="L50" s="214">
        <f t="shared" si="6"/>
        <v>1080</v>
      </c>
      <c r="M50" s="217">
        <f t="shared" si="7"/>
        <v>8394</v>
      </c>
      <c r="N50" s="184">
        <v>387</v>
      </c>
      <c r="O50" s="184">
        <v>6682</v>
      </c>
      <c r="P50" s="184">
        <v>164</v>
      </c>
      <c r="Q50" s="184">
        <v>891</v>
      </c>
      <c r="R50" s="184">
        <v>270</v>
      </c>
      <c r="S50" s="217">
        <f t="shared" si="8"/>
        <v>8394</v>
      </c>
      <c r="T50" s="184">
        <v>387</v>
      </c>
      <c r="U50" s="184">
        <v>6682</v>
      </c>
      <c r="V50" s="184">
        <v>164</v>
      </c>
      <c r="W50" s="184">
        <v>891</v>
      </c>
      <c r="X50" s="184">
        <v>270</v>
      </c>
      <c r="Y50" s="217">
        <f t="shared" si="9"/>
        <v>8394</v>
      </c>
      <c r="Z50" s="184">
        <v>387</v>
      </c>
      <c r="AA50" s="184">
        <v>6682</v>
      </c>
      <c r="AB50" s="184">
        <v>164</v>
      </c>
      <c r="AC50" s="184">
        <v>891</v>
      </c>
      <c r="AD50" s="184">
        <v>270</v>
      </c>
      <c r="AE50" s="217">
        <f t="shared" si="10"/>
        <v>8393</v>
      </c>
      <c r="AF50" s="184">
        <v>387</v>
      </c>
      <c r="AG50" s="184">
        <v>6681</v>
      </c>
      <c r="AH50" s="184">
        <v>164</v>
      </c>
      <c r="AI50" s="184">
        <v>891</v>
      </c>
      <c r="AJ50" s="184">
        <v>270</v>
      </c>
    </row>
    <row r="51" spans="1:36" ht="38.25" x14ac:dyDescent="0.25">
      <c r="A51" s="178" t="s">
        <v>23</v>
      </c>
      <c r="B51" s="233">
        <v>503318</v>
      </c>
      <c r="C51" s="178">
        <v>332901</v>
      </c>
      <c r="D51" s="180" t="s">
        <v>188</v>
      </c>
      <c r="E51" s="173">
        <v>3</v>
      </c>
      <c r="F51" s="175" t="s">
        <v>272</v>
      </c>
      <c r="G51" s="213">
        <f t="shared" si="1"/>
        <v>3850</v>
      </c>
      <c r="H51" s="214">
        <f t="shared" si="2"/>
        <v>80</v>
      </c>
      <c r="I51" s="214">
        <f t="shared" si="3"/>
        <v>3001</v>
      </c>
      <c r="J51" s="214">
        <f t="shared" si="4"/>
        <v>14</v>
      </c>
      <c r="K51" s="214">
        <f t="shared" si="5"/>
        <v>749</v>
      </c>
      <c r="L51" s="214">
        <f t="shared" si="6"/>
        <v>6</v>
      </c>
      <c r="M51" s="217">
        <f t="shared" si="7"/>
        <v>962</v>
      </c>
      <c r="N51" s="184">
        <v>20</v>
      </c>
      <c r="O51" s="184">
        <v>743</v>
      </c>
      <c r="P51" s="184">
        <v>11</v>
      </c>
      <c r="Q51" s="184">
        <v>187</v>
      </c>
      <c r="R51" s="184">
        <v>1</v>
      </c>
      <c r="S51" s="217">
        <f t="shared" si="8"/>
        <v>963</v>
      </c>
      <c r="T51" s="184">
        <v>20</v>
      </c>
      <c r="U51" s="184">
        <v>753</v>
      </c>
      <c r="V51" s="184">
        <v>1</v>
      </c>
      <c r="W51" s="184">
        <v>187</v>
      </c>
      <c r="X51" s="184">
        <v>2</v>
      </c>
      <c r="Y51" s="217">
        <f t="shared" si="9"/>
        <v>962</v>
      </c>
      <c r="Z51" s="184">
        <v>20</v>
      </c>
      <c r="AA51" s="184">
        <v>753</v>
      </c>
      <c r="AB51" s="184">
        <v>1</v>
      </c>
      <c r="AC51" s="184">
        <v>187</v>
      </c>
      <c r="AD51" s="184">
        <v>1</v>
      </c>
      <c r="AE51" s="217">
        <f t="shared" si="10"/>
        <v>963</v>
      </c>
      <c r="AF51" s="184">
        <v>20</v>
      </c>
      <c r="AG51" s="184">
        <v>752</v>
      </c>
      <c r="AH51" s="184">
        <v>1</v>
      </c>
      <c r="AI51" s="184">
        <v>188</v>
      </c>
      <c r="AJ51" s="184">
        <v>2</v>
      </c>
    </row>
    <row r="52" spans="1:36" ht="38.25" x14ac:dyDescent="0.25">
      <c r="A52" s="178" t="s">
        <v>23</v>
      </c>
      <c r="B52" s="233">
        <v>503401</v>
      </c>
      <c r="C52" s="178">
        <v>340101</v>
      </c>
      <c r="D52" s="180" t="s">
        <v>92</v>
      </c>
      <c r="E52" s="178">
        <v>3</v>
      </c>
      <c r="F52" s="227" t="s">
        <v>272</v>
      </c>
      <c r="G52" s="213">
        <f t="shared" si="1"/>
        <v>17118</v>
      </c>
      <c r="H52" s="214">
        <f t="shared" si="2"/>
        <v>208</v>
      </c>
      <c r="I52" s="214">
        <f t="shared" si="3"/>
        <v>675</v>
      </c>
      <c r="J52" s="214">
        <f t="shared" si="4"/>
        <v>1049</v>
      </c>
      <c r="K52" s="214">
        <f t="shared" si="5"/>
        <v>15186</v>
      </c>
      <c r="L52" s="214">
        <f t="shared" si="6"/>
        <v>0</v>
      </c>
      <c r="M52" s="217">
        <f t="shared" si="7"/>
        <v>4280</v>
      </c>
      <c r="N52" s="184">
        <v>52</v>
      </c>
      <c r="O52" s="184">
        <v>168</v>
      </c>
      <c r="P52" s="184">
        <v>263</v>
      </c>
      <c r="Q52" s="184">
        <v>3797</v>
      </c>
      <c r="R52" s="184">
        <v>0</v>
      </c>
      <c r="S52" s="217">
        <f t="shared" si="8"/>
        <v>4279</v>
      </c>
      <c r="T52" s="184">
        <v>51</v>
      </c>
      <c r="U52" s="184">
        <v>170</v>
      </c>
      <c r="V52" s="184">
        <v>262</v>
      </c>
      <c r="W52" s="184">
        <v>3796</v>
      </c>
      <c r="X52" s="184">
        <v>0</v>
      </c>
      <c r="Y52" s="217">
        <f t="shared" si="9"/>
        <v>4280</v>
      </c>
      <c r="Z52" s="184">
        <v>52</v>
      </c>
      <c r="AA52" s="184">
        <v>168</v>
      </c>
      <c r="AB52" s="184">
        <v>263</v>
      </c>
      <c r="AC52" s="184">
        <v>3797</v>
      </c>
      <c r="AD52" s="184">
        <v>0</v>
      </c>
      <c r="AE52" s="217">
        <f t="shared" si="10"/>
        <v>4279</v>
      </c>
      <c r="AF52" s="184">
        <v>53</v>
      </c>
      <c r="AG52" s="184">
        <v>169</v>
      </c>
      <c r="AH52" s="184">
        <v>261</v>
      </c>
      <c r="AI52" s="184">
        <v>3796</v>
      </c>
      <c r="AJ52" s="184">
        <v>0</v>
      </c>
    </row>
    <row r="53" spans="1:36" ht="38.25" x14ac:dyDescent="0.25">
      <c r="A53" s="178" t="s">
        <v>23</v>
      </c>
      <c r="B53" s="233">
        <v>506801</v>
      </c>
      <c r="C53" s="178">
        <v>340201</v>
      </c>
      <c r="D53" s="180" t="s">
        <v>94</v>
      </c>
      <c r="E53" s="178">
        <v>3</v>
      </c>
      <c r="F53" s="227" t="s">
        <v>272</v>
      </c>
      <c r="G53" s="213">
        <f t="shared" si="1"/>
        <v>4430</v>
      </c>
      <c r="H53" s="214">
        <f t="shared" si="2"/>
        <v>132</v>
      </c>
      <c r="I53" s="214">
        <f t="shared" si="3"/>
        <v>228</v>
      </c>
      <c r="J53" s="214">
        <f t="shared" si="4"/>
        <v>300</v>
      </c>
      <c r="K53" s="214">
        <f t="shared" si="5"/>
        <v>3690</v>
      </c>
      <c r="L53" s="214">
        <f t="shared" si="6"/>
        <v>80</v>
      </c>
      <c r="M53" s="217">
        <f t="shared" si="7"/>
        <v>1107</v>
      </c>
      <c r="N53" s="184">
        <v>33</v>
      </c>
      <c r="O53" s="184">
        <v>57</v>
      </c>
      <c r="P53" s="184">
        <v>75</v>
      </c>
      <c r="Q53" s="184">
        <v>922</v>
      </c>
      <c r="R53" s="184">
        <v>20</v>
      </c>
      <c r="S53" s="217">
        <f t="shared" si="8"/>
        <v>1108</v>
      </c>
      <c r="T53" s="184">
        <v>33</v>
      </c>
      <c r="U53" s="184">
        <v>57</v>
      </c>
      <c r="V53" s="184">
        <v>75</v>
      </c>
      <c r="W53" s="184">
        <v>923</v>
      </c>
      <c r="X53" s="184">
        <v>20</v>
      </c>
      <c r="Y53" s="217">
        <f t="shared" si="9"/>
        <v>1107</v>
      </c>
      <c r="Z53" s="184">
        <v>33</v>
      </c>
      <c r="AA53" s="184">
        <v>57</v>
      </c>
      <c r="AB53" s="184">
        <v>75</v>
      </c>
      <c r="AC53" s="184">
        <v>922</v>
      </c>
      <c r="AD53" s="184">
        <v>20</v>
      </c>
      <c r="AE53" s="217">
        <f t="shared" si="10"/>
        <v>1108</v>
      </c>
      <c r="AF53" s="184">
        <v>33</v>
      </c>
      <c r="AG53" s="184">
        <v>57</v>
      </c>
      <c r="AH53" s="184">
        <v>75</v>
      </c>
      <c r="AI53" s="184">
        <v>923</v>
      </c>
      <c r="AJ53" s="184">
        <v>20</v>
      </c>
    </row>
    <row r="54" spans="1:36" ht="38.25" x14ac:dyDescent="0.25">
      <c r="A54" s="178" t="s">
        <v>23</v>
      </c>
      <c r="B54" s="233">
        <v>503630</v>
      </c>
      <c r="C54" s="178">
        <v>363001</v>
      </c>
      <c r="D54" s="180" t="s">
        <v>98</v>
      </c>
      <c r="E54" s="173">
        <v>3</v>
      </c>
      <c r="F54" s="175" t="s">
        <v>272</v>
      </c>
      <c r="G54" s="213">
        <f t="shared" si="1"/>
        <v>74512</v>
      </c>
      <c r="H54" s="214">
        <f t="shared" si="2"/>
        <v>11014</v>
      </c>
      <c r="I54" s="214">
        <f t="shared" si="3"/>
        <v>14420</v>
      </c>
      <c r="J54" s="214">
        <f t="shared" si="4"/>
        <v>12566</v>
      </c>
      <c r="K54" s="214">
        <f t="shared" si="5"/>
        <v>19760</v>
      </c>
      <c r="L54" s="214">
        <f t="shared" si="6"/>
        <v>16752</v>
      </c>
      <c r="M54" s="217">
        <f t="shared" si="7"/>
        <v>18628</v>
      </c>
      <c r="N54" s="184">
        <v>2754</v>
      </c>
      <c r="O54" s="184">
        <v>3605</v>
      </c>
      <c r="P54" s="184">
        <v>3142</v>
      </c>
      <c r="Q54" s="184">
        <v>4941</v>
      </c>
      <c r="R54" s="184">
        <v>4186</v>
      </c>
      <c r="S54" s="217">
        <f t="shared" si="8"/>
        <v>18628</v>
      </c>
      <c r="T54" s="184">
        <v>2753</v>
      </c>
      <c r="U54" s="184">
        <v>3604</v>
      </c>
      <c r="V54" s="184">
        <v>3141</v>
      </c>
      <c r="W54" s="184">
        <v>4938</v>
      </c>
      <c r="X54" s="184">
        <v>4192</v>
      </c>
      <c r="Y54" s="217">
        <f t="shared" si="9"/>
        <v>18628</v>
      </c>
      <c r="Z54" s="184">
        <v>2754</v>
      </c>
      <c r="AA54" s="184">
        <v>3605</v>
      </c>
      <c r="AB54" s="184">
        <v>3142</v>
      </c>
      <c r="AC54" s="184">
        <v>4941</v>
      </c>
      <c r="AD54" s="184">
        <v>4186</v>
      </c>
      <c r="AE54" s="217">
        <f t="shared" si="10"/>
        <v>18628</v>
      </c>
      <c r="AF54" s="184">
        <v>2753</v>
      </c>
      <c r="AG54" s="184">
        <v>3606</v>
      </c>
      <c r="AH54" s="184">
        <v>3141</v>
      </c>
      <c r="AI54" s="184">
        <v>4940</v>
      </c>
      <c r="AJ54" s="184">
        <v>4188</v>
      </c>
    </row>
    <row r="55" spans="1:36" ht="38.25" x14ac:dyDescent="0.25">
      <c r="A55" s="178" t="s">
        <v>23</v>
      </c>
      <c r="B55" s="233">
        <v>503701</v>
      </c>
      <c r="C55" s="178">
        <v>370101</v>
      </c>
      <c r="D55" s="180" t="s">
        <v>99</v>
      </c>
      <c r="E55" s="178">
        <v>3</v>
      </c>
      <c r="F55" s="227" t="s">
        <v>272</v>
      </c>
      <c r="G55" s="213">
        <f t="shared" si="1"/>
        <v>37612</v>
      </c>
      <c r="H55" s="214">
        <f t="shared" si="2"/>
        <v>928</v>
      </c>
      <c r="I55" s="214">
        <f t="shared" si="3"/>
        <v>5326</v>
      </c>
      <c r="J55" s="214">
        <f t="shared" si="4"/>
        <v>0</v>
      </c>
      <c r="K55" s="214">
        <f t="shared" si="5"/>
        <v>31348</v>
      </c>
      <c r="L55" s="214">
        <f t="shared" si="6"/>
        <v>10</v>
      </c>
      <c r="M55" s="217">
        <f t="shared" si="7"/>
        <v>9403</v>
      </c>
      <c r="N55" s="184">
        <v>229</v>
      </c>
      <c r="O55" s="184">
        <v>1331</v>
      </c>
      <c r="P55" s="184">
        <v>0</v>
      </c>
      <c r="Q55" s="184">
        <v>7833</v>
      </c>
      <c r="R55" s="184">
        <v>10</v>
      </c>
      <c r="S55" s="217">
        <f t="shared" si="8"/>
        <v>9403</v>
      </c>
      <c r="T55" s="184">
        <v>244</v>
      </c>
      <c r="U55" s="184">
        <v>1332</v>
      </c>
      <c r="V55" s="184">
        <v>0</v>
      </c>
      <c r="W55" s="184">
        <v>7827</v>
      </c>
      <c r="X55" s="184">
        <v>0</v>
      </c>
      <c r="Y55" s="217">
        <f t="shared" si="9"/>
        <v>9403</v>
      </c>
      <c r="Z55" s="184">
        <v>229</v>
      </c>
      <c r="AA55" s="184">
        <v>1331</v>
      </c>
      <c r="AB55" s="184">
        <v>0</v>
      </c>
      <c r="AC55" s="184">
        <v>7843</v>
      </c>
      <c r="AD55" s="184">
        <v>0</v>
      </c>
      <c r="AE55" s="217">
        <f t="shared" si="10"/>
        <v>9403</v>
      </c>
      <c r="AF55" s="184">
        <v>226</v>
      </c>
      <c r="AG55" s="184">
        <v>1332</v>
      </c>
      <c r="AH55" s="184">
        <v>0</v>
      </c>
      <c r="AI55" s="184">
        <v>7845</v>
      </c>
      <c r="AJ55" s="184">
        <v>0</v>
      </c>
    </row>
    <row r="56" spans="1:36" ht="38.25" x14ac:dyDescent="0.25">
      <c r="A56" s="178" t="s">
        <v>23</v>
      </c>
      <c r="B56" s="233">
        <v>503814</v>
      </c>
      <c r="C56" s="178">
        <v>381401</v>
      </c>
      <c r="D56" s="180" t="s">
        <v>100</v>
      </c>
      <c r="E56" s="178">
        <v>3</v>
      </c>
      <c r="F56" s="227" t="s">
        <v>272</v>
      </c>
      <c r="G56" s="213">
        <f t="shared" si="1"/>
        <v>54186</v>
      </c>
      <c r="H56" s="214">
        <f t="shared" si="2"/>
        <v>25279</v>
      </c>
      <c r="I56" s="214">
        <f t="shared" si="3"/>
        <v>6955</v>
      </c>
      <c r="J56" s="214">
        <f t="shared" si="4"/>
        <v>2684</v>
      </c>
      <c r="K56" s="214">
        <f t="shared" si="5"/>
        <v>16612</v>
      </c>
      <c r="L56" s="214">
        <f t="shared" si="6"/>
        <v>2656</v>
      </c>
      <c r="M56" s="217">
        <f t="shared" si="7"/>
        <v>13546</v>
      </c>
      <c r="N56" s="184">
        <v>6319</v>
      </c>
      <c r="O56" s="184">
        <v>1740</v>
      </c>
      <c r="P56" s="184">
        <v>670</v>
      </c>
      <c r="Q56" s="184">
        <v>4152</v>
      </c>
      <c r="R56" s="184">
        <v>665</v>
      </c>
      <c r="S56" s="217">
        <f t="shared" si="8"/>
        <v>13547</v>
      </c>
      <c r="T56" s="184">
        <v>6323</v>
      </c>
      <c r="U56" s="184">
        <v>1736</v>
      </c>
      <c r="V56" s="184">
        <v>672</v>
      </c>
      <c r="W56" s="184">
        <v>4153</v>
      </c>
      <c r="X56" s="184">
        <v>663</v>
      </c>
      <c r="Y56" s="217">
        <f t="shared" si="9"/>
        <v>13546</v>
      </c>
      <c r="Z56" s="184">
        <v>6319</v>
      </c>
      <c r="AA56" s="184">
        <v>1740</v>
      </c>
      <c r="AB56" s="184">
        <v>670</v>
      </c>
      <c r="AC56" s="184">
        <v>4152</v>
      </c>
      <c r="AD56" s="184">
        <v>665</v>
      </c>
      <c r="AE56" s="217">
        <f t="shared" si="10"/>
        <v>13547</v>
      </c>
      <c r="AF56" s="184">
        <v>6318</v>
      </c>
      <c r="AG56" s="184">
        <v>1739</v>
      </c>
      <c r="AH56" s="184">
        <v>672</v>
      </c>
      <c r="AI56" s="184">
        <v>4155</v>
      </c>
      <c r="AJ56" s="184">
        <v>663</v>
      </c>
    </row>
    <row r="57" spans="1:36" ht="38.25" x14ac:dyDescent="0.25">
      <c r="A57" s="178" t="s">
        <v>23</v>
      </c>
      <c r="B57" s="233">
        <v>503901</v>
      </c>
      <c r="C57" s="178">
        <v>390101</v>
      </c>
      <c r="D57" s="180" t="s">
        <v>101</v>
      </c>
      <c r="E57" s="173">
        <v>3</v>
      </c>
      <c r="F57" s="175" t="s">
        <v>272</v>
      </c>
      <c r="G57" s="213">
        <f t="shared" si="1"/>
        <v>15648</v>
      </c>
      <c r="H57" s="214">
        <f t="shared" si="2"/>
        <v>1446</v>
      </c>
      <c r="I57" s="214">
        <f t="shared" si="3"/>
        <v>11605</v>
      </c>
      <c r="J57" s="214">
        <f t="shared" si="4"/>
        <v>672</v>
      </c>
      <c r="K57" s="214">
        <f t="shared" si="5"/>
        <v>1192</v>
      </c>
      <c r="L57" s="214">
        <f t="shared" si="6"/>
        <v>733</v>
      </c>
      <c r="M57" s="217">
        <f t="shared" si="7"/>
        <v>3912</v>
      </c>
      <c r="N57" s="184">
        <v>362</v>
      </c>
      <c r="O57" s="184">
        <v>2901</v>
      </c>
      <c r="P57" s="184">
        <v>168</v>
      </c>
      <c r="Q57" s="184">
        <v>298</v>
      </c>
      <c r="R57" s="184">
        <v>183</v>
      </c>
      <c r="S57" s="217">
        <f t="shared" si="8"/>
        <v>3912</v>
      </c>
      <c r="T57" s="184">
        <v>361</v>
      </c>
      <c r="U57" s="184">
        <v>2902</v>
      </c>
      <c r="V57" s="184">
        <v>168</v>
      </c>
      <c r="W57" s="184">
        <v>298</v>
      </c>
      <c r="X57" s="184">
        <v>183</v>
      </c>
      <c r="Y57" s="217">
        <f t="shared" si="9"/>
        <v>3912</v>
      </c>
      <c r="Z57" s="184">
        <v>362</v>
      </c>
      <c r="AA57" s="184">
        <v>2901</v>
      </c>
      <c r="AB57" s="184">
        <v>168</v>
      </c>
      <c r="AC57" s="184">
        <v>298</v>
      </c>
      <c r="AD57" s="184">
        <v>183</v>
      </c>
      <c r="AE57" s="217">
        <f t="shared" si="10"/>
        <v>3912</v>
      </c>
      <c r="AF57" s="184">
        <v>361</v>
      </c>
      <c r="AG57" s="184">
        <v>2901</v>
      </c>
      <c r="AH57" s="184">
        <v>168</v>
      </c>
      <c r="AI57" s="184">
        <v>298</v>
      </c>
      <c r="AJ57" s="184">
        <v>184</v>
      </c>
    </row>
    <row r="58" spans="1:36" ht="38.25" x14ac:dyDescent="0.25">
      <c r="A58" s="178" t="s">
        <v>23</v>
      </c>
      <c r="B58" s="233">
        <v>504006</v>
      </c>
      <c r="C58" s="178">
        <v>400601</v>
      </c>
      <c r="D58" s="180" t="s">
        <v>102</v>
      </c>
      <c r="E58" s="178">
        <v>3</v>
      </c>
      <c r="F58" s="227" t="s">
        <v>272</v>
      </c>
      <c r="G58" s="213">
        <f t="shared" si="1"/>
        <v>12672</v>
      </c>
      <c r="H58" s="214">
        <f t="shared" si="2"/>
        <v>260</v>
      </c>
      <c r="I58" s="214">
        <f t="shared" si="3"/>
        <v>12024</v>
      </c>
      <c r="J58" s="214">
        <f t="shared" si="4"/>
        <v>148</v>
      </c>
      <c r="K58" s="214">
        <f t="shared" si="5"/>
        <v>108</v>
      </c>
      <c r="L58" s="214">
        <f t="shared" si="6"/>
        <v>132</v>
      </c>
      <c r="M58" s="217">
        <f t="shared" si="7"/>
        <v>3168</v>
      </c>
      <c r="N58" s="184">
        <v>65</v>
      </c>
      <c r="O58" s="184">
        <v>3006</v>
      </c>
      <c r="P58" s="184">
        <v>37</v>
      </c>
      <c r="Q58" s="184">
        <v>27</v>
      </c>
      <c r="R58" s="184">
        <v>33</v>
      </c>
      <c r="S58" s="217">
        <f t="shared" si="8"/>
        <v>3168</v>
      </c>
      <c r="T58" s="184">
        <v>65</v>
      </c>
      <c r="U58" s="184">
        <v>3006</v>
      </c>
      <c r="V58" s="184">
        <v>37</v>
      </c>
      <c r="W58" s="184">
        <v>27</v>
      </c>
      <c r="X58" s="184">
        <v>33</v>
      </c>
      <c r="Y58" s="217">
        <f t="shared" si="9"/>
        <v>3168</v>
      </c>
      <c r="Z58" s="184">
        <v>65</v>
      </c>
      <c r="AA58" s="184">
        <v>3006</v>
      </c>
      <c r="AB58" s="184">
        <v>37</v>
      </c>
      <c r="AC58" s="184">
        <v>27</v>
      </c>
      <c r="AD58" s="184">
        <v>33</v>
      </c>
      <c r="AE58" s="217">
        <f t="shared" si="10"/>
        <v>3168</v>
      </c>
      <c r="AF58" s="184">
        <v>65</v>
      </c>
      <c r="AG58" s="184">
        <v>3006</v>
      </c>
      <c r="AH58" s="184">
        <v>37</v>
      </c>
      <c r="AI58" s="184">
        <v>27</v>
      </c>
      <c r="AJ58" s="184">
        <v>33</v>
      </c>
    </row>
    <row r="59" spans="1:36" ht="38.25" x14ac:dyDescent="0.25">
      <c r="A59" s="178" t="s">
        <v>23</v>
      </c>
      <c r="B59" s="233">
        <v>504101</v>
      </c>
      <c r="C59" s="178">
        <v>410101</v>
      </c>
      <c r="D59" s="180" t="s">
        <v>103</v>
      </c>
      <c r="E59" s="178">
        <v>3</v>
      </c>
      <c r="F59" s="227" t="s">
        <v>272</v>
      </c>
      <c r="G59" s="213">
        <f t="shared" si="1"/>
        <v>42446</v>
      </c>
      <c r="H59" s="214">
        <f t="shared" si="2"/>
        <v>2215</v>
      </c>
      <c r="I59" s="214">
        <f t="shared" si="3"/>
        <v>13234</v>
      </c>
      <c r="J59" s="214">
        <f t="shared" si="4"/>
        <v>1737</v>
      </c>
      <c r="K59" s="214">
        <f t="shared" si="5"/>
        <v>23513</v>
      </c>
      <c r="L59" s="214">
        <f t="shared" si="6"/>
        <v>1747</v>
      </c>
      <c r="M59" s="217">
        <f t="shared" si="7"/>
        <v>10611</v>
      </c>
      <c r="N59" s="184">
        <v>554</v>
      </c>
      <c r="O59" s="184">
        <v>3309</v>
      </c>
      <c r="P59" s="184">
        <v>434</v>
      </c>
      <c r="Q59" s="184">
        <v>5877</v>
      </c>
      <c r="R59" s="184">
        <v>437</v>
      </c>
      <c r="S59" s="217">
        <f t="shared" si="8"/>
        <v>10612</v>
      </c>
      <c r="T59" s="184">
        <v>553</v>
      </c>
      <c r="U59" s="184">
        <v>3308</v>
      </c>
      <c r="V59" s="184">
        <v>435</v>
      </c>
      <c r="W59" s="184">
        <v>5879</v>
      </c>
      <c r="X59" s="184">
        <v>437</v>
      </c>
      <c r="Y59" s="217">
        <f t="shared" si="9"/>
        <v>10611</v>
      </c>
      <c r="Z59" s="184">
        <v>554</v>
      </c>
      <c r="AA59" s="184">
        <v>3309</v>
      </c>
      <c r="AB59" s="184">
        <v>434</v>
      </c>
      <c r="AC59" s="184">
        <v>5877</v>
      </c>
      <c r="AD59" s="184">
        <v>437</v>
      </c>
      <c r="AE59" s="217">
        <f t="shared" si="10"/>
        <v>10612</v>
      </c>
      <c r="AF59" s="184">
        <v>554</v>
      </c>
      <c r="AG59" s="184">
        <v>3308</v>
      </c>
      <c r="AH59" s="184">
        <v>434</v>
      </c>
      <c r="AI59" s="184">
        <v>5880</v>
      </c>
      <c r="AJ59" s="184">
        <v>436</v>
      </c>
    </row>
    <row r="60" spans="1:36" ht="38.25" x14ac:dyDescent="0.25">
      <c r="A60" s="178" t="s">
        <v>38</v>
      </c>
      <c r="B60" s="233">
        <v>504106</v>
      </c>
      <c r="C60" s="178">
        <v>410601</v>
      </c>
      <c r="D60" s="180" t="s">
        <v>104</v>
      </c>
      <c r="E60" s="173">
        <v>3</v>
      </c>
      <c r="F60" s="175" t="s">
        <v>272</v>
      </c>
      <c r="G60" s="213">
        <f t="shared" si="1"/>
        <v>5279</v>
      </c>
      <c r="H60" s="214">
        <f t="shared" si="2"/>
        <v>232</v>
      </c>
      <c r="I60" s="214">
        <f t="shared" si="3"/>
        <v>1586</v>
      </c>
      <c r="J60" s="214">
        <f t="shared" si="4"/>
        <v>175</v>
      </c>
      <c r="K60" s="214">
        <f t="shared" si="5"/>
        <v>3132</v>
      </c>
      <c r="L60" s="214">
        <f t="shared" si="6"/>
        <v>154</v>
      </c>
      <c r="M60" s="217">
        <f t="shared" si="7"/>
        <v>1320</v>
      </c>
      <c r="N60" s="184">
        <v>58</v>
      </c>
      <c r="O60" s="184">
        <v>396</v>
      </c>
      <c r="P60" s="184">
        <v>44</v>
      </c>
      <c r="Q60" s="184">
        <v>783</v>
      </c>
      <c r="R60" s="184">
        <v>39</v>
      </c>
      <c r="S60" s="217">
        <f t="shared" si="8"/>
        <v>1320</v>
      </c>
      <c r="T60" s="184">
        <v>58</v>
      </c>
      <c r="U60" s="184">
        <v>397</v>
      </c>
      <c r="V60" s="184">
        <v>44</v>
      </c>
      <c r="W60" s="184">
        <v>783</v>
      </c>
      <c r="X60" s="184">
        <v>38</v>
      </c>
      <c r="Y60" s="217">
        <f t="shared" si="9"/>
        <v>1320</v>
      </c>
      <c r="Z60" s="184">
        <v>58</v>
      </c>
      <c r="AA60" s="184">
        <v>397</v>
      </c>
      <c r="AB60" s="184">
        <v>43</v>
      </c>
      <c r="AC60" s="184">
        <v>784</v>
      </c>
      <c r="AD60" s="184">
        <v>38</v>
      </c>
      <c r="AE60" s="217">
        <f t="shared" si="10"/>
        <v>1319</v>
      </c>
      <c r="AF60" s="184">
        <v>58</v>
      </c>
      <c r="AG60" s="184">
        <v>396</v>
      </c>
      <c r="AH60" s="184">
        <v>44</v>
      </c>
      <c r="AI60" s="184">
        <v>782</v>
      </c>
      <c r="AJ60" s="184">
        <v>39</v>
      </c>
    </row>
    <row r="61" spans="1:36" ht="38.25" x14ac:dyDescent="0.25">
      <c r="A61" s="178" t="s">
        <v>23</v>
      </c>
      <c r="B61" s="233">
        <v>504201</v>
      </c>
      <c r="C61" s="178">
        <v>420101</v>
      </c>
      <c r="D61" s="180" t="s">
        <v>107</v>
      </c>
      <c r="E61" s="178">
        <v>3</v>
      </c>
      <c r="F61" s="227" t="s">
        <v>272</v>
      </c>
      <c r="G61" s="213">
        <f t="shared" si="1"/>
        <v>4559</v>
      </c>
      <c r="H61" s="214">
        <f t="shared" si="2"/>
        <v>236</v>
      </c>
      <c r="I61" s="214">
        <f t="shared" si="3"/>
        <v>2409</v>
      </c>
      <c r="J61" s="214">
        <f t="shared" si="4"/>
        <v>209</v>
      </c>
      <c r="K61" s="214">
        <f t="shared" si="5"/>
        <v>1473</v>
      </c>
      <c r="L61" s="214">
        <f t="shared" si="6"/>
        <v>232</v>
      </c>
      <c r="M61" s="217">
        <f t="shared" si="7"/>
        <v>1140</v>
      </c>
      <c r="N61" s="184">
        <v>59</v>
      </c>
      <c r="O61" s="184">
        <v>607</v>
      </c>
      <c r="P61" s="184">
        <v>52</v>
      </c>
      <c r="Q61" s="184">
        <v>364</v>
      </c>
      <c r="R61" s="184">
        <v>58</v>
      </c>
      <c r="S61" s="217">
        <f t="shared" si="8"/>
        <v>1140</v>
      </c>
      <c r="T61" s="184">
        <v>59</v>
      </c>
      <c r="U61" s="184">
        <v>601</v>
      </c>
      <c r="V61" s="184">
        <v>53</v>
      </c>
      <c r="W61" s="184">
        <v>369</v>
      </c>
      <c r="X61" s="184">
        <v>58</v>
      </c>
      <c r="Y61" s="217">
        <f t="shared" si="9"/>
        <v>1140</v>
      </c>
      <c r="Z61" s="184">
        <v>59</v>
      </c>
      <c r="AA61" s="184">
        <v>601</v>
      </c>
      <c r="AB61" s="184">
        <v>52</v>
      </c>
      <c r="AC61" s="184">
        <v>370</v>
      </c>
      <c r="AD61" s="184">
        <v>58</v>
      </c>
      <c r="AE61" s="217">
        <f t="shared" si="10"/>
        <v>1139</v>
      </c>
      <c r="AF61" s="184">
        <v>59</v>
      </c>
      <c r="AG61" s="184">
        <v>600</v>
      </c>
      <c r="AH61" s="184">
        <v>52</v>
      </c>
      <c r="AI61" s="184">
        <v>370</v>
      </c>
      <c r="AJ61" s="184">
        <v>58</v>
      </c>
    </row>
    <row r="62" spans="1:36" ht="38.25" x14ac:dyDescent="0.25">
      <c r="A62" s="178" t="s">
        <v>38</v>
      </c>
      <c r="B62" s="233">
        <v>504301</v>
      </c>
      <c r="C62" s="178">
        <v>430101</v>
      </c>
      <c r="D62" s="180" t="s">
        <v>201</v>
      </c>
      <c r="E62" s="178">
        <v>3</v>
      </c>
      <c r="F62" s="227" t="s">
        <v>272</v>
      </c>
      <c r="G62" s="213">
        <f t="shared" si="1"/>
        <v>1240</v>
      </c>
      <c r="H62" s="214">
        <f t="shared" si="2"/>
        <v>248</v>
      </c>
      <c r="I62" s="214">
        <f t="shared" si="3"/>
        <v>248</v>
      </c>
      <c r="J62" s="214">
        <f t="shared" si="4"/>
        <v>248</v>
      </c>
      <c r="K62" s="214">
        <f t="shared" si="5"/>
        <v>248</v>
      </c>
      <c r="L62" s="214">
        <f t="shared" si="6"/>
        <v>248</v>
      </c>
      <c r="M62" s="217">
        <f t="shared" si="7"/>
        <v>310</v>
      </c>
      <c r="N62" s="184">
        <v>62</v>
      </c>
      <c r="O62" s="184">
        <v>62</v>
      </c>
      <c r="P62" s="184">
        <v>62</v>
      </c>
      <c r="Q62" s="184">
        <v>62</v>
      </c>
      <c r="R62" s="184">
        <v>62</v>
      </c>
      <c r="S62" s="217">
        <f t="shared" si="8"/>
        <v>310</v>
      </c>
      <c r="T62" s="184">
        <v>62</v>
      </c>
      <c r="U62" s="184">
        <v>62</v>
      </c>
      <c r="V62" s="184">
        <v>62</v>
      </c>
      <c r="W62" s="184">
        <v>62</v>
      </c>
      <c r="X62" s="184">
        <v>62</v>
      </c>
      <c r="Y62" s="217">
        <f t="shared" si="9"/>
        <v>310</v>
      </c>
      <c r="Z62" s="184">
        <v>62</v>
      </c>
      <c r="AA62" s="184">
        <v>62</v>
      </c>
      <c r="AB62" s="184">
        <v>62</v>
      </c>
      <c r="AC62" s="184">
        <v>62</v>
      </c>
      <c r="AD62" s="184">
        <v>62</v>
      </c>
      <c r="AE62" s="217">
        <f t="shared" si="10"/>
        <v>310</v>
      </c>
      <c r="AF62" s="184">
        <v>62</v>
      </c>
      <c r="AG62" s="184">
        <v>62</v>
      </c>
      <c r="AH62" s="184">
        <v>62</v>
      </c>
      <c r="AI62" s="184">
        <v>62</v>
      </c>
      <c r="AJ62" s="184">
        <v>62</v>
      </c>
    </row>
    <row r="63" spans="1:36" ht="38.25" x14ac:dyDescent="0.25">
      <c r="A63" s="178" t="s">
        <v>23</v>
      </c>
      <c r="B63" s="233">
        <v>504403</v>
      </c>
      <c r="C63" s="178">
        <v>440101</v>
      </c>
      <c r="D63" s="180" t="s">
        <v>108</v>
      </c>
      <c r="E63" s="173">
        <v>3</v>
      </c>
      <c r="F63" s="175" t="s">
        <v>272</v>
      </c>
      <c r="G63" s="213">
        <f t="shared" si="1"/>
        <v>20885</v>
      </c>
      <c r="H63" s="214">
        <f t="shared" si="2"/>
        <v>824</v>
      </c>
      <c r="I63" s="214">
        <f t="shared" si="3"/>
        <v>8059</v>
      </c>
      <c r="J63" s="214">
        <f t="shared" si="4"/>
        <v>3233</v>
      </c>
      <c r="K63" s="214">
        <f t="shared" si="5"/>
        <v>8769</v>
      </c>
      <c r="L63" s="214">
        <f t="shared" si="6"/>
        <v>0</v>
      </c>
      <c r="M63" s="217">
        <f t="shared" si="7"/>
        <v>5221</v>
      </c>
      <c r="N63" s="184">
        <v>207</v>
      </c>
      <c r="O63" s="184">
        <v>2013</v>
      </c>
      <c r="P63" s="184">
        <v>808</v>
      </c>
      <c r="Q63" s="184">
        <v>2193</v>
      </c>
      <c r="R63" s="184">
        <v>0</v>
      </c>
      <c r="S63" s="217">
        <f t="shared" si="8"/>
        <v>5222</v>
      </c>
      <c r="T63" s="184">
        <v>207</v>
      </c>
      <c r="U63" s="184">
        <v>2015</v>
      </c>
      <c r="V63" s="184">
        <v>809</v>
      </c>
      <c r="W63" s="184">
        <v>2191</v>
      </c>
      <c r="X63" s="184">
        <v>0</v>
      </c>
      <c r="Y63" s="217">
        <f t="shared" si="9"/>
        <v>5221</v>
      </c>
      <c r="Z63" s="184">
        <v>207</v>
      </c>
      <c r="AA63" s="184">
        <v>2013</v>
      </c>
      <c r="AB63" s="184">
        <v>808</v>
      </c>
      <c r="AC63" s="184">
        <v>2193</v>
      </c>
      <c r="AD63" s="184">
        <v>0</v>
      </c>
      <c r="AE63" s="217">
        <f t="shared" si="10"/>
        <v>5221</v>
      </c>
      <c r="AF63" s="184">
        <v>203</v>
      </c>
      <c r="AG63" s="184">
        <v>2018</v>
      </c>
      <c r="AH63" s="184">
        <v>808</v>
      </c>
      <c r="AI63" s="184">
        <v>2192</v>
      </c>
      <c r="AJ63" s="184">
        <v>0</v>
      </c>
    </row>
    <row r="64" spans="1:36" ht="38.25" x14ac:dyDescent="0.25">
      <c r="A64" s="178" t="s">
        <v>38</v>
      </c>
      <c r="B64" s="233">
        <v>504407</v>
      </c>
      <c r="C64" s="178">
        <v>440201</v>
      </c>
      <c r="D64" s="180" t="s">
        <v>203</v>
      </c>
      <c r="E64" s="178">
        <v>3</v>
      </c>
      <c r="F64" s="227" t="s">
        <v>272</v>
      </c>
      <c r="G64" s="213">
        <f t="shared" si="1"/>
        <v>1620</v>
      </c>
      <c r="H64" s="214">
        <f t="shared" si="2"/>
        <v>35</v>
      </c>
      <c r="I64" s="214">
        <f t="shared" si="3"/>
        <v>792</v>
      </c>
      <c r="J64" s="214">
        <f t="shared" si="4"/>
        <v>122</v>
      </c>
      <c r="K64" s="214">
        <f t="shared" si="5"/>
        <v>671</v>
      </c>
      <c r="L64" s="214">
        <f t="shared" si="6"/>
        <v>0</v>
      </c>
      <c r="M64" s="217">
        <f t="shared" si="7"/>
        <v>405</v>
      </c>
      <c r="N64" s="184">
        <v>7</v>
      </c>
      <c r="O64" s="184">
        <v>197</v>
      </c>
      <c r="P64" s="184">
        <v>33</v>
      </c>
      <c r="Q64" s="184">
        <v>168</v>
      </c>
      <c r="R64" s="184">
        <v>0</v>
      </c>
      <c r="S64" s="217">
        <f t="shared" si="8"/>
        <v>405</v>
      </c>
      <c r="T64" s="184">
        <v>9</v>
      </c>
      <c r="U64" s="184">
        <v>202</v>
      </c>
      <c r="V64" s="184">
        <v>30</v>
      </c>
      <c r="W64" s="184">
        <v>164</v>
      </c>
      <c r="X64" s="184">
        <v>0</v>
      </c>
      <c r="Y64" s="217">
        <f t="shared" si="9"/>
        <v>405</v>
      </c>
      <c r="Z64" s="184">
        <v>9</v>
      </c>
      <c r="AA64" s="184">
        <v>202</v>
      </c>
      <c r="AB64" s="184">
        <v>30</v>
      </c>
      <c r="AC64" s="184">
        <v>164</v>
      </c>
      <c r="AD64" s="184">
        <v>0</v>
      </c>
      <c r="AE64" s="217">
        <f t="shared" si="10"/>
        <v>405</v>
      </c>
      <c r="AF64" s="184">
        <v>10</v>
      </c>
      <c r="AG64" s="184">
        <v>191</v>
      </c>
      <c r="AH64" s="184">
        <v>29</v>
      </c>
      <c r="AI64" s="184">
        <v>175</v>
      </c>
      <c r="AJ64" s="184">
        <v>0</v>
      </c>
    </row>
    <row r="65" spans="1:36" ht="38.25" x14ac:dyDescent="0.25">
      <c r="A65" s="178" t="s">
        <v>23</v>
      </c>
      <c r="B65" s="233">
        <v>504408</v>
      </c>
      <c r="C65" s="178">
        <v>440501</v>
      </c>
      <c r="D65" s="180" t="s">
        <v>110</v>
      </c>
      <c r="E65" s="178">
        <v>3</v>
      </c>
      <c r="F65" s="227" t="s">
        <v>272</v>
      </c>
      <c r="G65" s="213">
        <f t="shared" si="1"/>
        <v>4300</v>
      </c>
      <c r="H65" s="214">
        <f t="shared" si="2"/>
        <v>324</v>
      </c>
      <c r="I65" s="214">
        <f t="shared" si="3"/>
        <v>1176</v>
      </c>
      <c r="J65" s="214">
        <f t="shared" si="4"/>
        <v>392</v>
      </c>
      <c r="K65" s="214">
        <f t="shared" si="5"/>
        <v>2140</v>
      </c>
      <c r="L65" s="214">
        <f t="shared" si="6"/>
        <v>268</v>
      </c>
      <c r="M65" s="217">
        <f t="shared" si="7"/>
        <v>1075</v>
      </c>
      <c r="N65" s="184">
        <v>81</v>
      </c>
      <c r="O65" s="184">
        <v>294</v>
      </c>
      <c r="P65" s="184">
        <v>98</v>
      </c>
      <c r="Q65" s="184">
        <v>535</v>
      </c>
      <c r="R65" s="184">
        <v>67</v>
      </c>
      <c r="S65" s="217">
        <f t="shared" si="8"/>
        <v>1075</v>
      </c>
      <c r="T65" s="184">
        <v>81</v>
      </c>
      <c r="U65" s="184">
        <v>294</v>
      </c>
      <c r="V65" s="184">
        <v>98</v>
      </c>
      <c r="W65" s="184">
        <v>535</v>
      </c>
      <c r="X65" s="184">
        <v>67</v>
      </c>
      <c r="Y65" s="217">
        <f t="shared" si="9"/>
        <v>1075</v>
      </c>
      <c r="Z65" s="184">
        <v>81</v>
      </c>
      <c r="AA65" s="184">
        <v>294</v>
      </c>
      <c r="AB65" s="184">
        <v>98</v>
      </c>
      <c r="AC65" s="184">
        <v>535</v>
      </c>
      <c r="AD65" s="184">
        <v>67</v>
      </c>
      <c r="AE65" s="217">
        <f t="shared" si="10"/>
        <v>1075</v>
      </c>
      <c r="AF65" s="184">
        <v>81</v>
      </c>
      <c r="AG65" s="184">
        <v>294</v>
      </c>
      <c r="AH65" s="184">
        <v>98</v>
      </c>
      <c r="AI65" s="184">
        <v>535</v>
      </c>
      <c r="AJ65" s="184">
        <v>67</v>
      </c>
    </row>
    <row r="66" spans="1:36" ht="38.25" x14ac:dyDescent="0.25">
      <c r="A66" s="178" t="s">
        <v>23</v>
      </c>
      <c r="B66" s="233">
        <v>504410</v>
      </c>
      <c r="C66" s="178">
        <v>440701</v>
      </c>
      <c r="D66" s="180" t="s">
        <v>204</v>
      </c>
      <c r="E66" s="173">
        <v>3</v>
      </c>
      <c r="F66" s="175" t="s">
        <v>272</v>
      </c>
      <c r="G66" s="213">
        <f t="shared" si="1"/>
        <v>1907</v>
      </c>
      <c r="H66" s="214">
        <f t="shared" si="2"/>
        <v>113</v>
      </c>
      <c r="I66" s="214">
        <f t="shared" si="3"/>
        <v>214</v>
      </c>
      <c r="J66" s="214">
        <f t="shared" si="4"/>
        <v>752</v>
      </c>
      <c r="K66" s="214">
        <f t="shared" si="5"/>
        <v>770</v>
      </c>
      <c r="L66" s="214">
        <f t="shared" si="6"/>
        <v>58</v>
      </c>
      <c r="M66" s="217">
        <f t="shared" si="7"/>
        <v>477</v>
      </c>
      <c r="N66" s="184">
        <v>28</v>
      </c>
      <c r="O66" s="184">
        <v>52</v>
      </c>
      <c r="P66" s="184">
        <v>189</v>
      </c>
      <c r="Q66" s="184">
        <v>196</v>
      </c>
      <c r="R66" s="184">
        <v>12</v>
      </c>
      <c r="S66" s="217">
        <f t="shared" si="8"/>
        <v>476</v>
      </c>
      <c r="T66" s="184">
        <v>28</v>
      </c>
      <c r="U66" s="184">
        <v>54</v>
      </c>
      <c r="V66" s="184">
        <v>188</v>
      </c>
      <c r="W66" s="184">
        <v>189</v>
      </c>
      <c r="X66" s="184">
        <v>17</v>
      </c>
      <c r="Y66" s="217">
        <f t="shared" si="9"/>
        <v>477</v>
      </c>
      <c r="Z66" s="184">
        <v>28</v>
      </c>
      <c r="AA66" s="184">
        <v>52</v>
      </c>
      <c r="AB66" s="184">
        <v>189</v>
      </c>
      <c r="AC66" s="184">
        <v>196</v>
      </c>
      <c r="AD66" s="184">
        <v>12</v>
      </c>
      <c r="AE66" s="217">
        <f t="shared" si="10"/>
        <v>477</v>
      </c>
      <c r="AF66" s="184">
        <v>29</v>
      </c>
      <c r="AG66" s="184">
        <v>56</v>
      </c>
      <c r="AH66" s="184">
        <v>186</v>
      </c>
      <c r="AI66" s="184">
        <v>189</v>
      </c>
      <c r="AJ66" s="184">
        <v>17</v>
      </c>
    </row>
    <row r="67" spans="1:36" ht="38.25" x14ac:dyDescent="0.25">
      <c r="A67" s="178" t="s">
        <v>23</v>
      </c>
      <c r="B67" s="233">
        <v>504401</v>
      </c>
      <c r="C67" s="178">
        <v>440801</v>
      </c>
      <c r="D67" s="180" t="s">
        <v>274</v>
      </c>
      <c r="E67" s="178">
        <v>3</v>
      </c>
      <c r="F67" s="227" t="s">
        <v>272</v>
      </c>
      <c r="G67" s="213">
        <f t="shared" si="1"/>
        <v>4178</v>
      </c>
      <c r="H67" s="214">
        <f t="shared" si="2"/>
        <v>58</v>
      </c>
      <c r="I67" s="214">
        <f t="shared" si="3"/>
        <v>1761</v>
      </c>
      <c r="J67" s="214">
        <f t="shared" si="4"/>
        <v>405</v>
      </c>
      <c r="K67" s="214">
        <f t="shared" si="5"/>
        <v>1949</v>
      </c>
      <c r="L67" s="214">
        <f t="shared" si="6"/>
        <v>5</v>
      </c>
      <c r="M67" s="217">
        <f t="shared" si="7"/>
        <v>1044</v>
      </c>
      <c r="N67" s="184">
        <v>14</v>
      </c>
      <c r="O67" s="184">
        <v>435</v>
      </c>
      <c r="P67" s="184">
        <v>100</v>
      </c>
      <c r="Q67" s="184">
        <v>490</v>
      </c>
      <c r="R67" s="184">
        <v>5</v>
      </c>
      <c r="S67" s="217">
        <f t="shared" si="8"/>
        <v>1045</v>
      </c>
      <c r="T67" s="184">
        <v>16</v>
      </c>
      <c r="U67" s="184">
        <v>441</v>
      </c>
      <c r="V67" s="184">
        <v>101</v>
      </c>
      <c r="W67" s="184">
        <v>487</v>
      </c>
      <c r="X67" s="184">
        <v>0</v>
      </c>
      <c r="Y67" s="217">
        <f t="shared" si="9"/>
        <v>1044</v>
      </c>
      <c r="Z67" s="184">
        <v>15</v>
      </c>
      <c r="AA67" s="184">
        <v>441</v>
      </c>
      <c r="AB67" s="184">
        <v>102</v>
      </c>
      <c r="AC67" s="184">
        <v>486</v>
      </c>
      <c r="AD67" s="184">
        <v>0</v>
      </c>
      <c r="AE67" s="217">
        <f t="shared" si="10"/>
        <v>1045</v>
      </c>
      <c r="AF67" s="184">
        <v>13</v>
      </c>
      <c r="AG67" s="184">
        <v>444</v>
      </c>
      <c r="AH67" s="184">
        <v>102</v>
      </c>
      <c r="AI67" s="184">
        <v>486</v>
      </c>
      <c r="AJ67" s="184">
        <v>0</v>
      </c>
    </row>
    <row r="68" spans="1:36" ht="38.25" x14ac:dyDescent="0.25">
      <c r="A68" s="178" t="s">
        <v>23</v>
      </c>
      <c r="B68" s="233">
        <v>504507</v>
      </c>
      <c r="C68" s="178">
        <v>450701</v>
      </c>
      <c r="D68" s="180" t="s">
        <v>111</v>
      </c>
      <c r="E68" s="178">
        <v>3</v>
      </c>
      <c r="F68" s="227" t="s">
        <v>272</v>
      </c>
      <c r="G68" s="213">
        <f t="shared" ref="G68:G86" si="11">SUM(H68:L68)</f>
        <v>28417</v>
      </c>
      <c r="H68" s="214">
        <f t="shared" ref="H68:H86" si="12">N68+T68+Z68+AF68</f>
        <v>3054</v>
      </c>
      <c r="I68" s="214">
        <f t="shared" ref="I68:I86" si="13">O68+U68+AA68+AG68</f>
        <v>21765</v>
      </c>
      <c r="J68" s="214">
        <f t="shared" ref="J68:J86" si="14">P68+V68+AB68+AH68</f>
        <v>56</v>
      </c>
      <c r="K68" s="214">
        <f t="shared" ref="K68:K86" si="15">Q68+W68+AC68+AI68</f>
        <v>3496</v>
      </c>
      <c r="L68" s="214">
        <f t="shared" ref="L68:L86" si="16">R68+X68+AD68+AJ68</f>
        <v>46</v>
      </c>
      <c r="M68" s="217">
        <f t="shared" ref="M68:M86" si="17">SUM(N68:R68)</f>
        <v>7104</v>
      </c>
      <c r="N68" s="184">
        <v>765</v>
      </c>
      <c r="O68" s="184">
        <v>5439</v>
      </c>
      <c r="P68" s="184">
        <v>14</v>
      </c>
      <c r="Q68" s="184">
        <v>874</v>
      </c>
      <c r="R68" s="184">
        <v>12</v>
      </c>
      <c r="S68" s="217">
        <f t="shared" ref="S68:S86" si="18">SUM(T68:X68)</f>
        <v>7104</v>
      </c>
      <c r="T68" s="184">
        <v>760</v>
      </c>
      <c r="U68" s="184">
        <v>5447</v>
      </c>
      <c r="V68" s="184">
        <v>14</v>
      </c>
      <c r="W68" s="184">
        <v>873</v>
      </c>
      <c r="X68" s="184">
        <v>10</v>
      </c>
      <c r="Y68" s="217">
        <f t="shared" ref="Y68:Y86" si="19">SUM(Z68:AD68)</f>
        <v>7104</v>
      </c>
      <c r="Z68" s="184">
        <v>765</v>
      </c>
      <c r="AA68" s="184">
        <v>5439</v>
      </c>
      <c r="AB68" s="184">
        <v>14</v>
      </c>
      <c r="AC68" s="184">
        <v>874</v>
      </c>
      <c r="AD68" s="184">
        <v>12</v>
      </c>
      <c r="AE68" s="217">
        <f t="shared" ref="AE68:AE86" si="20">SUM(AF68:AJ68)</f>
        <v>7105</v>
      </c>
      <c r="AF68" s="184">
        <v>764</v>
      </c>
      <c r="AG68" s="184">
        <v>5440</v>
      </c>
      <c r="AH68" s="184">
        <v>14</v>
      </c>
      <c r="AI68" s="184">
        <v>875</v>
      </c>
      <c r="AJ68" s="184">
        <v>12</v>
      </c>
    </row>
    <row r="69" spans="1:36" ht="38.25" x14ac:dyDescent="0.25">
      <c r="A69" s="178" t="s">
        <v>23</v>
      </c>
      <c r="B69" s="233">
        <v>504615</v>
      </c>
      <c r="C69" s="178">
        <v>461501</v>
      </c>
      <c r="D69" s="180" t="s">
        <v>112</v>
      </c>
      <c r="E69" s="173">
        <v>3</v>
      </c>
      <c r="F69" s="175" t="s">
        <v>272</v>
      </c>
      <c r="G69" s="213">
        <f t="shared" si="11"/>
        <v>23400</v>
      </c>
      <c r="H69" s="214">
        <f t="shared" si="12"/>
        <v>2886</v>
      </c>
      <c r="I69" s="214">
        <f t="shared" si="13"/>
        <v>11669</v>
      </c>
      <c r="J69" s="214">
        <f t="shared" si="14"/>
        <v>1280</v>
      </c>
      <c r="K69" s="214">
        <f t="shared" si="15"/>
        <v>6194</v>
      </c>
      <c r="L69" s="214">
        <f t="shared" si="16"/>
        <v>1371</v>
      </c>
      <c r="M69" s="217">
        <f t="shared" si="17"/>
        <v>5850</v>
      </c>
      <c r="N69" s="184">
        <v>722</v>
      </c>
      <c r="O69" s="184">
        <v>2917</v>
      </c>
      <c r="P69" s="184">
        <v>320</v>
      </c>
      <c r="Q69" s="184">
        <v>1548</v>
      </c>
      <c r="R69" s="184">
        <v>343</v>
      </c>
      <c r="S69" s="217">
        <f t="shared" si="18"/>
        <v>5850</v>
      </c>
      <c r="T69" s="184">
        <v>721</v>
      </c>
      <c r="U69" s="184">
        <v>2917</v>
      </c>
      <c r="V69" s="184">
        <v>320</v>
      </c>
      <c r="W69" s="184">
        <v>1550</v>
      </c>
      <c r="X69" s="184">
        <v>342</v>
      </c>
      <c r="Y69" s="217">
        <f t="shared" si="19"/>
        <v>5850</v>
      </c>
      <c r="Z69" s="184">
        <v>722</v>
      </c>
      <c r="AA69" s="184">
        <v>2917</v>
      </c>
      <c r="AB69" s="184">
        <v>320</v>
      </c>
      <c r="AC69" s="184">
        <v>1548</v>
      </c>
      <c r="AD69" s="184">
        <v>343</v>
      </c>
      <c r="AE69" s="217">
        <f t="shared" si="20"/>
        <v>5850</v>
      </c>
      <c r="AF69" s="184">
        <v>721</v>
      </c>
      <c r="AG69" s="184">
        <v>2918</v>
      </c>
      <c r="AH69" s="184">
        <v>320</v>
      </c>
      <c r="AI69" s="184">
        <v>1548</v>
      </c>
      <c r="AJ69" s="184">
        <v>343</v>
      </c>
    </row>
    <row r="70" spans="1:36" ht="38.25" x14ac:dyDescent="0.25">
      <c r="A70" s="178" t="s">
        <v>23</v>
      </c>
      <c r="B70" s="233">
        <v>504701</v>
      </c>
      <c r="C70" s="178">
        <v>470101</v>
      </c>
      <c r="D70" s="180" t="s">
        <v>113</v>
      </c>
      <c r="E70" s="178">
        <v>3</v>
      </c>
      <c r="F70" s="227" t="s">
        <v>272</v>
      </c>
      <c r="G70" s="213">
        <f t="shared" si="11"/>
        <v>8977</v>
      </c>
      <c r="H70" s="214">
        <f t="shared" si="12"/>
        <v>7258</v>
      </c>
      <c r="I70" s="214">
        <f t="shared" si="13"/>
        <v>725</v>
      </c>
      <c r="J70" s="214">
        <f t="shared" si="14"/>
        <v>152</v>
      </c>
      <c r="K70" s="214">
        <f t="shared" si="15"/>
        <v>706</v>
      </c>
      <c r="L70" s="214">
        <f t="shared" si="16"/>
        <v>136</v>
      </c>
      <c r="M70" s="217">
        <f t="shared" si="17"/>
        <v>2244</v>
      </c>
      <c r="N70" s="184">
        <v>1812</v>
      </c>
      <c r="O70" s="184">
        <v>182</v>
      </c>
      <c r="P70" s="184">
        <v>38</v>
      </c>
      <c r="Q70" s="184">
        <v>178</v>
      </c>
      <c r="R70" s="184">
        <v>34</v>
      </c>
      <c r="S70" s="217">
        <f t="shared" si="18"/>
        <v>2244</v>
      </c>
      <c r="T70" s="184">
        <v>1818</v>
      </c>
      <c r="U70" s="184">
        <v>180</v>
      </c>
      <c r="V70" s="184">
        <v>38</v>
      </c>
      <c r="W70" s="184">
        <v>174</v>
      </c>
      <c r="X70" s="184">
        <v>34</v>
      </c>
      <c r="Y70" s="217">
        <f t="shared" si="19"/>
        <v>2244</v>
      </c>
      <c r="Z70" s="184">
        <v>1812</v>
      </c>
      <c r="AA70" s="184">
        <v>182</v>
      </c>
      <c r="AB70" s="184">
        <v>38</v>
      </c>
      <c r="AC70" s="184">
        <v>178</v>
      </c>
      <c r="AD70" s="184">
        <v>34</v>
      </c>
      <c r="AE70" s="217">
        <f t="shared" si="20"/>
        <v>2245</v>
      </c>
      <c r="AF70" s="184">
        <v>1816</v>
      </c>
      <c r="AG70" s="184">
        <v>181</v>
      </c>
      <c r="AH70" s="184">
        <v>38</v>
      </c>
      <c r="AI70" s="184">
        <v>176</v>
      </c>
      <c r="AJ70" s="184">
        <v>34</v>
      </c>
    </row>
    <row r="71" spans="1:36" ht="38.25" x14ac:dyDescent="0.25">
      <c r="A71" s="178" t="s">
        <v>23</v>
      </c>
      <c r="B71" s="233">
        <v>504901</v>
      </c>
      <c r="C71" s="178">
        <v>490101</v>
      </c>
      <c r="D71" s="180" t="s">
        <v>114</v>
      </c>
      <c r="E71" s="178">
        <v>3</v>
      </c>
      <c r="F71" s="227" t="s">
        <v>272</v>
      </c>
      <c r="G71" s="213">
        <f t="shared" si="11"/>
        <v>13722</v>
      </c>
      <c r="H71" s="214">
        <f t="shared" si="12"/>
        <v>11312</v>
      </c>
      <c r="I71" s="214">
        <f t="shared" si="13"/>
        <v>304</v>
      </c>
      <c r="J71" s="214">
        <f t="shared" si="14"/>
        <v>274</v>
      </c>
      <c r="K71" s="214">
        <f t="shared" si="15"/>
        <v>1544</v>
      </c>
      <c r="L71" s="214">
        <f t="shared" si="16"/>
        <v>288</v>
      </c>
      <c r="M71" s="217">
        <f t="shared" si="17"/>
        <v>3431</v>
      </c>
      <c r="N71" s="184">
        <v>2828</v>
      </c>
      <c r="O71" s="184">
        <v>76</v>
      </c>
      <c r="P71" s="184">
        <v>69</v>
      </c>
      <c r="Q71" s="184">
        <v>386</v>
      </c>
      <c r="R71" s="184">
        <v>72</v>
      </c>
      <c r="S71" s="217">
        <f t="shared" si="18"/>
        <v>3430</v>
      </c>
      <c r="T71" s="184">
        <v>2828</v>
      </c>
      <c r="U71" s="184">
        <v>76</v>
      </c>
      <c r="V71" s="184">
        <v>68</v>
      </c>
      <c r="W71" s="184">
        <v>386</v>
      </c>
      <c r="X71" s="184">
        <v>72</v>
      </c>
      <c r="Y71" s="217">
        <f t="shared" si="19"/>
        <v>3431</v>
      </c>
      <c r="Z71" s="184">
        <v>2828</v>
      </c>
      <c r="AA71" s="184">
        <v>76</v>
      </c>
      <c r="AB71" s="184">
        <v>69</v>
      </c>
      <c r="AC71" s="184">
        <v>386</v>
      </c>
      <c r="AD71" s="184">
        <v>72</v>
      </c>
      <c r="AE71" s="217">
        <f t="shared" si="20"/>
        <v>3430</v>
      </c>
      <c r="AF71" s="184">
        <v>2828</v>
      </c>
      <c r="AG71" s="184">
        <v>76</v>
      </c>
      <c r="AH71" s="184">
        <v>68</v>
      </c>
      <c r="AI71" s="184">
        <v>386</v>
      </c>
      <c r="AJ71" s="184">
        <v>72</v>
      </c>
    </row>
    <row r="72" spans="1:36" ht="38.25" x14ac:dyDescent="0.25">
      <c r="A72" s="178" t="s">
        <v>23</v>
      </c>
      <c r="B72" s="233">
        <v>505001</v>
      </c>
      <c r="C72" s="178">
        <v>500101</v>
      </c>
      <c r="D72" s="180" t="s">
        <v>115</v>
      </c>
      <c r="E72" s="173">
        <v>3</v>
      </c>
      <c r="F72" s="175" t="s">
        <v>272</v>
      </c>
      <c r="G72" s="213">
        <f t="shared" si="11"/>
        <v>50240</v>
      </c>
      <c r="H72" s="214">
        <f t="shared" si="12"/>
        <v>18864</v>
      </c>
      <c r="I72" s="214">
        <f t="shared" si="13"/>
        <v>4342</v>
      </c>
      <c r="J72" s="214">
        <f t="shared" si="14"/>
        <v>1230</v>
      </c>
      <c r="K72" s="214">
        <f t="shared" si="15"/>
        <v>25767</v>
      </c>
      <c r="L72" s="214">
        <f t="shared" si="16"/>
        <v>37</v>
      </c>
      <c r="M72" s="217">
        <f t="shared" si="17"/>
        <v>12560</v>
      </c>
      <c r="N72" s="184">
        <v>4717</v>
      </c>
      <c r="O72" s="184">
        <v>1086</v>
      </c>
      <c r="P72" s="184">
        <v>307</v>
      </c>
      <c r="Q72" s="184">
        <v>6441</v>
      </c>
      <c r="R72" s="184">
        <v>9</v>
      </c>
      <c r="S72" s="217">
        <f t="shared" si="18"/>
        <v>12560</v>
      </c>
      <c r="T72" s="184">
        <v>4715</v>
      </c>
      <c r="U72" s="184">
        <v>1085</v>
      </c>
      <c r="V72" s="184">
        <v>308</v>
      </c>
      <c r="W72" s="184">
        <v>6442</v>
      </c>
      <c r="X72" s="184">
        <v>10</v>
      </c>
      <c r="Y72" s="217">
        <f t="shared" si="19"/>
        <v>12560</v>
      </c>
      <c r="Z72" s="184">
        <v>4717</v>
      </c>
      <c r="AA72" s="184">
        <v>1086</v>
      </c>
      <c r="AB72" s="184">
        <v>307</v>
      </c>
      <c r="AC72" s="184">
        <v>6441</v>
      </c>
      <c r="AD72" s="184">
        <v>9</v>
      </c>
      <c r="AE72" s="217">
        <f t="shared" si="20"/>
        <v>12560</v>
      </c>
      <c r="AF72" s="184">
        <v>4715</v>
      </c>
      <c r="AG72" s="184">
        <v>1085</v>
      </c>
      <c r="AH72" s="184">
        <v>308</v>
      </c>
      <c r="AI72" s="184">
        <v>6443</v>
      </c>
      <c r="AJ72" s="184">
        <v>9</v>
      </c>
    </row>
    <row r="73" spans="1:36" ht="38.25" x14ac:dyDescent="0.25">
      <c r="A73" s="178" t="s">
        <v>23</v>
      </c>
      <c r="B73" s="233">
        <v>505112</v>
      </c>
      <c r="C73" s="178">
        <v>510112</v>
      </c>
      <c r="D73" s="180" t="s">
        <v>116</v>
      </c>
      <c r="E73" s="178">
        <v>3</v>
      </c>
      <c r="F73" s="227" t="s">
        <v>272</v>
      </c>
      <c r="G73" s="213">
        <f t="shared" si="11"/>
        <v>22567</v>
      </c>
      <c r="H73" s="214">
        <f t="shared" si="12"/>
        <v>116</v>
      </c>
      <c r="I73" s="214">
        <f t="shared" si="13"/>
        <v>11249</v>
      </c>
      <c r="J73" s="214">
        <f t="shared" si="14"/>
        <v>122</v>
      </c>
      <c r="K73" s="214">
        <f t="shared" si="15"/>
        <v>11080</v>
      </c>
      <c r="L73" s="214">
        <f t="shared" si="16"/>
        <v>0</v>
      </c>
      <c r="M73" s="217">
        <f t="shared" si="17"/>
        <v>5642</v>
      </c>
      <c r="N73" s="184">
        <v>29</v>
      </c>
      <c r="O73" s="184">
        <v>2746</v>
      </c>
      <c r="P73" s="184">
        <v>24</v>
      </c>
      <c r="Q73" s="184">
        <v>2843</v>
      </c>
      <c r="R73" s="184">
        <v>0</v>
      </c>
      <c r="S73" s="217">
        <f t="shared" si="18"/>
        <v>5642</v>
      </c>
      <c r="T73" s="184">
        <v>29</v>
      </c>
      <c r="U73" s="184">
        <v>2734</v>
      </c>
      <c r="V73" s="184">
        <v>28</v>
      </c>
      <c r="W73" s="184">
        <v>2851</v>
      </c>
      <c r="X73" s="184">
        <v>0</v>
      </c>
      <c r="Y73" s="217">
        <f t="shared" si="19"/>
        <v>5642</v>
      </c>
      <c r="Z73" s="184">
        <v>27</v>
      </c>
      <c r="AA73" s="184">
        <v>2846</v>
      </c>
      <c r="AB73" s="184">
        <v>29</v>
      </c>
      <c r="AC73" s="184">
        <v>2740</v>
      </c>
      <c r="AD73" s="184">
        <v>0</v>
      </c>
      <c r="AE73" s="217">
        <f t="shared" si="20"/>
        <v>5641</v>
      </c>
      <c r="AF73" s="184">
        <v>31</v>
      </c>
      <c r="AG73" s="184">
        <v>2923</v>
      </c>
      <c r="AH73" s="184">
        <v>41</v>
      </c>
      <c r="AI73" s="184">
        <v>2646</v>
      </c>
      <c r="AJ73" s="184">
        <v>0</v>
      </c>
    </row>
    <row r="74" spans="1:36" ht="38.25" x14ac:dyDescent="0.25">
      <c r="A74" s="178" t="s">
        <v>23</v>
      </c>
      <c r="B74" s="233">
        <v>505213</v>
      </c>
      <c r="C74" s="178">
        <v>521301</v>
      </c>
      <c r="D74" s="180" t="s">
        <v>118</v>
      </c>
      <c r="E74" s="178">
        <v>3</v>
      </c>
      <c r="F74" s="227" t="s">
        <v>272</v>
      </c>
      <c r="G74" s="213">
        <f t="shared" si="11"/>
        <v>16678</v>
      </c>
      <c r="H74" s="214">
        <f t="shared" si="12"/>
        <v>700</v>
      </c>
      <c r="I74" s="214">
        <f t="shared" si="13"/>
        <v>4904</v>
      </c>
      <c r="J74" s="214">
        <f t="shared" si="14"/>
        <v>840</v>
      </c>
      <c r="K74" s="214">
        <f t="shared" si="15"/>
        <v>9534</v>
      </c>
      <c r="L74" s="214">
        <f t="shared" si="16"/>
        <v>700</v>
      </c>
      <c r="M74" s="217">
        <f t="shared" si="17"/>
        <v>4170</v>
      </c>
      <c r="N74" s="184">
        <v>175</v>
      </c>
      <c r="O74" s="184">
        <v>1226</v>
      </c>
      <c r="P74" s="184">
        <v>210</v>
      </c>
      <c r="Q74" s="184">
        <v>2384</v>
      </c>
      <c r="R74" s="184">
        <v>175</v>
      </c>
      <c r="S74" s="217">
        <f t="shared" si="18"/>
        <v>4169</v>
      </c>
      <c r="T74" s="184">
        <v>175</v>
      </c>
      <c r="U74" s="184">
        <v>1226</v>
      </c>
      <c r="V74" s="184">
        <v>210</v>
      </c>
      <c r="W74" s="184">
        <v>2383</v>
      </c>
      <c r="X74" s="184">
        <v>175</v>
      </c>
      <c r="Y74" s="217">
        <f t="shared" si="19"/>
        <v>4170</v>
      </c>
      <c r="Z74" s="184">
        <v>175</v>
      </c>
      <c r="AA74" s="184">
        <v>1226</v>
      </c>
      <c r="AB74" s="184">
        <v>210</v>
      </c>
      <c r="AC74" s="184">
        <v>2384</v>
      </c>
      <c r="AD74" s="184">
        <v>175</v>
      </c>
      <c r="AE74" s="217">
        <f t="shared" si="20"/>
        <v>4169</v>
      </c>
      <c r="AF74" s="184">
        <v>175</v>
      </c>
      <c r="AG74" s="184">
        <v>1226</v>
      </c>
      <c r="AH74" s="184">
        <v>210</v>
      </c>
      <c r="AI74" s="184">
        <v>2383</v>
      </c>
      <c r="AJ74" s="184">
        <v>175</v>
      </c>
    </row>
    <row r="75" spans="1:36" ht="38.25" x14ac:dyDescent="0.25">
      <c r="A75" s="178" t="s">
        <v>23</v>
      </c>
      <c r="B75" s="233">
        <v>505301</v>
      </c>
      <c r="C75" s="178">
        <v>530101</v>
      </c>
      <c r="D75" s="180" t="s">
        <v>119</v>
      </c>
      <c r="E75" s="173">
        <v>3</v>
      </c>
      <c r="F75" s="175" t="s">
        <v>272</v>
      </c>
      <c r="G75" s="213">
        <f t="shared" si="11"/>
        <v>4574</v>
      </c>
      <c r="H75" s="214">
        <f t="shared" si="12"/>
        <v>80</v>
      </c>
      <c r="I75" s="214">
        <f t="shared" si="13"/>
        <v>4253</v>
      </c>
      <c r="J75" s="214">
        <f t="shared" si="14"/>
        <v>17</v>
      </c>
      <c r="K75" s="214">
        <f t="shared" si="15"/>
        <v>216</v>
      </c>
      <c r="L75" s="214">
        <f t="shared" si="16"/>
        <v>8</v>
      </c>
      <c r="M75" s="217">
        <f t="shared" si="17"/>
        <v>1144</v>
      </c>
      <c r="N75" s="184">
        <v>20</v>
      </c>
      <c r="O75" s="184">
        <v>1064</v>
      </c>
      <c r="P75" s="184">
        <v>4</v>
      </c>
      <c r="Q75" s="184">
        <v>54</v>
      </c>
      <c r="R75" s="184">
        <v>2</v>
      </c>
      <c r="S75" s="217">
        <f t="shared" si="18"/>
        <v>1143</v>
      </c>
      <c r="T75" s="184">
        <v>20</v>
      </c>
      <c r="U75" s="184">
        <v>1063</v>
      </c>
      <c r="V75" s="184">
        <v>4</v>
      </c>
      <c r="W75" s="184">
        <v>54</v>
      </c>
      <c r="X75" s="184">
        <v>2</v>
      </c>
      <c r="Y75" s="217">
        <f t="shared" si="19"/>
        <v>1144</v>
      </c>
      <c r="Z75" s="184">
        <v>20</v>
      </c>
      <c r="AA75" s="184">
        <v>1064</v>
      </c>
      <c r="AB75" s="184">
        <v>4</v>
      </c>
      <c r="AC75" s="184">
        <v>54</v>
      </c>
      <c r="AD75" s="184">
        <v>2</v>
      </c>
      <c r="AE75" s="217">
        <f t="shared" si="20"/>
        <v>1143</v>
      </c>
      <c r="AF75" s="184">
        <v>20</v>
      </c>
      <c r="AG75" s="184">
        <v>1062</v>
      </c>
      <c r="AH75" s="184">
        <v>5</v>
      </c>
      <c r="AI75" s="184">
        <v>54</v>
      </c>
      <c r="AJ75" s="184">
        <v>2</v>
      </c>
    </row>
    <row r="76" spans="1:36" ht="38.25" x14ac:dyDescent="0.25">
      <c r="A76" s="178" t="s">
        <v>23</v>
      </c>
      <c r="B76" s="233">
        <v>505429</v>
      </c>
      <c r="C76" s="178">
        <v>542901</v>
      </c>
      <c r="D76" s="180" t="s">
        <v>122</v>
      </c>
      <c r="E76" s="178">
        <v>3</v>
      </c>
      <c r="F76" s="227" t="s">
        <v>272</v>
      </c>
      <c r="G76" s="213">
        <f t="shared" si="11"/>
        <v>45835</v>
      </c>
      <c r="H76" s="214">
        <f t="shared" si="12"/>
        <v>2532</v>
      </c>
      <c r="I76" s="214">
        <f t="shared" si="13"/>
        <v>1860</v>
      </c>
      <c r="J76" s="214">
        <f t="shared" si="14"/>
        <v>28</v>
      </c>
      <c r="K76" s="214">
        <f t="shared" si="15"/>
        <v>41343</v>
      </c>
      <c r="L76" s="214">
        <f t="shared" si="16"/>
        <v>72</v>
      </c>
      <c r="M76" s="217">
        <f t="shared" si="17"/>
        <v>11459</v>
      </c>
      <c r="N76" s="184">
        <v>633</v>
      </c>
      <c r="O76" s="184">
        <v>465</v>
      </c>
      <c r="P76" s="184">
        <v>7</v>
      </c>
      <c r="Q76" s="184">
        <v>10336</v>
      </c>
      <c r="R76" s="184">
        <v>18</v>
      </c>
      <c r="S76" s="217">
        <f t="shared" si="18"/>
        <v>11458</v>
      </c>
      <c r="T76" s="184">
        <v>633</v>
      </c>
      <c r="U76" s="184">
        <v>465</v>
      </c>
      <c r="V76" s="184">
        <v>7</v>
      </c>
      <c r="W76" s="184">
        <v>10335</v>
      </c>
      <c r="X76" s="184">
        <v>18</v>
      </c>
      <c r="Y76" s="217">
        <f t="shared" si="19"/>
        <v>11459</v>
      </c>
      <c r="Z76" s="184">
        <v>633</v>
      </c>
      <c r="AA76" s="184">
        <v>465</v>
      </c>
      <c r="AB76" s="184">
        <v>7</v>
      </c>
      <c r="AC76" s="184">
        <v>10336</v>
      </c>
      <c r="AD76" s="184">
        <v>18</v>
      </c>
      <c r="AE76" s="217">
        <f t="shared" si="20"/>
        <v>11459</v>
      </c>
      <c r="AF76" s="184">
        <v>633</v>
      </c>
      <c r="AG76" s="184">
        <v>465</v>
      </c>
      <c r="AH76" s="184">
        <v>7</v>
      </c>
      <c r="AI76" s="184">
        <v>10336</v>
      </c>
      <c r="AJ76" s="184">
        <v>18</v>
      </c>
    </row>
    <row r="77" spans="1:36" ht="38.25" x14ac:dyDescent="0.25">
      <c r="A77" s="178" t="s">
        <v>23</v>
      </c>
      <c r="B77" s="233">
        <v>505501</v>
      </c>
      <c r="C77" s="178">
        <v>550101</v>
      </c>
      <c r="D77" s="180" t="s">
        <v>123</v>
      </c>
      <c r="E77" s="178">
        <v>3</v>
      </c>
      <c r="F77" s="227" t="s">
        <v>272</v>
      </c>
      <c r="G77" s="213">
        <f t="shared" si="11"/>
        <v>21616</v>
      </c>
      <c r="H77" s="214">
        <f t="shared" si="12"/>
        <v>7282</v>
      </c>
      <c r="I77" s="214">
        <f t="shared" si="13"/>
        <v>348</v>
      </c>
      <c r="J77" s="214">
        <f t="shared" si="14"/>
        <v>0</v>
      </c>
      <c r="K77" s="214">
        <f t="shared" si="15"/>
        <v>13986</v>
      </c>
      <c r="L77" s="214">
        <f t="shared" si="16"/>
        <v>0</v>
      </c>
      <c r="M77" s="217">
        <f t="shared" si="17"/>
        <v>5404</v>
      </c>
      <c r="N77" s="184">
        <v>1826</v>
      </c>
      <c r="O77" s="184">
        <v>87</v>
      </c>
      <c r="P77" s="184">
        <v>0</v>
      </c>
      <c r="Q77" s="184">
        <v>3491</v>
      </c>
      <c r="R77" s="184">
        <v>0</v>
      </c>
      <c r="S77" s="217">
        <f t="shared" si="18"/>
        <v>5404</v>
      </c>
      <c r="T77" s="184">
        <v>1813</v>
      </c>
      <c r="U77" s="184">
        <v>87</v>
      </c>
      <c r="V77" s="184">
        <v>0</v>
      </c>
      <c r="W77" s="184">
        <v>3504</v>
      </c>
      <c r="X77" s="184">
        <v>0</v>
      </c>
      <c r="Y77" s="217">
        <f t="shared" si="19"/>
        <v>5404</v>
      </c>
      <c r="Z77" s="184">
        <v>1826</v>
      </c>
      <c r="AA77" s="184">
        <v>87</v>
      </c>
      <c r="AB77" s="184">
        <v>0</v>
      </c>
      <c r="AC77" s="184">
        <v>3491</v>
      </c>
      <c r="AD77" s="184">
        <v>0</v>
      </c>
      <c r="AE77" s="217">
        <f t="shared" si="20"/>
        <v>5404</v>
      </c>
      <c r="AF77" s="184">
        <v>1817</v>
      </c>
      <c r="AG77" s="184">
        <v>87</v>
      </c>
      <c r="AH77" s="184">
        <v>0</v>
      </c>
      <c r="AI77" s="184">
        <v>3500</v>
      </c>
      <c r="AJ77" s="184">
        <v>0</v>
      </c>
    </row>
    <row r="78" spans="1:36" ht="38.25" x14ac:dyDescent="0.25">
      <c r="A78" s="178" t="s">
        <v>38</v>
      </c>
      <c r="B78" s="233">
        <v>505502</v>
      </c>
      <c r="C78" s="178">
        <v>550201</v>
      </c>
      <c r="D78" s="180" t="s">
        <v>124</v>
      </c>
      <c r="E78" s="173">
        <v>3</v>
      </c>
      <c r="F78" s="175" t="s">
        <v>272</v>
      </c>
      <c r="G78" s="213">
        <f t="shared" si="11"/>
        <v>7809</v>
      </c>
      <c r="H78" s="214">
        <f t="shared" si="12"/>
        <v>2632</v>
      </c>
      <c r="I78" s="214">
        <f t="shared" si="13"/>
        <v>460</v>
      </c>
      <c r="J78" s="214">
        <f t="shared" si="14"/>
        <v>404</v>
      </c>
      <c r="K78" s="214">
        <f t="shared" si="15"/>
        <v>3913</v>
      </c>
      <c r="L78" s="214">
        <f t="shared" si="16"/>
        <v>400</v>
      </c>
      <c r="M78" s="217">
        <f t="shared" si="17"/>
        <v>1952</v>
      </c>
      <c r="N78" s="184">
        <v>658</v>
      </c>
      <c r="O78" s="184">
        <v>115</v>
      </c>
      <c r="P78" s="184">
        <v>101</v>
      </c>
      <c r="Q78" s="184">
        <v>978</v>
      </c>
      <c r="R78" s="184">
        <v>100</v>
      </c>
      <c r="S78" s="217">
        <f t="shared" si="18"/>
        <v>1952</v>
      </c>
      <c r="T78" s="184">
        <v>658</v>
      </c>
      <c r="U78" s="184">
        <v>115</v>
      </c>
      <c r="V78" s="184">
        <v>101</v>
      </c>
      <c r="W78" s="184">
        <v>978</v>
      </c>
      <c r="X78" s="184">
        <v>100</v>
      </c>
      <c r="Y78" s="217">
        <f t="shared" si="19"/>
        <v>1952</v>
      </c>
      <c r="Z78" s="184">
        <v>658</v>
      </c>
      <c r="AA78" s="184">
        <v>115</v>
      </c>
      <c r="AB78" s="184">
        <v>101</v>
      </c>
      <c r="AC78" s="184">
        <v>978</v>
      </c>
      <c r="AD78" s="184">
        <v>100</v>
      </c>
      <c r="AE78" s="217">
        <f t="shared" si="20"/>
        <v>1953</v>
      </c>
      <c r="AF78" s="184">
        <v>658</v>
      </c>
      <c r="AG78" s="184">
        <v>115</v>
      </c>
      <c r="AH78" s="184">
        <v>101</v>
      </c>
      <c r="AI78" s="184">
        <v>979</v>
      </c>
      <c r="AJ78" s="184">
        <v>100</v>
      </c>
    </row>
    <row r="79" spans="1:36" ht="38.25" x14ac:dyDescent="0.25">
      <c r="A79" s="178" t="s">
        <v>30</v>
      </c>
      <c r="B79" s="233">
        <v>505504</v>
      </c>
      <c r="C79" s="178">
        <v>550501</v>
      </c>
      <c r="D79" s="180" t="s">
        <v>275</v>
      </c>
      <c r="E79" s="178">
        <v>3</v>
      </c>
      <c r="F79" s="227" t="s">
        <v>272</v>
      </c>
      <c r="G79" s="213">
        <f t="shared" si="11"/>
        <v>2252</v>
      </c>
      <c r="H79" s="214">
        <f t="shared" si="12"/>
        <v>852</v>
      </c>
      <c r="I79" s="214">
        <f t="shared" si="13"/>
        <v>0</v>
      </c>
      <c r="J79" s="214">
        <f t="shared" si="14"/>
        <v>0</v>
      </c>
      <c r="K79" s="214">
        <f t="shared" si="15"/>
        <v>1400</v>
      </c>
      <c r="L79" s="214">
        <f t="shared" si="16"/>
        <v>0</v>
      </c>
      <c r="M79" s="217">
        <f t="shared" si="17"/>
        <v>563</v>
      </c>
      <c r="N79" s="184">
        <v>213</v>
      </c>
      <c r="O79" s="184">
        <v>0</v>
      </c>
      <c r="P79" s="184">
        <v>0</v>
      </c>
      <c r="Q79" s="184">
        <v>350</v>
      </c>
      <c r="R79" s="184">
        <v>0</v>
      </c>
      <c r="S79" s="217">
        <f t="shared" si="18"/>
        <v>563</v>
      </c>
      <c r="T79" s="184">
        <v>213</v>
      </c>
      <c r="U79" s="184">
        <v>0</v>
      </c>
      <c r="V79" s="184">
        <v>0</v>
      </c>
      <c r="W79" s="184">
        <v>350</v>
      </c>
      <c r="X79" s="184">
        <v>0</v>
      </c>
      <c r="Y79" s="217">
        <f t="shared" si="19"/>
        <v>563</v>
      </c>
      <c r="Z79" s="184">
        <v>213</v>
      </c>
      <c r="AA79" s="184">
        <v>0</v>
      </c>
      <c r="AB79" s="184">
        <v>0</v>
      </c>
      <c r="AC79" s="184">
        <v>350</v>
      </c>
      <c r="AD79" s="184">
        <v>0</v>
      </c>
      <c r="AE79" s="217">
        <f t="shared" si="20"/>
        <v>563</v>
      </c>
      <c r="AF79" s="184">
        <v>213</v>
      </c>
      <c r="AG79" s="184">
        <v>0</v>
      </c>
      <c r="AH79" s="184">
        <v>0</v>
      </c>
      <c r="AI79" s="184">
        <v>350</v>
      </c>
      <c r="AJ79" s="184">
        <v>0</v>
      </c>
    </row>
    <row r="80" spans="1:36" ht="38.25" x14ac:dyDescent="0.25">
      <c r="A80" s="178" t="s">
        <v>38</v>
      </c>
      <c r="B80" s="233">
        <v>505601</v>
      </c>
      <c r="C80" s="178">
        <v>560101</v>
      </c>
      <c r="D80" s="180" t="s">
        <v>207</v>
      </c>
      <c r="E80" s="178">
        <v>3</v>
      </c>
      <c r="F80" s="227" t="s">
        <v>272</v>
      </c>
      <c r="G80" s="213">
        <f t="shared" si="11"/>
        <v>6559</v>
      </c>
      <c r="H80" s="214">
        <f t="shared" si="12"/>
        <v>5</v>
      </c>
      <c r="I80" s="214">
        <f t="shared" si="13"/>
        <v>15</v>
      </c>
      <c r="J80" s="214">
        <f t="shared" si="14"/>
        <v>0</v>
      </c>
      <c r="K80" s="214">
        <f t="shared" si="15"/>
        <v>6539</v>
      </c>
      <c r="L80" s="214">
        <f t="shared" si="16"/>
        <v>0</v>
      </c>
      <c r="M80" s="217">
        <f t="shared" si="17"/>
        <v>1640</v>
      </c>
      <c r="N80" s="184">
        <v>5</v>
      </c>
      <c r="O80" s="184">
        <v>15</v>
      </c>
      <c r="P80" s="184">
        <v>0</v>
      </c>
      <c r="Q80" s="184">
        <v>1620</v>
      </c>
      <c r="R80" s="184">
        <v>0</v>
      </c>
      <c r="S80" s="217">
        <f t="shared" si="18"/>
        <v>1639</v>
      </c>
      <c r="T80" s="184">
        <v>0</v>
      </c>
      <c r="U80" s="184">
        <v>0</v>
      </c>
      <c r="V80" s="184">
        <v>0</v>
      </c>
      <c r="W80" s="184">
        <v>1639</v>
      </c>
      <c r="X80" s="184">
        <v>0</v>
      </c>
      <c r="Y80" s="217">
        <f t="shared" si="19"/>
        <v>1640</v>
      </c>
      <c r="Z80" s="184">
        <v>0</v>
      </c>
      <c r="AA80" s="184">
        <v>0</v>
      </c>
      <c r="AB80" s="184">
        <v>0</v>
      </c>
      <c r="AC80" s="184">
        <v>1640</v>
      </c>
      <c r="AD80" s="184">
        <v>0</v>
      </c>
      <c r="AE80" s="217">
        <f t="shared" si="20"/>
        <v>1640</v>
      </c>
      <c r="AF80" s="184">
        <v>0</v>
      </c>
      <c r="AG80" s="184">
        <v>0</v>
      </c>
      <c r="AH80" s="184">
        <v>0</v>
      </c>
      <c r="AI80" s="184">
        <v>1640</v>
      </c>
      <c r="AJ80" s="184">
        <v>0</v>
      </c>
    </row>
    <row r="81" spans="1:36" ht="38.25" x14ac:dyDescent="0.25">
      <c r="A81" s="178" t="s">
        <v>23</v>
      </c>
      <c r="B81" s="233">
        <v>505801</v>
      </c>
      <c r="C81" s="178">
        <v>580201</v>
      </c>
      <c r="D81" s="180" t="s">
        <v>223</v>
      </c>
      <c r="E81" s="173">
        <v>3</v>
      </c>
      <c r="F81" s="175" t="s">
        <v>272</v>
      </c>
      <c r="G81" s="213">
        <f t="shared" si="11"/>
        <v>7834</v>
      </c>
      <c r="H81" s="214">
        <f t="shared" si="12"/>
        <v>189</v>
      </c>
      <c r="I81" s="214">
        <f t="shared" si="13"/>
        <v>6791</v>
      </c>
      <c r="J81" s="214">
        <f t="shared" si="14"/>
        <v>559</v>
      </c>
      <c r="K81" s="214">
        <f t="shared" si="15"/>
        <v>182</v>
      </c>
      <c r="L81" s="214">
        <f t="shared" si="16"/>
        <v>113</v>
      </c>
      <c r="M81" s="217">
        <f t="shared" si="17"/>
        <v>1959</v>
      </c>
      <c r="N81" s="184">
        <v>38</v>
      </c>
      <c r="O81" s="184">
        <v>1750</v>
      </c>
      <c r="P81" s="184">
        <v>103</v>
      </c>
      <c r="Q81" s="184">
        <v>44</v>
      </c>
      <c r="R81" s="184">
        <v>24</v>
      </c>
      <c r="S81" s="217">
        <f t="shared" si="18"/>
        <v>1958</v>
      </c>
      <c r="T81" s="184">
        <v>48</v>
      </c>
      <c r="U81" s="184">
        <v>1735</v>
      </c>
      <c r="V81" s="184">
        <v>106</v>
      </c>
      <c r="W81" s="184">
        <v>45</v>
      </c>
      <c r="X81" s="184">
        <v>24</v>
      </c>
      <c r="Y81" s="217">
        <f t="shared" si="19"/>
        <v>1959</v>
      </c>
      <c r="Z81" s="184">
        <v>48</v>
      </c>
      <c r="AA81" s="184">
        <v>1720</v>
      </c>
      <c r="AB81" s="184">
        <v>130</v>
      </c>
      <c r="AC81" s="184">
        <v>35</v>
      </c>
      <c r="AD81" s="184">
        <v>26</v>
      </c>
      <c r="AE81" s="217">
        <f t="shared" si="20"/>
        <v>1958</v>
      </c>
      <c r="AF81" s="184">
        <v>55</v>
      </c>
      <c r="AG81" s="184">
        <v>1586</v>
      </c>
      <c r="AH81" s="184">
        <v>220</v>
      </c>
      <c r="AI81" s="184">
        <v>58</v>
      </c>
      <c r="AJ81" s="184">
        <v>39</v>
      </c>
    </row>
    <row r="82" spans="1:36" ht="38.25" x14ac:dyDescent="0.25">
      <c r="A82" s="178" t="s">
        <v>23</v>
      </c>
      <c r="B82" s="233">
        <v>506001</v>
      </c>
      <c r="C82" s="178">
        <v>600101</v>
      </c>
      <c r="D82" s="180" t="s">
        <v>126</v>
      </c>
      <c r="E82" s="178">
        <v>3</v>
      </c>
      <c r="F82" s="227" t="s">
        <v>272</v>
      </c>
      <c r="G82" s="213">
        <f t="shared" si="11"/>
        <v>6444</v>
      </c>
      <c r="H82" s="214">
        <f t="shared" si="12"/>
        <v>1801</v>
      </c>
      <c r="I82" s="214">
        <f t="shared" si="13"/>
        <v>1440</v>
      </c>
      <c r="J82" s="214">
        <f t="shared" si="14"/>
        <v>320</v>
      </c>
      <c r="K82" s="214">
        <f t="shared" si="15"/>
        <v>2563</v>
      </c>
      <c r="L82" s="214">
        <f t="shared" si="16"/>
        <v>320</v>
      </c>
      <c r="M82" s="217">
        <f t="shared" si="17"/>
        <v>1611</v>
      </c>
      <c r="N82" s="184">
        <v>450</v>
      </c>
      <c r="O82" s="184">
        <v>360</v>
      </c>
      <c r="P82" s="184">
        <v>80</v>
      </c>
      <c r="Q82" s="184">
        <v>641</v>
      </c>
      <c r="R82" s="184">
        <v>80</v>
      </c>
      <c r="S82" s="217">
        <f t="shared" si="18"/>
        <v>1611</v>
      </c>
      <c r="T82" s="184">
        <v>450</v>
      </c>
      <c r="U82" s="184">
        <v>360</v>
      </c>
      <c r="V82" s="184">
        <v>80</v>
      </c>
      <c r="W82" s="184">
        <v>641</v>
      </c>
      <c r="X82" s="184">
        <v>80</v>
      </c>
      <c r="Y82" s="217">
        <f t="shared" si="19"/>
        <v>1611</v>
      </c>
      <c r="Z82" s="184">
        <v>450</v>
      </c>
      <c r="AA82" s="184">
        <v>360</v>
      </c>
      <c r="AB82" s="184">
        <v>80</v>
      </c>
      <c r="AC82" s="184">
        <v>641</v>
      </c>
      <c r="AD82" s="184">
        <v>80</v>
      </c>
      <c r="AE82" s="217">
        <f t="shared" si="20"/>
        <v>1611</v>
      </c>
      <c r="AF82" s="184">
        <v>451</v>
      </c>
      <c r="AG82" s="184">
        <v>360</v>
      </c>
      <c r="AH82" s="184">
        <v>80</v>
      </c>
      <c r="AI82" s="184">
        <v>640</v>
      </c>
      <c r="AJ82" s="184">
        <v>80</v>
      </c>
    </row>
    <row r="83" spans="1:36" ht="38.25" x14ac:dyDescent="0.25">
      <c r="A83" s="178" t="s">
        <v>38</v>
      </c>
      <c r="B83" s="233">
        <v>506002</v>
      </c>
      <c r="C83" s="178">
        <v>600202</v>
      </c>
      <c r="D83" s="180" t="s">
        <v>208</v>
      </c>
      <c r="E83" s="178">
        <v>3</v>
      </c>
      <c r="F83" s="227" t="s">
        <v>272</v>
      </c>
      <c r="G83" s="213">
        <f t="shared" si="11"/>
        <v>1270</v>
      </c>
      <c r="H83" s="214">
        <f t="shared" si="12"/>
        <v>553</v>
      </c>
      <c r="I83" s="214">
        <f t="shared" si="13"/>
        <v>300</v>
      </c>
      <c r="J83" s="214">
        <f t="shared" si="14"/>
        <v>60</v>
      </c>
      <c r="K83" s="214">
        <f t="shared" si="15"/>
        <v>297</v>
      </c>
      <c r="L83" s="214">
        <f t="shared" si="16"/>
        <v>60</v>
      </c>
      <c r="M83" s="217">
        <f t="shared" si="17"/>
        <v>317</v>
      </c>
      <c r="N83" s="184">
        <v>138</v>
      </c>
      <c r="O83" s="184">
        <v>75</v>
      </c>
      <c r="P83" s="184">
        <v>15</v>
      </c>
      <c r="Q83" s="184">
        <v>74</v>
      </c>
      <c r="R83" s="184">
        <v>15</v>
      </c>
      <c r="S83" s="217">
        <f t="shared" si="18"/>
        <v>318</v>
      </c>
      <c r="T83" s="184">
        <v>139</v>
      </c>
      <c r="U83" s="184">
        <v>75</v>
      </c>
      <c r="V83" s="184">
        <v>15</v>
      </c>
      <c r="W83" s="184">
        <v>74</v>
      </c>
      <c r="X83" s="184">
        <v>15</v>
      </c>
      <c r="Y83" s="217">
        <f t="shared" si="19"/>
        <v>317</v>
      </c>
      <c r="Z83" s="184">
        <v>138</v>
      </c>
      <c r="AA83" s="184">
        <v>75</v>
      </c>
      <c r="AB83" s="184">
        <v>15</v>
      </c>
      <c r="AC83" s="184">
        <v>74</v>
      </c>
      <c r="AD83" s="184">
        <v>15</v>
      </c>
      <c r="AE83" s="217">
        <f t="shared" si="20"/>
        <v>318</v>
      </c>
      <c r="AF83" s="184">
        <v>138</v>
      </c>
      <c r="AG83" s="184">
        <v>75</v>
      </c>
      <c r="AH83" s="184">
        <v>15</v>
      </c>
      <c r="AI83" s="184">
        <v>75</v>
      </c>
      <c r="AJ83" s="184">
        <v>15</v>
      </c>
    </row>
    <row r="84" spans="1:36" ht="38.25" x14ac:dyDescent="0.25">
      <c r="A84" s="178" t="s">
        <v>38</v>
      </c>
      <c r="B84" s="233">
        <v>506101</v>
      </c>
      <c r="C84" s="178">
        <v>610101</v>
      </c>
      <c r="D84" s="180" t="s">
        <v>209</v>
      </c>
      <c r="E84" s="173">
        <v>3</v>
      </c>
      <c r="F84" s="175" t="s">
        <v>272</v>
      </c>
      <c r="G84" s="213">
        <f t="shared" si="11"/>
        <v>4715</v>
      </c>
      <c r="H84" s="214">
        <f t="shared" si="12"/>
        <v>2190</v>
      </c>
      <c r="I84" s="214">
        <f t="shared" si="13"/>
        <v>1120</v>
      </c>
      <c r="J84" s="214">
        <f t="shared" si="14"/>
        <v>245</v>
      </c>
      <c r="K84" s="214">
        <f t="shared" si="15"/>
        <v>954</v>
      </c>
      <c r="L84" s="214">
        <f t="shared" si="16"/>
        <v>206</v>
      </c>
      <c r="M84" s="217">
        <f t="shared" si="17"/>
        <v>1179</v>
      </c>
      <c r="N84" s="184">
        <v>548</v>
      </c>
      <c r="O84" s="184">
        <v>280</v>
      </c>
      <c r="P84" s="184">
        <v>61</v>
      </c>
      <c r="Q84" s="184">
        <v>239</v>
      </c>
      <c r="R84" s="184">
        <v>51</v>
      </c>
      <c r="S84" s="217">
        <f t="shared" si="18"/>
        <v>1178</v>
      </c>
      <c r="T84" s="184">
        <v>547</v>
      </c>
      <c r="U84" s="184">
        <v>279</v>
      </c>
      <c r="V84" s="184">
        <v>61</v>
      </c>
      <c r="W84" s="184">
        <v>239</v>
      </c>
      <c r="X84" s="184">
        <v>52</v>
      </c>
      <c r="Y84" s="217">
        <f t="shared" si="19"/>
        <v>1179</v>
      </c>
      <c r="Z84" s="184">
        <v>548</v>
      </c>
      <c r="AA84" s="184">
        <v>280</v>
      </c>
      <c r="AB84" s="184">
        <v>61</v>
      </c>
      <c r="AC84" s="184">
        <v>239</v>
      </c>
      <c r="AD84" s="184">
        <v>51</v>
      </c>
      <c r="AE84" s="217">
        <f t="shared" si="20"/>
        <v>1179</v>
      </c>
      <c r="AF84" s="184">
        <v>547</v>
      </c>
      <c r="AG84" s="184">
        <v>281</v>
      </c>
      <c r="AH84" s="184">
        <v>62</v>
      </c>
      <c r="AI84" s="184">
        <v>237</v>
      </c>
      <c r="AJ84" s="184">
        <v>52</v>
      </c>
    </row>
    <row r="85" spans="1:36" ht="38.25" x14ac:dyDescent="0.25">
      <c r="A85" s="178" t="s">
        <v>38</v>
      </c>
      <c r="B85" s="233">
        <v>508807</v>
      </c>
      <c r="C85" s="178">
        <v>880705</v>
      </c>
      <c r="D85" s="180" t="s">
        <v>212</v>
      </c>
      <c r="E85" s="178">
        <v>3</v>
      </c>
      <c r="F85" s="227" t="s">
        <v>272</v>
      </c>
      <c r="G85" s="213">
        <f t="shared" si="11"/>
        <v>7326</v>
      </c>
      <c r="H85" s="214">
        <f t="shared" si="12"/>
        <v>2569</v>
      </c>
      <c r="I85" s="214">
        <f t="shared" si="13"/>
        <v>2418</v>
      </c>
      <c r="J85" s="214">
        <f t="shared" si="14"/>
        <v>383</v>
      </c>
      <c r="K85" s="214">
        <f t="shared" si="15"/>
        <v>1546</v>
      </c>
      <c r="L85" s="214">
        <f t="shared" si="16"/>
        <v>410</v>
      </c>
      <c r="M85" s="217">
        <f t="shared" si="17"/>
        <v>1832</v>
      </c>
      <c r="N85" s="184">
        <v>642</v>
      </c>
      <c r="O85" s="184">
        <v>604</v>
      </c>
      <c r="P85" s="184">
        <v>96</v>
      </c>
      <c r="Q85" s="184">
        <v>387</v>
      </c>
      <c r="R85" s="184">
        <v>103</v>
      </c>
      <c r="S85" s="217">
        <f t="shared" si="18"/>
        <v>1831</v>
      </c>
      <c r="T85" s="184">
        <v>642</v>
      </c>
      <c r="U85" s="184">
        <v>604</v>
      </c>
      <c r="V85" s="184">
        <v>95</v>
      </c>
      <c r="W85" s="184">
        <v>389</v>
      </c>
      <c r="X85" s="184">
        <v>101</v>
      </c>
      <c r="Y85" s="217">
        <f t="shared" si="19"/>
        <v>1832</v>
      </c>
      <c r="Z85" s="184">
        <v>643</v>
      </c>
      <c r="AA85" s="184">
        <v>605</v>
      </c>
      <c r="AB85" s="184">
        <v>96</v>
      </c>
      <c r="AC85" s="184">
        <v>383</v>
      </c>
      <c r="AD85" s="184">
        <v>105</v>
      </c>
      <c r="AE85" s="217">
        <f t="shared" si="20"/>
        <v>1831</v>
      </c>
      <c r="AF85" s="184">
        <v>642</v>
      </c>
      <c r="AG85" s="184">
        <v>605</v>
      </c>
      <c r="AH85" s="184">
        <v>96</v>
      </c>
      <c r="AI85" s="184">
        <v>387</v>
      </c>
      <c r="AJ85" s="184">
        <v>101</v>
      </c>
    </row>
    <row r="86" spans="1:36" ht="38.25" x14ac:dyDescent="0.25">
      <c r="A86" s="178" t="s">
        <v>38</v>
      </c>
      <c r="B86" s="233">
        <v>509101</v>
      </c>
      <c r="C86" s="178">
        <v>910201</v>
      </c>
      <c r="D86" s="180" t="s">
        <v>132</v>
      </c>
      <c r="E86" s="178">
        <v>3</v>
      </c>
      <c r="F86" s="227" t="s">
        <v>272</v>
      </c>
      <c r="G86" s="213">
        <f t="shared" si="11"/>
        <v>5406</v>
      </c>
      <c r="H86" s="214">
        <f t="shared" si="12"/>
        <v>1888</v>
      </c>
      <c r="I86" s="214">
        <f t="shared" si="13"/>
        <v>1766</v>
      </c>
      <c r="J86" s="214">
        <f t="shared" si="14"/>
        <v>516</v>
      </c>
      <c r="K86" s="214">
        <f t="shared" si="15"/>
        <v>912</v>
      </c>
      <c r="L86" s="214">
        <f t="shared" si="16"/>
        <v>324</v>
      </c>
      <c r="M86" s="217">
        <f t="shared" si="17"/>
        <v>1352</v>
      </c>
      <c r="N86" s="184">
        <v>472</v>
      </c>
      <c r="O86" s="184">
        <v>442</v>
      </c>
      <c r="P86" s="184">
        <v>129</v>
      </c>
      <c r="Q86" s="184">
        <v>228</v>
      </c>
      <c r="R86" s="184">
        <v>81</v>
      </c>
      <c r="S86" s="217">
        <f t="shared" si="18"/>
        <v>1351</v>
      </c>
      <c r="T86" s="184">
        <v>472</v>
      </c>
      <c r="U86" s="184">
        <v>441</v>
      </c>
      <c r="V86" s="184">
        <v>129</v>
      </c>
      <c r="W86" s="184">
        <v>228</v>
      </c>
      <c r="X86" s="184">
        <v>81</v>
      </c>
      <c r="Y86" s="217">
        <f t="shared" si="19"/>
        <v>1352</v>
      </c>
      <c r="Z86" s="184">
        <v>472</v>
      </c>
      <c r="AA86" s="184">
        <v>442</v>
      </c>
      <c r="AB86" s="184">
        <v>129</v>
      </c>
      <c r="AC86" s="184">
        <v>228</v>
      </c>
      <c r="AD86" s="184">
        <v>81</v>
      </c>
      <c r="AE86" s="217">
        <f t="shared" si="20"/>
        <v>1351</v>
      </c>
      <c r="AF86" s="184">
        <v>472</v>
      </c>
      <c r="AG86" s="184">
        <v>441</v>
      </c>
      <c r="AH86" s="184">
        <v>129</v>
      </c>
      <c r="AI86" s="184">
        <v>228</v>
      </c>
      <c r="AJ86" s="184">
        <v>81</v>
      </c>
    </row>
    <row r="87" spans="1:36" x14ac:dyDescent="0.25">
      <c r="A87" s="230"/>
      <c r="B87" s="122"/>
      <c r="C87" s="122"/>
      <c r="D87" s="122" t="s">
        <v>161</v>
      </c>
      <c r="E87" s="122"/>
      <c r="F87" s="122"/>
      <c r="G87" s="236">
        <f t="shared" ref="G87:AJ87" si="21">SUM(G7:G86)</f>
        <v>1522173</v>
      </c>
      <c r="H87" s="236">
        <f t="shared" si="21"/>
        <v>373117</v>
      </c>
      <c r="I87" s="236">
        <f t="shared" si="21"/>
        <v>562314</v>
      </c>
      <c r="J87" s="236">
        <f t="shared" si="21"/>
        <v>62300</v>
      </c>
      <c r="K87" s="236">
        <f t="shared" si="21"/>
        <v>471339</v>
      </c>
      <c r="L87" s="236">
        <f t="shared" si="21"/>
        <v>53103</v>
      </c>
      <c r="M87" s="236">
        <f t="shared" si="21"/>
        <v>380545</v>
      </c>
      <c r="N87" s="236">
        <f t="shared" si="21"/>
        <v>91376</v>
      </c>
      <c r="O87" s="236">
        <f t="shared" si="21"/>
        <v>142048</v>
      </c>
      <c r="P87" s="236">
        <f t="shared" si="21"/>
        <v>15646</v>
      </c>
      <c r="Q87" s="236">
        <f t="shared" si="21"/>
        <v>118102</v>
      </c>
      <c r="R87" s="236">
        <f t="shared" si="21"/>
        <v>13373</v>
      </c>
      <c r="S87" s="236">
        <f t="shared" si="21"/>
        <v>380541</v>
      </c>
      <c r="T87" s="236">
        <f t="shared" si="21"/>
        <v>93891</v>
      </c>
      <c r="U87" s="236">
        <f t="shared" si="21"/>
        <v>140073</v>
      </c>
      <c r="V87" s="236">
        <f t="shared" si="21"/>
        <v>15507</v>
      </c>
      <c r="W87" s="236">
        <f t="shared" si="21"/>
        <v>117832</v>
      </c>
      <c r="X87" s="236">
        <f t="shared" si="21"/>
        <v>13238</v>
      </c>
      <c r="Y87" s="236">
        <f t="shared" si="21"/>
        <v>380545</v>
      </c>
      <c r="Z87" s="236">
        <f t="shared" si="21"/>
        <v>94015</v>
      </c>
      <c r="AA87" s="236">
        <f t="shared" si="21"/>
        <v>140061</v>
      </c>
      <c r="AB87" s="236">
        <f t="shared" si="21"/>
        <v>15520</v>
      </c>
      <c r="AC87" s="236">
        <f t="shared" si="21"/>
        <v>117716</v>
      </c>
      <c r="AD87" s="236">
        <f t="shared" si="21"/>
        <v>13233</v>
      </c>
      <c r="AE87" s="236">
        <f t="shared" si="21"/>
        <v>380542</v>
      </c>
      <c r="AF87" s="236">
        <f t="shared" si="21"/>
        <v>93835</v>
      </c>
      <c r="AG87" s="236">
        <f t="shared" si="21"/>
        <v>140132</v>
      </c>
      <c r="AH87" s="236">
        <f t="shared" si="21"/>
        <v>15627</v>
      </c>
      <c r="AI87" s="236">
        <f t="shared" si="21"/>
        <v>117689</v>
      </c>
      <c r="AJ87" s="237">
        <f t="shared" si="21"/>
        <v>13259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379" priority="2" operator="lessThan">
      <formula>0</formula>
    </cfRule>
  </conditionalFormatting>
  <conditionalFormatting sqref="A2">
    <cfRule type="cellIs" dxfId="378" priority="1" operator="lessThan">
      <formula>0</formula>
    </cfRule>
  </conditionalFormatting>
  <conditionalFormatting sqref="A87:C87">
    <cfRule type="cellIs" dxfId="377" priority="21" operator="lessThan">
      <formula>0</formula>
    </cfRule>
  </conditionalFormatting>
  <conditionalFormatting sqref="C87">
    <cfRule type="duplicateValues" dxfId="376" priority="19"/>
    <cfRule type="duplicateValues" dxfId="375" priority="20"/>
    <cfRule type="duplicateValues" dxfId="374" priority="24"/>
    <cfRule type="duplicateValues" dxfId="373" priority="25"/>
  </conditionalFormatting>
  <conditionalFormatting sqref="D87:F87">
    <cfRule type="cellIs" dxfId="372" priority="2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7"/>
  <sheetViews>
    <sheetView zoomScale="60" zoomScaleNormal="60" workbookViewId="0">
      <pane xSplit="12" ySplit="6" topLeftCell="M7" activePane="bottomRight" state="frozen"/>
      <selection pane="topRight"/>
      <selection pane="bottomLeft"/>
      <selection pane="bottomRight" activeCell="S94" sqref="S94"/>
    </sheetView>
  </sheetViews>
  <sheetFormatPr defaultColWidth="9" defaultRowHeight="15" x14ac:dyDescent="0.25"/>
  <cols>
    <col min="1" max="3" width="9.140625" style="162"/>
    <col min="4" max="4" width="55.85546875" style="162" customWidth="1"/>
    <col min="5" max="6" width="14.42578125" style="162" hidden="1" customWidth="1"/>
    <col min="7" max="7" width="9.140625" style="162"/>
    <col min="8" max="8" width="10.7109375" style="162" customWidth="1"/>
    <col min="9" max="11" width="9.140625" style="162"/>
    <col min="12" max="12" width="9.140625" style="162" customWidth="1"/>
    <col min="13" max="16369" width="9.140625" style="162"/>
    <col min="16370" max="16384" width="9" style="162"/>
  </cols>
  <sheetData>
    <row r="1" spans="1:36" ht="15.75" x14ac:dyDescent="0.25">
      <c r="A1" s="35" t="s">
        <v>276</v>
      </c>
      <c r="B1" s="163"/>
      <c r="C1" s="163"/>
      <c r="D1" s="164"/>
      <c r="E1" s="164"/>
      <c r="F1" s="164"/>
      <c r="G1" s="164"/>
      <c r="H1" s="164"/>
      <c r="I1" s="165"/>
      <c r="J1" s="165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34" t="s">
        <v>1</v>
      </c>
      <c r="AF1" s="181"/>
      <c r="AG1" s="34"/>
      <c r="AH1" s="181"/>
      <c r="AI1" s="34"/>
      <c r="AJ1" s="181"/>
    </row>
    <row r="2" spans="1:36" x14ac:dyDescent="0.25">
      <c r="A2" s="8" t="s">
        <v>2</v>
      </c>
      <c r="B2" s="166"/>
      <c r="C2" s="167"/>
      <c r="D2" s="168"/>
      <c r="E2" s="168"/>
      <c r="F2" s="168"/>
      <c r="G2" s="168"/>
      <c r="H2" s="168"/>
      <c r="I2" s="169"/>
      <c r="J2" s="170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</row>
    <row r="4" spans="1:36" ht="26.25" customHeight="1" x14ac:dyDescent="0.25">
      <c r="A4" s="474" t="s">
        <v>3</v>
      </c>
      <c r="B4" s="477" t="s">
        <v>4</v>
      </c>
      <c r="C4" s="477" t="s">
        <v>5</v>
      </c>
      <c r="D4" s="477" t="s">
        <v>6</v>
      </c>
      <c r="E4" s="477" t="s">
        <v>7</v>
      </c>
      <c r="F4" s="477" t="s">
        <v>268</v>
      </c>
      <c r="G4" s="471" t="s">
        <v>11</v>
      </c>
      <c r="H4" s="471"/>
      <c r="I4" s="471"/>
      <c r="J4" s="471"/>
      <c r="K4" s="471"/>
      <c r="L4" s="471"/>
      <c r="M4" s="472" t="s">
        <v>12</v>
      </c>
      <c r="N4" s="472"/>
      <c r="O4" s="472"/>
      <c r="P4" s="472"/>
      <c r="Q4" s="472"/>
      <c r="R4" s="472"/>
      <c r="S4" s="472" t="s">
        <v>13</v>
      </c>
      <c r="T4" s="472"/>
      <c r="U4" s="472"/>
      <c r="V4" s="472"/>
      <c r="W4" s="472"/>
      <c r="X4" s="472"/>
      <c r="Y4" s="472" t="s">
        <v>14</v>
      </c>
      <c r="Z4" s="472"/>
      <c r="AA4" s="472"/>
      <c r="AB4" s="472"/>
      <c r="AC4" s="472"/>
      <c r="AD4" s="472"/>
      <c r="AE4" s="472" t="s">
        <v>15</v>
      </c>
      <c r="AF4" s="472"/>
      <c r="AG4" s="472"/>
      <c r="AH4" s="472"/>
      <c r="AI4" s="472"/>
      <c r="AJ4" s="473"/>
    </row>
    <row r="5" spans="1:36" ht="15" customHeight="1" x14ac:dyDescent="0.25">
      <c r="A5" s="475"/>
      <c r="B5" s="478"/>
      <c r="C5" s="478"/>
      <c r="D5" s="478"/>
      <c r="E5" s="478"/>
      <c r="F5" s="478"/>
      <c r="G5" s="487" t="s">
        <v>16</v>
      </c>
      <c r="H5" s="485" t="s">
        <v>17</v>
      </c>
      <c r="I5" s="485"/>
      <c r="J5" s="485"/>
      <c r="K5" s="485"/>
      <c r="L5" s="485"/>
      <c r="M5" s="483" t="s">
        <v>11</v>
      </c>
      <c r="N5" s="465" t="s">
        <v>17</v>
      </c>
      <c r="O5" s="465"/>
      <c r="P5" s="465"/>
      <c r="Q5" s="465"/>
      <c r="R5" s="465"/>
      <c r="S5" s="483" t="s">
        <v>11</v>
      </c>
      <c r="T5" s="465" t="s">
        <v>269</v>
      </c>
      <c r="U5" s="465"/>
      <c r="V5" s="465"/>
      <c r="W5" s="465"/>
      <c r="X5" s="465"/>
      <c r="Y5" s="483" t="s">
        <v>11</v>
      </c>
      <c r="Z5" s="465" t="s">
        <v>17</v>
      </c>
      <c r="AA5" s="465"/>
      <c r="AB5" s="465"/>
      <c r="AC5" s="465"/>
      <c r="AD5" s="465"/>
      <c r="AE5" s="483" t="s">
        <v>11</v>
      </c>
      <c r="AF5" s="465" t="s">
        <v>17</v>
      </c>
      <c r="AG5" s="465"/>
      <c r="AH5" s="465"/>
      <c r="AI5" s="465"/>
      <c r="AJ5" s="468"/>
    </row>
    <row r="6" spans="1:36" ht="51" x14ac:dyDescent="0.25">
      <c r="A6" s="476"/>
      <c r="B6" s="479"/>
      <c r="C6" s="479"/>
      <c r="D6" s="479"/>
      <c r="E6" s="479"/>
      <c r="F6" s="479"/>
      <c r="G6" s="488"/>
      <c r="H6" s="172" t="s">
        <v>18</v>
      </c>
      <c r="I6" s="172" t="s">
        <v>19</v>
      </c>
      <c r="J6" s="172" t="s">
        <v>270</v>
      </c>
      <c r="K6" s="172" t="s">
        <v>271</v>
      </c>
      <c r="L6" s="172" t="s">
        <v>22</v>
      </c>
      <c r="M6" s="484"/>
      <c r="N6" s="182" t="s">
        <v>18</v>
      </c>
      <c r="O6" s="182" t="s">
        <v>19</v>
      </c>
      <c r="P6" s="182" t="s">
        <v>270</v>
      </c>
      <c r="Q6" s="182" t="s">
        <v>271</v>
      </c>
      <c r="R6" s="182" t="s">
        <v>22</v>
      </c>
      <c r="S6" s="484"/>
      <c r="T6" s="182" t="s">
        <v>18</v>
      </c>
      <c r="U6" s="182" t="s">
        <v>19</v>
      </c>
      <c r="V6" s="182" t="s">
        <v>270</v>
      </c>
      <c r="W6" s="182" t="s">
        <v>271</v>
      </c>
      <c r="X6" s="182" t="s">
        <v>22</v>
      </c>
      <c r="Y6" s="484"/>
      <c r="Z6" s="182" t="s">
        <v>18</v>
      </c>
      <c r="AA6" s="182" t="s">
        <v>19</v>
      </c>
      <c r="AB6" s="182" t="s">
        <v>270</v>
      </c>
      <c r="AC6" s="182" t="s">
        <v>271</v>
      </c>
      <c r="AD6" s="182" t="s">
        <v>22</v>
      </c>
      <c r="AE6" s="486"/>
      <c r="AF6" s="182" t="s">
        <v>18</v>
      </c>
      <c r="AG6" s="182" t="s">
        <v>19</v>
      </c>
      <c r="AH6" s="182" t="s">
        <v>270</v>
      </c>
      <c r="AI6" s="182" t="s">
        <v>271</v>
      </c>
      <c r="AJ6" s="185" t="s">
        <v>22</v>
      </c>
    </row>
    <row r="7" spans="1:36" ht="38.25" x14ac:dyDescent="0.25">
      <c r="A7" s="178" t="s">
        <v>23</v>
      </c>
      <c r="B7" s="179">
        <v>500101</v>
      </c>
      <c r="C7" s="178">
        <v>10101</v>
      </c>
      <c r="D7" s="180" t="s">
        <v>24</v>
      </c>
      <c r="E7" s="178">
        <v>3</v>
      </c>
      <c r="F7" s="227" t="s">
        <v>272</v>
      </c>
      <c r="G7" s="213">
        <f>SUM(H7:L7)</f>
        <v>50654</v>
      </c>
      <c r="H7" s="228">
        <f>N7+T7+Z7+AF7</f>
        <v>2920</v>
      </c>
      <c r="I7" s="228">
        <f t="shared" ref="I7:L7" si="0">O7+U7+AA7+AG7</f>
        <v>28924</v>
      </c>
      <c r="J7" s="228">
        <f t="shared" si="0"/>
        <v>2210</v>
      </c>
      <c r="K7" s="228">
        <f t="shared" si="0"/>
        <v>13936</v>
      </c>
      <c r="L7" s="228">
        <f t="shared" si="0"/>
        <v>2664</v>
      </c>
      <c r="M7" s="217">
        <f>SUM(N7:R7)</f>
        <v>12664</v>
      </c>
      <c r="N7" s="65">
        <v>730</v>
      </c>
      <c r="O7" s="65">
        <v>7231</v>
      </c>
      <c r="P7" s="65">
        <v>553</v>
      </c>
      <c r="Q7" s="65">
        <v>3484</v>
      </c>
      <c r="R7" s="65">
        <v>666</v>
      </c>
      <c r="S7" s="217">
        <f>SUM(T7:X7)</f>
        <v>12663</v>
      </c>
      <c r="T7" s="65">
        <v>730</v>
      </c>
      <c r="U7" s="65">
        <v>7231</v>
      </c>
      <c r="V7" s="65">
        <v>552</v>
      </c>
      <c r="W7" s="65">
        <v>3484</v>
      </c>
      <c r="X7" s="65">
        <v>666</v>
      </c>
      <c r="Y7" s="217">
        <f>SUM(Z7:AD7)</f>
        <v>12664</v>
      </c>
      <c r="Z7" s="65">
        <v>730</v>
      </c>
      <c r="AA7" s="65">
        <v>7231</v>
      </c>
      <c r="AB7" s="65">
        <v>553</v>
      </c>
      <c r="AC7" s="65">
        <v>3484</v>
      </c>
      <c r="AD7" s="65">
        <v>666</v>
      </c>
      <c r="AE7" s="217">
        <f>SUM(AF7:AJ7)</f>
        <v>12663</v>
      </c>
      <c r="AF7" s="65">
        <v>730</v>
      </c>
      <c r="AG7" s="65">
        <v>7231</v>
      </c>
      <c r="AH7" s="65">
        <v>552</v>
      </c>
      <c r="AI7" s="65">
        <v>3484</v>
      </c>
      <c r="AJ7" s="65">
        <v>666</v>
      </c>
    </row>
    <row r="8" spans="1:36" ht="38.25" x14ac:dyDescent="0.25">
      <c r="A8" s="178" t="s">
        <v>23</v>
      </c>
      <c r="B8" s="179">
        <v>500201</v>
      </c>
      <c r="C8" s="178">
        <v>20101</v>
      </c>
      <c r="D8" s="180" t="s">
        <v>32</v>
      </c>
      <c r="E8" s="173">
        <v>3</v>
      </c>
      <c r="F8" s="229" t="s">
        <v>272</v>
      </c>
      <c r="G8" s="213">
        <f t="shared" ref="G8:G67" si="1">SUM(H8:L8)</f>
        <v>4860</v>
      </c>
      <c r="H8" s="228">
        <f t="shared" ref="H8:H67" si="2">N8+T8+Z8+AF8</f>
        <v>248</v>
      </c>
      <c r="I8" s="228">
        <f t="shared" ref="I8:I67" si="3">O8+U8+AA8+AG8</f>
        <v>3097</v>
      </c>
      <c r="J8" s="228">
        <f t="shared" ref="J8:J67" si="4">P8+V8+AB8+AH8</f>
        <v>384</v>
      </c>
      <c r="K8" s="228">
        <f t="shared" ref="K8:K67" si="5">Q8+W8+AC8+AI8</f>
        <v>891</v>
      </c>
      <c r="L8" s="228">
        <f t="shared" ref="L8:L67" si="6">R8+X8+AD8+AJ8</f>
        <v>240</v>
      </c>
      <c r="M8" s="217">
        <f t="shared" ref="M8:M67" si="7">SUM(N8:R8)</f>
        <v>1215</v>
      </c>
      <c r="N8" s="65">
        <v>62</v>
      </c>
      <c r="O8" s="65">
        <v>774</v>
      </c>
      <c r="P8" s="65">
        <v>96</v>
      </c>
      <c r="Q8" s="65">
        <v>223</v>
      </c>
      <c r="R8" s="65">
        <v>60</v>
      </c>
      <c r="S8" s="217">
        <f t="shared" ref="S8:S67" si="8">SUM(T8:X8)</f>
        <v>1215</v>
      </c>
      <c r="T8" s="65">
        <v>62</v>
      </c>
      <c r="U8" s="65">
        <v>775</v>
      </c>
      <c r="V8" s="65">
        <v>96</v>
      </c>
      <c r="W8" s="65">
        <v>222</v>
      </c>
      <c r="X8" s="65">
        <v>60</v>
      </c>
      <c r="Y8" s="217">
        <f t="shared" ref="Y8:Y67" si="9">SUM(Z8:AD8)</f>
        <v>1215</v>
      </c>
      <c r="Z8" s="65">
        <v>62</v>
      </c>
      <c r="AA8" s="65">
        <v>774</v>
      </c>
      <c r="AB8" s="65">
        <v>96</v>
      </c>
      <c r="AC8" s="65">
        <v>223</v>
      </c>
      <c r="AD8" s="65">
        <v>60</v>
      </c>
      <c r="AE8" s="217">
        <f t="shared" ref="AE8:AE67" si="10">SUM(AF8:AJ8)</f>
        <v>1215</v>
      </c>
      <c r="AF8" s="65">
        <v>62</v>
      </c>
      <c r="AG8" s="65">
        <v>774</v>
      </c>
      <c r="AH8" s="65">
        <v>96</v>
      </c>
      <c r="AI8" s="65">
        <v>223</v>
      </c>
      <c r="AJ8" s="65">
        <v>60</v>
      </c>
    </row>
    <row r="9" spans="1:36" ht="38.25" x14ac:dyDescent="0.25">
      <c r="A9" s="15" t="s">
        <v>23</v>
      </c>
      <c r="B9" s="16">
        <v>500003</v>
      </c>
      <c r="C9" s="48">
        <v>31801</v>
      </c>
      <c r="D9" s="49" t="s">
        <v>33</v>
      </c>
      <c r="E9" s="178">
        <v>3</v>
      </c>
      <c r="F9" s="227" t="s">
        <v>272</v>
      </c>
      <c r="G9" s="213">
        <f t="shared" si="1"/>
        <v>15809</v>
      </c>
      <c r="H9" s="228">
        <f t="shared" si="2"/>
        <v>320</v>
      </c>
      <c r="I9" s="228">
        <f t="shared" si="3"/>
        <v>7425</v>
      </c>
      <c r="J9" s="228">
        <f t="shared" si="4"/>
        <v>0</v>
      </c>
      <c r="K9" s="228">
        <f t="shared" si="5"/>
        <v>8056</v>
      </c>
      <c r="L9" s="228">
        <f t="shared" si="6"/>
        <v>8</v>
      </c>
      <c r="M9" s="217">
        <f t="shared" si="7"/>
        <v>3952</v>
      </c>
      <c r="N9" s="65">
        <v>80</v>
      </c>
      <c r="O9" s="65">
        <v>1856</v>
      </c>
      <c r="P9" s="65">
        <v>0</v>
      </c>
      <c r="Q9" s="65">
        <v>2014</v>
      </c>
      <c r="R9" s="65">
        <v>2</v>
      </c>
      <c r="S9" s="217">
        <f t="shared" si="8"/>
        <v>3953</v>
      </c>
      <c r="T9" s="65">
        <v>80</v>
      </c>
      <c r="U9" s="65">
        <v>1857</v>
      </c>
      <c r="V9" s="65">
        <v>0</v>
      </c>
      <c r="W9" s="65">
        <v>2014</v>
      </c>
      <c r="X9" s="65">
        <v>2</v>
      </c>
      <c r="Y9" s="217">
        <f t="shared" si="9"/>
        <v>3952</v>
      </c>
      <c r="Z9" s="65">
        <v>80</v>
      </c>
      <c r="AA9" s="65">
        <v>1856</v>
      </c>
      <c r="AB9" s="65">
        <v>0</v>
      </c>
      <c r="AC9" s="65">
        <v>2014</v>
      </c>
      <c r="AD9" s="65">
        <v>2</v>
      </c>
      <c r="AE9" s="217">
        <f t="shared" si="10"/>
        <v>3952</v>
      </c>
      <c r="AF9" s="65">
        <v>80</v>
      </c>
      <c r="AG9" s="65">
        <v>1856</v>
      </c>
      <c r="AH9" s="65">
        <v>0</v>
      </c>
      <c r="AI9" s="65">
        <v>2014</v>
      </c>
      <c r="AJ9" s="65">
        <v>2</v>
      </c>
    </row>
    <row r="10" spans="1:36" ht="38.25" x14ac:dyDescent="0.25">
      <c r="A10" s="178" t="s">
        <v>23</v>
      </c>
      <c r="B10" s="179">
        <v>500416</v>
      </c>
      <c r="C10" s="178">
        <v>41601</v>
      </c>
      <c r="D10" s="180" t="s">
        <v>34</v>
      </c>
      <c r="E10" s="178">
        <v>3</v>
      </c>
      <c r="F10" s="227" t="s">
        <v>272</v>
      </c>
      <c r="G10" s="213">
        <f t="shared" si="1"/>
        <v>16507</v>
      </c>
      <c r="H10" s="228">
        <f t="shared" si="2"/>
        <v>3984</v>
      </c>
      <c r="I10" s="228">
        <f t="shared" si="3"/>
        <v>8787</v>
      </c>
      <c r="J10" s="228">
        <f t="shared" si="4"/>
        <v>1012</v>
      </c>
      <c r="K10" s="228">
        <f t="shared" si="5"/>
        <v>1764</v>
      </c>
      <c r="L10" s="228">
        <f t="shared" si="6"/>
        <v>960</v>
      </c>
      <c r="M10" s="217">
        <f t="shared" si="7"/>
        <v>4127</v>
      </c>
      <c r="N10" s="65">
        <v>996</v>
      </c>
      <c r="O10" s="65">
        <v>2197</v>
      </c>
      <c r="P10" s="65">
        <v>253</v>
      </c>
      <c r="Q10" s="65">
        <v>441</v>
      </c>
      <c r="R10" s="65">
        <v>240</v>
      </c>
      <c r="S10" s="217">
        <f t="shared" si="8"/>
        <v>4127</v>
      </c>
      <c r="T10" s="65">
        <v>996</v>
      </c>
      <c r="U10" s="65">
        <v>2197</v>
      </c>
      <c r="V10" s="65">
        <v>253</v>
      </c>
      <c r="W10" s="65">
        <v>441</v>
      </c>
      <c r="X10" s="65">
        <v>240</v>
      </c>
      <c r="Y10" s="217">
        <f t="shared" si="9"/>
        <v>4127</v>
      </c>
      <c r="Z10" s="65">
        <v>996</v>
      </c>
      <c r="AA10" s="65">
        <v>2197</v>
      </c>
      <c r="AB10" s="65">
        <v>253</v>
      </c>
      <c r="AC10" s="65">
        <v>441</v>
      </c>
      <c r="AD10" s="65">
        <v>240</v>
      </c>
      <c r="AE10" s="217">
        <f t="shared" si="10"/>
        <v>4126</v>
      </c>
      <c r="AF10" s="65">
        <v>996</v>
      </c>
      <c r="AG10" s="65">
        <v>2196</v>
      </c>
      <c r="AH10" s="65">
        <v>253</v>
      </c>
      <c r="AI10" s="65">
        <v>441</v>
      </c>
      <c r="AJ10" s="65">
        <v>240</v>
      </c>
    </row>
    <row r="11" spans="1:36" ht="38.25" x14ac:dyDescent="0.25">
      <c r="A11" s="178" t="s">
        <v>23</v>
      </c>
      <c r="B11" s="179">
        <v>500501</v>
      </c>
      <c r="C11" s="178">
        <v>50101</v>
      </c>
      <c r="D11" s="180" t="s">
        <v>35</v>
      </c>
      <c r="E11" s="173">
        <v>3</v>
      </c>
      <c r="F11" s="229" t="s">
        <v>272</v>
      </c>
      <c r="G11" s="213">
        <f t="shared" si="1"/>
        <v>9946</v>
      </c>
      <c r="H11" s="228">
        <f t="shared" si="2"/>
        <v>8346</v>
      </c>
      <c r="I11" s="228">
        <f t="shared" si="3"/>
        <v>268</v>
      </c>
      <c r="J11" s="228">
        <f t="shared" si="4"/>
        <v>232</v>
      </c>
      <c r="K11" s="228">
        <f t="shared" si="5"/>
        <v>884</v>
      </c>
      <c r="L11" s="228">
        <f t="shared" si="6"/>
        <v>216</v>
      </c>
      <c r="M11" s="217">
        <f t="shared" si="7"/>
        <v>2487</v>
      </c>
      <c r="N11" s="65">
        <v>2087</v>
      </c>
      <c r="O11" s="65">
        <v>67</v>
      </c>
      <c r="P11" s="65">
        <v>58</v>
      </c>
      <c r="Q11" s="65">
        <v>221</v>
      </c>
      <c r="R11" s="65">
        <v>54</v>
      </c>
      <c r="S11" s="217">
        <f t="shared" si="8"/>
        <v>2486</v>
      </c>
      <c r="T11" s="65">
        <v>2086</v>
      </c>
      <c r="U11" s="65">
        <v>67</v>
      </c>
      <c r="V11" s="65">
        <v>58</v>
      </c>
      <c r="W11" s="65">
        <v>221</v>
      </c>
      <c r="X11" s="65">
        <v>54</v>
      </c>
      <c r="Y11" s="217">
        <f t="shared" si="9"/>
        <v>2487</v>
      </c>
      <c r="Z11" s="65">
        <v>2087</v>
      </c>
      <c r="AA11" s="65">
        <v>67</v>
      </c>
      <c r="AB11" s="65">
        <v>58</v>
      </c>
      <c r="AC11" s="65">
        <v>221</v>
      </c>
      <c r="AD11" s="65">
        <v>54</v>
      </c>
      <c r="AE11" s="217">
        <f t="shared" si="10"/>
        <v>2486</v>
      </c>
      <c r="AF11" s="65">
        <v>2086</v>
      </c>
      <c r="AG11" s="65">
        <v>67</v>
      </c>
      <c r="AH11" s="65">
        <v>58</v>
      </c>
      <c r="AI11" s="65">
        <v>221</v>
      </c>
      <c r="AJ11" s="65">
        <v>54</v>
      </c>
    </row>
    <row r="12" spans="1:36" ht="38.25" x14ac:dyDescent="0.25">
      <c r="A12" s="178" t="s">
        <v>23</v>
      </c>
      <c r="B12" s="179">
        <v>500601</v>
      </c>
      <c r="C12" s="178">
        <v>60101</v>
      </c>
      <c r="D12" s="180" t="s">
        <v>36</v>
      </c>
      <c r="E12" s="178">
        <v>3</v>
      </c>
      <c r="F12" s="227" t="s">
        <v>272</v>
      </c>
      <c r="G12" s="213">
        <f t="shared" si="1"/>
        <v>18452</v>
      </c>
      <c r="H12" s="228">
        <f t="shared" si="2"/>
        <v>972</v>
      </c>
      <c r="I12" s="228">
        <f t="shared" si="3"/>
        <v>5216</v>
      </c>
      <c r="J12" s="228">
        <f t="shared" si="4"/>
        <v>936</v>
      </c>
      <c r="K12" s="228">
        <f t="shared" si="5"/>
        <v>10400</v>
      </c>
      <c r="L12" s="228">
        <f t="shared" si="6"/>
        <v>928</v>
      </c>
      <c r="M12" s="217">
        <f t="shared" si="7"/>
        <v>4613</v>
      </c>
      <c r="N12" s="65">
        <v>243</v>
      </c>
      <c r="O12" s="65">
        <v>1304</v>
      </c>
      <c r="P12" s="65">
        <v>234</v>
      </c>
      <c r="Q12" s="65">
        <v>2600</v>
      </c>
      <c r="R12" s="65">
        <v>232</v>
      </c>
      <c r="S12" s="217">
        <f t="shared" si="8"/>
        <v>4613</v>
      </c>
      <c r="T12" s="65">
        <v>243</v>
      </c>
      <c r="U12" s="65">
        <v>1304</v>
      </c>
      <c r="V12" s="65">
        <v>234</v>
      </c>
      <c r="W12" s="65">
        <v>2600</v>
      </c>
      <c r="X12" s="65">
        <v>232</v>
      </c>
      <c r="Y12" s="217">
        <f t="shared" si="9"/>
        <v>4613</v>
      </c>
      <c r="Z12" s="65">
        <v>243</v>
      </c>
      <c r="AA12" s="65">
        <v>1304</v>
      </c>
      <c r="AB12" s="65">
        <v>234</v>
      </c>
      <c r="AC12" s="65">
        <v>2600</v>
      </c>
      <c r="AD12" s="65">
        <v>232</v>
      </c>
      <c r="AE12" s="217">
        <f t="shared" si="10"/>
        <v>4613</v>
      </c>
      <c r="AF12" s="65">
        <v>243</v>
      </c>
      <c r="AG12" s="65">
        <v>1304</v>
      </c>
      <c r="AH12" s="65">
        <v>234</v>
      </c>
      <c r="AI12" s="65">
        <v>2600</v>
      </c>
      <c r="AJ12" s="65">
        <v>232</v>
      </c>
    </row>
    <row r="13" spans="1:36" ht="38.25" x14ac:dyDescent="0.25">
      <c r="A13" s="178" t="s">
        <v>23</v>
      </c>
      <c r="B13" s="179">
        <v>500701</v>
      </c>
      <c r="C13" s="178">
        <v>70101</v>
      </c>
      <c r="D13" s="180" t="s">
        <v>37</v>
      </c>
      <c r="E13" s="173">
        <v>3</v>
      </c>
      <c r="F13" s="229" t="s">
        <v>272</v>
      </c>
      <c r="G13" s="213">
        <f t="shared" si="1"/>
        <v>5697</v>
      </c>
      <c r="H13" s="228">
        <f t="shared" si="2"/>
        <v>5401</v>
      </c>
      <c r="I13" s="228">
        <f t="shared" si="3"/>
        <v>56</v>
      </c>
      <c r="J13" s="228">
        <f t="shared" si="4"/>
        <v>48</v>
      </c>
      <c r="K13" s="228">
        <f t="shared" si="5"/>
        <v>144</v>
      </c>
      <c r="L13" s="228">
        <f t="shared" si="6"/>
        <v>48</v>
      </c>
      <c r="M13" s="217">
        <f t="shared" si="7"/>
        <v>1424</v>
      </c>
      <c r="N13" s="65">
        <v>1350</v>
      </c>
      <c r="O13" s="65">
        <v>14</v>
      </c>
      <c r="P13" s="65">
        <v>12</v>
      </c>
      <c r="Q13" s="65">
        <v>36</v>
      </c>
      <c r="R13" s="65">
        <v>12</v>
      </c>
      <c r="S13" s="217">
        <f t="shared" si="8"/>
        <v>1425</v>
      </c>
      <c r="T13" s="65">
        <v>1351</v>
      </c>
      <c r="U13" s="65">
        <v>14</v>
      </c>
      <c r="V13" s="65">
        <v>12</v>
      </c>
      <c r="W13" s="65">
        <v>36</v>
      </c>
      <c r="X13" s="65">
        <v>12</v>
      </c>
      <c r="Y13" s="217">
        <f t="shared" si="9"/>
        <v>1424</v>
      </c>
      <c r="Z13" s="65">
        <v>1350</v>
      </c>
      <c r="AA13" s="65">
        <v>14</v>
      </c>
      <c r="AB13" s="65">
        <v>12</v>
      </c>
      <c r="AC13" s="65">
        <v>36</v>
      </c>
      <c r="AD13" s="65">
        <v>12</v>
      </c>
      <c r="AE13" s="217">
        <f t="shared" si="10"/>
        <v>1424</v>
      </c>
      <c r="AF13" s="65">
        <v>1350</v>
      </c>
      <c r="AG13" s="65">
        <v>14</v>
      </c>
      <c r="AH13" s="65">
        <v>12</v>
      </c>
      <c r="AI13" s="65">
        <v>36</v>
      </c>
      <c r="AJ13" s="65">
        <v>12</v>
      </c>
    </row>
    <row r="14" spans="1:36" ht="38.25" x14ac:dyDescent="0.25">
      <c r="A14" s="178" t="s">
        <v>38</v>
      </c>
      <c r="B14" s="179">
        <v>500702</v>
      </c>
      <c r="C14" s="178">
        <v>70301</v>
      </c>
      <c r="D14" s="180" t="s">
        <v>39</v>
      </c>
      <c r="E14" s="178">
        <v>3</v>
      </c>
      <c r="F14" s="227" t="s">
        <v>272</v>
      </c>
      <c r="G14" s="213">
        <f t="shared" si="1"/>
        <v>2513</v>
      </c>
      <c r="H14" s="228">
        <f t="shared" si="2"/>
        <v>2513</v>
      </c>
      <c r="I14" s="228">
        <f t="shared" si="3"/>
        <v>0</v>
      </c>
      <c r="J14" s="228">
        <f t="shared" si="4"/>
        <v>0</v>
      </c>
      <c r="K14" s="228">
        <f t="shared" si="5"/>
        <v>0</v>
      </c>
      <c r="L14" s="228">
        <f t="shared" si="6"/>
        <v>0</v>
      </c>
      <c r="M14" s="217">
        <f t="shared" si="7"/>
        <v>628</v>
      </c>
      <c r="N14" s="65">
        <v>628</v>
      </c>
      <c r="O14" s="65">
        <v>0</v>
      </c>
      <c r="P14" s="65">
        <v>0</v>
      </c>
      <c r="Q14" s="65">
        <v>0</v>
      </c>
      <c r="R14" s="65">
        <v>0</v>
      </c>
      <c r="S14" s="217">
        <f t="shared" si="8"/>
        <v>629</v>
      </c>
      <c r="T14" s="65">
        <v>629</v>
      </c>
      <c r="U14" s="65">
        <v>0</v>
      </c>
      <c r="V14" s="65">
        <v>0</v>
      </c>
      <c r="W14" s="65">
        <v>0</v>
      </c>
      <c r="X14" s="65">
        <v>0</v>
      </c>
      <c r="Y14" s="217">
        <f t="shared" si="9"/>
        <v>628</v>
      </c>
      <c r="Z14" s="65">
        <v>628</v>
      </c>
      <c r="AA14" s="65">
        <v>0</v>
      </c>
      <c r="AB14" s="65">
        <v>0</v>
      </c>
      <c r="AC14" s="65">
        <v>0</v>
      </c>
      <c r="AD14" s="65">
        <v>0</v>
      </c>
      <c r="AE14" s="217">
        <f t="shared" si="10"/>
        <v>628</v>
      </c>
      <c r="AF14" s="65">
        <v>628</v>
      </c>
      <c r="AG14" s="65">
        <v>0</v>
      </c>
      <c r="AH14" s="65">
        <v>0</v>
      </c>
      <c r="AI14" s="65">
        <v>0</v>
      </c>
      <c r="AJ14" s="65">
        <v>0</v>
      </c>
    </row>
    <row r="15" spans="1:36" ht="38.25" x14ac:dyDescent="0.25">
      <c r="A15" s="178" t="s">
        <v>23</v>
      </c>
      <c r="B15" s="179">
        <v>500801</v>
      </c>
      <c r="C15" s="178">
        <v>80101</v>
      </c>
      <c r="D15" s="180" t="s">
        <v>40</v>
      </c>
      <c r="E15" s="173">
        <v>3</v>
      </c>
      <c r="F15" s="229" t="s">
        <v>272</v>
      </c>
      <c r="G15" s="213">
        <f t="shared" si="1"/>
        <v>10086</v>
      </c>
      <c r="H15" s="228">
        <f t="shared" si="2"/>
        <v>488</v>
      </c>
      <c r="I15" s="228">
        <f t="shared" si="3"/>
        <v>3998</v>
      </c>
      <c r="J15" s="228">
        <f t="shared" si="4"/>
        <v>464</v>
      </c>
      <c r="K15" s="228">
        <f t="shared" si="5"/>
        <v>4668</v>
      </c>
      <c r="L15" s="228">
        <f t="shared" si="6"/>
        <v>468</v>
      </c>
      <c r="M15" s="217">
        <f t="shared" si="7"/>
        <v>2522</v>
      </c>
      <c r="N15" s="65">
        <v>122</v>
      </c>
      <c r="O15" s="65">
        <v>1000</v>
      </c>
      <c r="P15" s="65">
        <v>116</v>
      </c>
      <c r="Q15" s="65">
        <v>1167</v>
      </c>
      <c r="R15" s="65">
        <v>117</v>
      </c>
      <c r="S15" s="217">
        <f t="shared" si="8"/>
        <v>2521</v>
      </c>
      <c r="T15" s="65">
        <v>122</v>
      </c>
      <c r="U15" s="65">
        <v>999</v>
      </c>
      <c r="V15" s="65">
        <v>116</v>
      </c>
      <c r="W15" s="65">
        <v>1167</v>
      </c>
      <c r="X15" s="65">
        <v>117</v>
      </c>
      <c r="Y15" s="217">
        <f t="shared" si="9"/>
        <v>2522</v>
      </c>
      <c r="Z15" s="65">
        <v>122</v>
      </c>
      <c r="AA15" s="65">
        <v>1000</v>
      </c>
      <c r="AB15" s="65">
        <v>116</v>
      </c>
      <c r="AC15" s="65">
        <v>1167</v>
      </c>
      <c r="AD15" s="65">
        <v>117</v>
      </c>
      <c r="AE15" s="217">
        <f t="shared" si="10"/>
        <v>2521</v>
      </c>
      <c r="AF15" s="65">
        <v>122</v>
      </c>
      <c r="AG15" s="65">
        <v>999</v>
      </c>
      <c r="AH15" s="65">
        <v>116</v>
      </c>
      <c r="AI15" s="65">
        <v>1167</v>
      </c>
      <c r="AJ15" s="65">
        <v>117</v>
      </c>
    </row>
    <row r="16" spans="1:36" ht="38.25" x14ac:dyDescent="0.25">
      <c r="A16" s="178" t="s">
        <v>23</v>
      </c>
      <c r="B16" s="179">
        <v>501001</v>
      </c>
      <c r="C16" s="178">
        <v>100101</v>
      </c>
      <c r="D16" s="180" t="s">
        <v>43</v>
      </c>
      <c r="E16" s="178">
        <v>3</v>
      </c>
      <c r="F16" s="227" t="s">
        <v>272</v>
      </c>
      <c r="G16" s="213">
        <f t="shared" si="1"/>
        <v>9406</v>
      </c>
      <c r="H16" s="228">
        <f t="shared" si="2"/>
        <v>1324</v>
      </c>
      <c r="I16" s="228">
        <f t="shared" si="3"/>
        <v>2368</v>
      </c>
      <c r="J16" s="228">
        <f t="shared" si="4"/>
        <v>432</v>
      </c>
      <c r="K16" s="228">
        <f t="shared" si="5"/>
        <v>4818</v>
      </c>
      <c r="L16" s="228">
        <f t="shared" si="6"/>
        <v>464</v>
      </c>
      <c r="M16" s="217">
        <f t="shared" si="7"/>
        <v>2352</v>
      </c>
      <c r="N16" s="65">
        <v>331</v>
      </c>
      <c r="O16" s="65">
        <v>592</v>
      </c>
      <c r="P16" s="65">
        <v>108</v>
      </c>
      <c r="Q16" s="65">
        <v>1205</v>
      </c>
      <c r="R16" s="65">
        <v>116</v>
      </c>
      <c r="S16" s="217">
        <f t="shared" si="8"/>
        <v>2351</v>
      </c>
      <c r="T16" s="65">
        <v>331</v>
      </c>
      <c r="U16" s="65">
        <v>592</v>
      </c>
      <c r="V16" s="65">
        <v>108</v>
      </c>
      <c r="W16" s="65">
        <v>1204</v>
      </c>
      <c r="X16" s="65">
        <v>116</v>
      </c>
      <c r="Y16" s="217">
        <f t="shared" si="9"/>
        <v>2352</v>
      </c>
      <c r="Z16" s="65">
        <v>331</v>
      </c>
      <c r="AA16" s="65">
        <v>592</v>
      </c>
      <c r="AB16" s="65">
        <v>108</v>
      </c>
      <c r="AC16" s="65">
        <v>1205</v>
      </c>
      <c r="AD16" s="65">
        <v>116</v>
      </c>
      <c r="AE16" s="217">
        <f t="shared" si="10"/>
        <v>2351</v>
      </c>
      <c r="AF16" s="65">
        <v>331</v>
      </c>
      <c r="AG16" s="65">
        <v>592</v>
      </c>
      <c r="AH16" s="65">
        <v>108</v>
      </c>
      <c r="AI16" s="65">
        <v>1204</v>
      </c>
      <c r="AJ16" s="65">
        <v>116</v>
      </c>
    </row>
    <row r="17" spans="1:36" ht="38.25" x14ac:dyDescent="0.25">
      <c r="A17" s="178" t="s">
        <v>38</v>
      </c>
      <c r="B17" s="179">
        <v>501002</v>
      </c>
      <c r="C17" s="178">
        <v>100201</v>
      </c>
      <c r="D17" s="180" t="s">
        <v>171</v>
      </c>
      <c r="E17" s="173">
        <v>3</v>
      </c>
      <c r="F17" s="229" t="s">
        <v>272</v>
      </c>
      <c r="G17" s="213">
        <f t="shared" si="1"/>
        <v>1351</v>
      </c>
      <c r="H17" s="228">
        <f t="shared" si="2"/>
        <v>52</v>
      </c>
      <c r="I17" s="228">
        <f t="shared" si="3"/>
        <v>216</v>
      </c>
      <c r="J17" s="228">
        <f t="shared" si="4"/>
        <v>16</v>
      </c>
      <c r="K17" s="228">
        <f t="shared" si="5"/>
        <v>1051</v>
      </c>
      <c r="L17" s="228">
        <f t="shared" si="6"/>
        <v>16</v>
      </c>
      <c r="M17" s="217">
        <f t="shared" si="7"/>
        <v>338</v>
      </c>
      <c r="N17" s="65">
        <v>13</v>
      </c>
      <c r="O17" s="65">
        <v>54</v>
      </c>
      <c r="P17" s="65">
        <v>4</v>
      </c>
      <c r="Q17" s="65">
        <v>263</v>
      </c>
      <c r="R17" s="65">
        <v>4</v>
      </c>
      <c r="S17" s="217">
        <f t="shared" si="8"/>
        <v>338</v>
      </c>
      <c r="T17" s="65">
        <v>13</v>
      </c>
      <c r="U17" s="65">
        <v>54</v>
      </c>
      <c r="V17" s="65">
        <v>4</v>
      </c>
      <c r="W17" s="65">
        <v>263</v>
      </c>
      <c r="X17" s="65">
        <v>4</v>
      </c>
      <c r="Y17" s="217">
        <f t="shared" si="9"/>
        <v>338</v>
      </c>
      <c r="Z17" s="65">
        <v>13</v>
      </c>
      <c r="AA17" s="65">
        <v>54</v>
      </c>
      <c r="AB17" s="65">
        <v>4</v>
      </c>
      <c r="AC17" s="65">
        <v>263</v>
      </c>
      <c r="AD17" s="65">
        <v>4</v>
      </c>
      <c r="AE17" s="217">
        <f t="shared" si="10"/>
        <v>337</v>
      </c>
      <c r="AF17" s="65">
        <v>13</v>
      </c>
      <c r="AG17" s="65">
        <v>54</v>
      </c>
      <c r="AH17" s="65">
        <v>4</v>
      </c>
      <c r="AI17" s="65">
        <v>262</v>
      </c>
      <c r="AJ17" s="65">
        <v>4</v>
      </c>
    </row>
    <row r="18" spans="1:36" ht="38.25" x14ac:dyDescent="0.25">
      <c r="A18" s="178" t="s">
        <v>30</v>
      </c>
      <c r="B18" s="179">
        <v>501003</v>
      </c>
      <c r="C18" s="178">
        <v>100301</v>
      </c>
      <c r="D18" s="180" t="s">
        <v>273</v>
      </c>
      <c r="E18" s="178">
        <v>3</v>
      </c>
      <c r="F18" s="227" t="s">
        <v>272</v>
      </c>
      <c r="G18" s="213">
        <f t="shared" si="1"/>
        <v>1162</v>
      </c>
      <c r="H18" s="228">
        <f t="shared" si="2"/>
        <v>84</v>
      </c>
      <c r="I18" s="228">
        <f t="shared" si="3"/>
        <v>436</v>
      </c>
      <c r="J18" s="228">
        <f t="shared" si="4"/>
        <v>52</v>
      </c>
      <c r="K18" s="228">
        <f t="shared" si="5"/>
        <v>532</v>
      </c>
      <c r="L18" s="228">
        <f t="shared" si="6"/>
        <v>58</v>
      </c>
      <c r="M18" s="217">
        <f t="shared" si="7"/>
        <v>291</v>
      </c>
      <c r="N18" s="65">
        <v>21</v>
      </c>
      <c r="O18" s="65">
        <v>109</v>
      </c>
      <c r="P18" s="65">
        <v>13</v>
      </c>
      <c r="Q18" s="65">
        <v>133</v>
      </c>
      <c r="R18" s="65">
        <v>15</v>
      </c>
      <c r="S18" s="217">
        <f t="shared" si="8"/>
        <v>290</v>
      </c>
      <c r="T18" s="65">
        <v>21</v>
      </c>
      <c r="U18" s="65">
        <v>109</v>
      </c>
      <c r="V18" s="65">
        <v>13</v>
      </c>
      <c r="W18" s="65">
        <v>133</v>
      </c>
      <c r="X18" s="65">
        <v>14</v>
      </c>
      <c r="Y18" s="217">
        <f t="shared" si="9"/>
        <v>291</v>
      </c>
      <c r="Z18" s="65">
        <v>21</v>
      </c>
      <c r="AA18" s="65">
        <v>109</v>
      </c>
      <c r="AB18" s="65">
        <v>13</v>
      </c>
      <c r="AC18" s="65">
        <v>133</v>
      </c>
      <c r="AD18" s="65">
        <v>15</v>
      </c>
      <c r="AE18" s="217">
        <f t="shared" si="10"/>
        <v>290</v>
      </c>
      <c r="AF18" s="65">
        <v>21</v>
      </c>
      <c r="AG18" s="65">
        <v>109</v>
      </c>
      <c r="AH18" s="65">
        <v>13</v>
      </c>
      <c r="AI18" s="65">
        <v>133</v>
      </c>
      <c r="AJ18" s="65">
        <v>14</v>
      </c>
    </row>
    <row r="19" spans="1:36" ht="38.25" x14ac:dyDescent="0.25">
      <c r="A19" s="178" t="s">
        <v>23</v>
      </c>
      <c r="B19" s="179">
        <v>501101</v>
      </c>
      <c r="C19" s="178">
        <v>110101</v>
      </c>
      <c r="D19" s="180" t="s">
        <v>45</v>
      </c>
      <c r="E19" s="173">
        <v>3</v>
      </c>
      <c r="F19" s="229" t="s">
        <v>272</v>
      </c>
      <c r="G19" s="213">
        <f t="shared" si="1"/>
        <v>3964</v>
      </c>
      <c r="H19" s="228">
        <f t="shared" si="2"/>
        <v>147</v>
      </c>
      <c r="I19" s="228">
        <f t="shared" si="3"/>
        <v>3212</v>
      </c>
      <c r="J19" s="228">
        <f t="shared" si="4"/>
        <v>138</v>
      </c>
      <c r="K19" s="228">
        <f t="shared" si="5"/>
        <v>330</v>
      </c>
      <c r="L19" s="228">
        <f t="shared" si="6"/>
        <v>137</v>
      </c>
      <c r="M19" s="217">
        <f t="shared" si="7"/>
        <v>991</v>
      </c>
      <c r="N19" s="65">
        <v>39</v>
      </c>
      <c r="O19" s="65">
        <v>789</v>
      </c>
      <c r="P19" s="65">
        <v>36</v>
      </c>
      <c r="Q19" s="65">
        <v>91</v>
      </c>
      <c r="R19" s="65">
        <v>36</v>
      </c>
      <c r="S19" s="217">
        <f t="shared" si="8"/>
        <v>991</v>
      </c>
      <c r="T19" s="65">
        <v>36</v>
      </c>
      <c r="U19" s="65">
        <v>805</v>
      </c>
      <c r="V19" s="65">
        <v>34</v>
      </c>
      <c r="W19" s="65">
        <v>82</v>
      </c>
      <c r="X19" s="65">
        <v>34</v>
      </c>
      <c r="Y19" s="217">
        <f t="shared" si="9"/>
        <v>991</v>
      </c>
      <c r="Z19" s="65">
        <v>36</v>
      </c>
      <c r="AA19" s="65">
        <v>810</v>
      </c>
      <c r="AB19" s="65">
        <v>34</v>
      </c>
      <c r="AC19" s="65">
        <v>78</v>
      </c>
      <c r="AD19" s="65">
        <v>33</v>
      </c>
      <c r="AE19" s="217">
        <f t="shared" si="10"/>
        <v>991</v>
      </c>
      <c r="AF19" s="65">
        <v>36</v>
      </c>
      <c r="AG19" s="65">
        <v>808</v>
      </c>
      <c r="AH19" s="65">
        <v>34</v>
      </c>
      <c r="AI19" s="65">
        <v>79</v>
      </c>
      <c r="AJ19" s="65">
        <v>34</v>
      </c>
    </row>
    <row r="20" spans="1:36" ht="38.25" x14ac:dyDescent="0.25">
      <c r="A20" s="178" t="s">
        <v>23</v>
      </c>
      <c r="B20" s="179">
        <v>501301</v>
      </c>
      <c r="C20" s="178">
        <v>130101</v>
      </c>
      <c r="D20" s="180" t="s">
        <v>46</v>
      </c>
      <c r="E20" s="178">
        <v>3</v>
      </c>
      <c r="F20" s="227" t="s">
        <v>272</v>
      </c>
      <c r="G20" s="213">
        <f t="shared" si="1"/>
        <v>6838</v>
      </c>
      <c r="H20" s="228">
        <f t="shared" si="2"/>
        <v>216</v>
      </c>
      <c r="I20" s="228">
        <f t="shared" si="3"/>
        <v>498</v>
      </c>
      <c r="J20" s="228">
        <f t="shared" si="4"/>
        <v>156</v>
      </c>
      <c r="K20" s="228">
        <f t="shared" si="5"/>
        <v>5808</v>
      </c>
      <c r="L20" s="228">
        <f t="shared" si="6"/>
        <v>160</v>
      </c>
      <c r="M20" s="217">
        <f t="shared" si="7"/>
        <v>1710</v>
      </c>
      <c r="N20" s="65">
        <v>54</v>
      </c>
      <c r="O20" s="65">
        <v>125</v>
      </c>
      <c r="P20" s="65">
        <v>39</v>
      </c>
      <c r="Q20" s="65">
        <v>1452</v>
      </c>
      <c r="R20" s="65">
        <v>40</v>
      </c>
      <c r="S20" s="217">
        <f t="shared" si="8"/>
        <v>1709</v>
      </c>
      <c r="T20" s="65">
        <v>54</v>
      </c>
      <c r="U20" s="65">
        <v>124</v>
      </c>
      <c r="V20" s="65">
        <v>39</v>
      </c>
      <c r="W20" s="65">
        <v>1452</v>
      </c>
      <c r="X20" s="65">
        <v>40</v>
      </c>
      <c r="Y20" s="217">
        <f t="shared" si="9"/>
        <v>1710</v>
      </c>
      <c r="Z20" s="65">
        <v>54</v>
      </c>
      <c r="AA20" s="65">
        <v>125</v>
      </c>
      <c r="AB20" s="65">
        <v>39</v>
      </c>
      <c r="AC20" s="65">
        <v>1452</v>
      </c>
      <c r="AD20" s="65">
        <v>40</v>
      </c>
      <c r="AE20" s="217">
        <f t="shared" si="10"/>
        <v>1709</v>
      </c>
      <c r="AF20" s="65">
        <v>54</v>
      </c>
      <c r="AG20" s="65">
        <v>124</v>
      </c>
      <c r="AH20" s="65">
        <v>39</v>
      </c>
      <c r="AI20" s="65">
        <v>1452</v>
      </c>
      <c r="AJ20" s="65">
        <v>40</v>
      </c>
    </row>
    <row r="21" spans="1:36" ht="38.25" x14ac:dyDescent="0.25">
      <c r="A21" s="178" t="s">
        <v>23</v>
      </c>
      <c r="B21" s="179">
        <v>501411</v>
      </c>
      <c r="C21" s="178">
        <v>141101</v>
      </c>
      <c r="D21" s="180" t="s">
        <v>47</v>
      </c>
      <c r="E21" s="173">
        <v>3</v>
      </c>
      <c r="F21" s="229" t="s">
        <v>272</v>
      </c>
      <c r="G21" s="213">
        <f t="shared" si="1"/>
        <v>14922</v>
      </c>
      <c r="H21" s="228">
        <f t="shared" si="2"/>
        <v>1972</v>
      </c>
      <c r="I21" s="228">
        <f t="shared" si="3"/>
        <v>11942</v>
      </c>
      <c r="J21" s="228">
        <f t="shared" si="4"/>
        <v>26</v>
      </c>
      <c r="K21" s="228">
        <f t="shared" si="5"/>
        <v>936</v>
      </c>
      <c r="L21" s="228">
        <f t="shared" si="6"/>
        <v>46</v>
      </c>
      <c r="M21" s="217">
        <f t="shared" si="7"/>
        <v>3731</v>
      </c>
      <c r="N21" s="65">
        <v>493</v>
      </c>
      <c r="O21" s="65">
        <v>2986</v>
      </c>
      <c r="P21" s="65">
        <v>6</v>
      </c>
      <c r="Q21" s="65">
        <v>234</v>
      </c>
      <c r="R21" s="65">
        <v>12</v>
      </c>
      <c r="S21" s="217">
        <f t="shared" si="8"/>
        <v>3730</v>
      </c>
      <c r="T21" s="65">
        <v>493</v>
      </c>
      <c r="U21" s="65">
        <v>2985</v>
      </c>
      <c r="V21" s="65">
        <v>7</v>
      </c>
      <c r="W21" s="65">
        <v>234</v>
      </c>
      <c r="X21" s="65">
        <v>11</v>
      </c>
      <c r="Y21" s="217">
        <f t="shared" si="9"/>
        <v>3731</v>
      </c>
      <c r="Z21" s="65">
        <v>493</v>
      </c>
      <c r="AA21" s="65">
        <v>2986</v>
      </c>
      <c r="AB21" s="65">
        <v>6</v>
      </c>
      <c r="AC21" s="65">
        <v>234</v>
      </c>
      <c r="AD21" s="65">
        <v>12</v>
      </c>
      <c r="AE21" s="217">
        <f t="shared" si="10"/>
        <v>3730</v>
      </c>
      <c r="AF21" s="65">
        <v>493</v>
      </c>
      <c r="AG21" s="65">
        <v>2985</v>
      </c>
      <c r="AH21" s="65">
        <v>7</v>
      </c>
      <c r="AI21" s="65">
        <v>234</v>
      </c>
      <c r="AJ21" s="65">
        <v>11</v>
      </c>
    </row>
    <row r="22" spans="1:36" ht="38.25" x14ac:dyDescent="0.25">
      <c r="A22" s="178" t="s">
        <v>23</v>
      </c>
      <c r="B22" s="179">
        <v>501501</v>
      </c>
      <c r="C22" s="178">
        <v>150101</v>
      </c>
      <c r="D22" s="180" t="s">
        <v>48</v>
      </c>
      <c r="E22" s="178">
        <v>3</v>
      </c>
      <c r="F22" s="227" t="s">
        <v>272</v>
      </c>
      <c r="G22" s="213">
        <f t="shared" si="1"/>
        <v>22018</v>
      </c>
      <c r="H22" s="228">
        <f t="shared" si="2"/>
        <v>19294</v>
      </c>
      <c r="I22" s="228">
        <f t="shared" si="3"/>
        <v>1508</v>
      </c>
      <c r="J22" s="228">
        <f t="shared" si="4"/>
        <v>72</v>
      </c>
      <c r="K22" s="228">
        <f t="shared" si="5"/>
        <v>1100</v>
      </c>
      <c r="L22" s="228">
        <f t="shared" si="6"/>
        <v>44</v>
      </c>
      <c r="M22" s="217">
        <f t="shared" si="7"/>
        <v>5505</v>
      </c>
      <c r="N22" s="65">
        <v>4824</v>
      </c>
      <c r="O22" s="65">
        <v>377</v>
      </c>
      <c r="P22" s="65">
        <v>18</v>
      </c>
      <c r="Q22" s="65">
        <v>275</v>
      </c>
      <c r="R22" s="65">
        <v>11</v>
      </c>
      <c r="S22" s="217">
        <f t="shared" si="8"/>
        <v>5504</v>
      </c>
      <c r="T22" s="65">
        <v>4823</v>
      </c>
      <c r="U22" s="65">
        <v>377</v>
      </c>
      <c r="V22" s="65">
        <v>18</v>
      </c>
      <c r="W22" s="65">
        <v>275</v>
      </c>
      <c r="X22" s="65">
        <v>11</v>
      </c>
      <c r="Y22" s="217">
        <f t="shared" si="9"/>
        <v>5505</v>
      </c>
      <c r="Z22" s="65">
        <v>4824</v>
      </c>
      <c r="AA22" s="65">
        <v>377</v>
      </c>
      <c r="AB22" s="65">
        <v>18</v>
      </c>
      <c r="AC22" s="65">
        <v>275</v>
      </c>
      <c r="AD22" s="65">
        <v>11</v>
      </c>
      <c r="AE22" s="217">
        <f t="shared" si="10"/>
        <v>5504</v>
      </c>
      <c r="AF22" s="65">
        <v>4823</v>
      </c>
      <c r="AG22" s="65">
        <v>377</v>
      </c>
      <c r="AH22" s="65">
        <v>18</v>
      </c>
      <c r="AI22" s="65">
        <v>275</v>
      </c>
      <c r="AJ22" s="65">
        <v>11</v>
      </c>
    </row>
    <row r="23" spans="1:36" ht="38.25" x14ac:dyDescent="0.25">
      <c r="A23" s="178" t="s">
        <v>23</v>
      </c>
      <c r="B23" s="179">
        <v>501601</v>
      </c>
      <c r="C23" s="178">
        <v>160101</v>
      </c>
      <c r="D23" s="180" t="s">
        <v>51</v>
      </c>
      <c r="E23" s="173">
        <v>3</v>
      </c>
      <c r="F23" s="229" t="s">
        <v>272</v>
      </c>
      <c r="G23" s="213">
        <f t="shared" si="1"/>
        <v>6062</v>
      </c>
      <c r="H23" s="228">
        <f t="shared" si="2"/>
        <v>120</v>
      </c>
      <c r="I23" s="228">
        <f t="shared" si="3"/>
        <v>5426</v>
      </c>
      <c r="J23" s="228">
        <f t="shared" si="4"/>
        <v>68</v>
      </c>
      <c r="K23" s="228">
        <f t="shared" si="5"/>
        <v>380</v>
      </c>
      <c r="L23" s="228">
        <f t="shared" si="6"/>
        <v>68</v>
      </c>
      <c r="M23" s="217">
        <f t="shared" si="7"/>
        <v>1516</v>
      </c>
      <c r="N23" s="65">
        <v>30</v>
      </c>
      <c r="O23" s="65">
        <v>1357</v>
      </c>
      <c r="P23" s="65">
        <v>17</v>
      </c>
      <c r="Q23" s="65">
        <v>95</v>
      </c>
      <c r="R23" s="65">
        <v>17</v>
      </c>
      <c r="S23" s="217">
        <f t="shared" si="8"/>
        <v>1515</v>
      </c>
      <c r="T23" s="65">
        <v>30</v>
      </c>
      <c r="U23" s="65">
        <v>1356</v>
      </c>
      <c r="V23" s="65">
        <v>17</v>
      </c>
      <c r="W23" s="65">
        <v>95</v>
      </c>
      <c r="X23" s="65">
        <v>17</v>
      </c>
      <c r="Y23" s="217">
        <f t="shared" si="9"/>
        <v>1516</v>
      </c>
      <c r="Z23" s="65">
        <v>30</v>
      </c>
      <c r="AA23" s="65">
        <v>1357</v>
      </c>
      <c r="AB23" s="65">
        <v>17</v>
      </c>
      <c r="AC23" s="65">
        <v>95</v>
      </c>
      <c r="AD23" s="65">
        <v>17</v>
      </c>
      <c r="AE23" s="217">
        <f t="shared" si="10"/>
        <v>1515</v>
      </c>
      <c r="AF23" s="65">
        <v>30</v>
      </c>
      <c r="AG23" s="65">
        <v>1356</v>
      </c>
      <c r="AH23" s="65">
        <v>17</v>
      </c>
      <c r="AI23" s="65">
        <v>95</v>
      </c>
      <c r="AJ23" s="65">
        <v>17</v>
      </c>
    </row>
    <row r="24" spans="1:36" ht="38.25" x14ac:dyDescent="0.25">
      <c r="A24" s="178" t="s">
        <v>30</v>
      </c>
      <c r="B24" s="179">
        <v>501602</v>
      </c>
      <c r="C24" s="178">
        <v>160201</v>
      </c>
      <c r="D24" s="180" t="s">
        <v>174</v>
      </c>
      <c r="E24" s="178">
        <v>3</v>
      </c>
      <c r="F24" s="227" t="s">
        <v>272</v>
      </c>
      <c r="G24" s="213">
        <f t="shared" si="1"/>
        <v>1215</v>
      </c>
      <c r="H24" s="228">
        <f t="shared" si="2"/>
        <v>16</v>
      </c>
      <c r="I24" s="228">
        <f t="shared" si="3"/>
        <v>1143</v>
      </c>
      <c r="J24" s="228">
        <f t="shared" si="4"/>
        <v>0</v>
      </c>
      <c r="K24" s="228">
        <f t="shared" si="5"/>
        <v>56</v>
      </c>
      <c r="L24" s="228">
        <f t="shared" si="6"/>
        <v>0</v>
      </c>
      <c r="M24" s="217">
        <f t="shared" si="7"/>
        <v>304</v>
      </c>
      <c r="N24" s="65">
        <v>4</v>
      </c>
      <c r="O24" s="65">
        <v>286</v>
      </c>
      <c r="P24" s="65">
        <v>0</v>
      </c>
      <c r="Q24" s="65">
        <v>14</v>
      </c>
      <c r="R24" s="65">
        <v>0</v>
      </c>
      <c r="S24" s="217">
        <f t="shared" si="8"/>
        <v>304</v>
      </c>
      <c r="T24" s="65">
        <v>4</v>
      </c>
      <c r="U24" s="65">
        <v>286</v>
      </c>
      <c r="V24" s="65">
        <v>0</v>
      </c>
      <c r="W24" s="65">
        <v>14</v>
      </c>
      <c r="X24" s="65">
        <v>0</v>
      </c>
      <c r="Y24" s="217">
        <f t="shared" si="9"/>
        <v>304</v>
      </c>
      <c r="Z24" s="65">
        <v>4</v>
      </c>
      <c r="AA24" s="65">
        <v>286</v>
      </c>
      <c r="AB24" s="65">
        <v>0</v>
      </c>
      <c r="AC24" s="65">
        <v>14</v>
      </c>
      <c r="AD24" s="65">
        <v>0</v>
      </c>
      <c r="AE24" s="217">
        <f t="shared" si="10"/>
        <v>303</v>
      </c>
      <c r="AF24" s="65">
        <v>4</v>
      </c>
      <c r="AG24" s="65">
        <v>285</v>
      </c>
      <c r="AH24" s="65">
        <v>0</v>
      </c>
      <c r="AI24" s="65">
        <v>14</v>
      </c>
      <c r="AJ24" s="65">
        <v>0</v>
      </c>
    </row>
    <row r="25" spans="1:36" ht="38.25" x14ac:dyDescent="0.25">
      <c r="A25" s="178" t="s">
        <v>23</v>
      </c>
      <c r="B25" s="179">
        <v>501701</v>
      </c>
      <c r="C25" s="178">
        <v>170101</v>
      </c>
      <c r="D25" s="180" t="s">
        <v>52</v>
      </c>
      <c r="E25" s="173">
        <v>3</v>
      </c>
      <c r="F25" s="229" t="s">
        <v>272</v>
      </c>
      <c r="G25" s="213">
        <f t="shared" si="1"/>
        <v>12791</v>
      </c>
      <c r="H25" s="228">
        <f t="shared" si="2"/>
        <v>188</v>
      </c>
      <c r="I25" s="228">
        <f t="shared" si="3"/>
        <v>11239</v>
      </c>
      <c r="J25" s="228">
        <f t="shared" si="4"/>
        <v>176</v>
      </c>
      <c r="K25" s="228">
        <f t="shared" si="5"/>
        <v>992</v>
      </c>
      <c r="L25" s="228">
        <f t="shared" si="6"/>
        <v>196</v>
      </c>
      <c r="M25" s="217">
        <f t="shared" si="7"/>
        <v>3198</v>
      </c>
      <c r="N25" s="65">
        <v>47</v>
      </c>
      <c r="O25" s="65">
        <v>2810</v>
      </c>
      <c r="P25" s="65">
        <v>44</v>
      </c>
      <c r="Q25" s="65">
        <v>248</v>
      </c>
      <c r="R25" s="65">
        <v>49</v>
      </c>
      <c r="S25" s="217">
        <f t="shared" si="8"/>
        <v>3198</v>
      </c>
      <c r="T25" s="65">
        <v>47</v>
      </c>
      <c r="U25" s="65">
        <v>2810</v>
      </c>
      <c r="V25" s="65">
        <v>44</v>
      </c>
      <c r="W25" s="65">
        <v>248</v>
      </c>
      <c r="X25" s="65">
        <v>49</v>
      </c>
      <c r="Y25" s="217">
        <f t="shared" si="9"/>
        <v>3198</v>
      </c>
      <c r="Z25" s="65">
        <v>47</v>
      </c>
      <c r="AA25" s="65">
        <v>2810</v>
      </c>
      <c r="AB25" s="65">
        <v>44</v>
      </c>
      <c r="AC25" s="65">
        <v>248</v>
      </c>
      <c r="AD25" s="65">
        <v>49</v>
      </c>
      <c r="AE25" s="217">
        <f t="shared" si="10"/>
        <v>3197</v>
      </c>
      <c r="AF25" s="65">
        <v>47</v>
      </c>
      <c r="AG25" s="65">
        <v>2809</v>
      </c>
      <c r="AH25" s="65">
        <v>44</v>
      </c>
      <c r="AI25" s="65">
        <v>248</v>
      </c>
      <c r="AJ25" s="65">
        <v>49</v>
      </c>
    </row>
    <row r="26" spans="1:36" ht="38.25" x14ac:dyDescent="0.25">
      <c r="A26" s="178" t="s">
        <v>23</v>
      </c>
      <c r="B26" s="179">
        <v>501901</v>
      </c>
      <c r="C26" s="178">
        <v>190101</v>
      </c>
      <c r="D26" s="180" t="s">
        <v>56</v>
      </c>
      <c r="E26" s="178">
        <v>3</v>
      </c>
      <c r="F26" s="227" t="s">
        <v>272</v>
      </c>
      <c r="G26" s="213">
        <f t="shared" si="1"/>
        <v>20674</v>
      </c>
      <c r="H26" s="228">
        <f t="shared" si="2"/>
        <v>1140</v>
      </c>
      <c r="I26" s="228">
        <f t="shared" si="3"/>
        <v>4488</v>
      </c>
      <c r="J26" s="228">
        <f t="shared" si="4"/>
        <v>1016</v>
      </c>
      <c r="K26" s="228">
        <f t="shared" si="5"/>
        <v>13010</v>
      </c>
      <c r="L26" s="228">
        <f t="shared" si="6"/>
        <v>1020</v>
      </c>
      <c r="M26" s="217">
        <f t="shared" si="7"/>
        <v>5169</v>
      </c>
      <c r="N26" s="65">
        <v>285</v>
      </c>
      <c r="O26" s="65">
        <v>1122</v>
      </c>
      <c r="P26" s="65">
        <v>254</v>
      </c>
      <c r="Q26" s="65">
        <v>3253</v>
      </c>
      <c r="R26" s="65">
        <v>255</v>
      </c>
      <c r="S26" s="217">
        <f t="shared" si="8"/>
        <v>5168</v>
      </c>
      <c r="T26" s="65">
        <v>285</v>
      </c>
      <c r="U26" s="65">
        <v>1122</v>
      </c>
      <c r="V26" s="65">
        <v>254</v>
      </c>
      <c r="W26" s="65">
        <v>3252</v>
      </c>
      <c r="X26" s="65">
        <v>255</v>
      </c>
      <c r="Y26" s="217">
        <f t="shared" si="9"/>
        <v>5169</v>
      </c>
      <c r="Z26" s="65">
        <v>285</v>
      </c>
      <c r="AA26" s="65">
        <v>1122</v>
      </c>
      <c r="AB26" s="65">
        <v>254</v>
      </c>
      <c r="AC26" s="65">
        <v>3253</v>
      </c>
      <c r="AD26" s="65">
        <v>255</v>
      </c>
      <c r="AE26" s="217">
        <f t="shared" si="10"/>
        <v>5168</v>
      </c>
      <c r="AF26" s="65">
        <v>285</v>
      </c>
      <c r="AG26" s="65">
        <v>1122</v>
      </c>
      <c r="AH26" s="65">
        <v>254</v>
      </c>
      <c r="AI26" s="65">
        <v>3252</v>
      </c>
      <c r="AJ26" s="65">
        <v>255</v>
      </c>
    </row>
    <row r="27" spans="1:36" ht="38.25" x14ac:dyDescent="0.25">
      <c r="A27" s="178" t="s">
        <v>23</v>
      </c>
      <c r="B27" s="179">
        <v>502003</v>
      </c>
      <c r="C27" s="178">
        <v>200301</v>
      </c>
      <c r="D27" s="180" t="s">
        <v>59</v>
      </c>
      <c r="E27" s="173">
        <v>3</v>
      </c>
      <c r="F27" s="229" t="s">
        <v>272</v>
      </c>
      <c r="G27" s="213">
        <f t="shared" si="1"/>
        <v>11712</v>
      </c>
      <c r="H27" s="228">
        <f t="shared" si="2"/>
        <v>804</v>
      </c>
      <c r="I27" s="228">
        <f t="shared" si="3"/>
        <v>8168</v>
      </c>
      <c r="J27" s="228">
        <f t="shared" si="4"/>
        <v>628</v>
      </c>
      <c r="K27" s="228">
        <f t="shared" si="5"/>
        <v>1480</v>
      </c>
      <c r="L27" s="228">
        <f t="shared" si="6"/>
        <v>632</v>
      </c>
      <c r="M27" s="217">
        <f t="shared" si="7"/>
        <v>2928</v>
      </c>
      <c r="N27" s="65">
        <v>201</v>
      </c>
      <c r="O27" s="65">
        <v>2042</v>
      </c>
      <c r="P27" s="65">
        <v>157</v>
      </c>
      <c r="Q27" s="65">
        <v>370</v>
      </c>
      <c r="R27" s="65">
        <v>158</v>
      </c>
      <c r="S27" s="217">
        <f t="shared" si="8"/>
        <v>2928</v>
      </c>
      <c r="T27" s="65">
        <v>201</v>
      </c>
      <c r="U27" s="65">
        <v>2042</v>
      </c>
      <c r="V27" s="65">
        <v>157</v>
      </c>
      <c r="W27" s="65">
        <v>370</v>
      </c>
      <c r="X27" s="65">
        <v>158</v>
      </c>
      <c r="Y27" s="217">
        <f t="shared" si="9"/>
        <v>2928</v>
      </c>
      <c r="Z27" s="65">
        <v>201</v>
      </c>
      <c r="AA27" s="65">
        <v>2042</v>
      </c>
      <c r="AB27" s="65">
        <v>157</v>
      </c>
      <c r="AC27" s="65">
        <v>370</v>
      </c>
      <c r="AD27" s="65">
        <v>158</v>
      </c>
      <c r="AE27" s="217">
        <f t="shared" si="10"/>
        <v>2928</v>
      </c>
      <c r="AF27" s="65">
        <v>201</v>
      </c>
      <c r="AG27" s="65">
        <v>2042</v>
      </c>
      <c r="AH27" s="65">
        <v>157</v>
      </c>
      <c r="AI27" s="65">
        <v>370</v>
      </c>
      <c r="AJ27" s="65">
        <v>158</v>
      </c>
    </row>
    <row r="28" spans="1:36" ht="38.25" x14ac:dyDescent="0.25">
      <c r="A28" s="178" t="s">
        <v>23</v>
      </c>
      <c r="B28" s="179">
        <v>502004</v>
      </c>
      <c r="C28" s="178">
        <v>200401</v>
      </c>
      <c r="D28" s="180" t="s">
        <v>60</v>
      </c>
      <c r="E28" s="178">
        <v>3</v>
      </c>
      <c r="F28" s="227" t="s">
        <v>272</v>
      </c>
      <c r="G28" s="213">
        <f t="shared" si="1"/>
        <v>14581</v>
      </c>
      <c r="H28" s="228">
        <f t="shared" si="2"/>
        <v>219</v>
      </c>
      <c r="I28" s="228">
        <f t="shared" si="3"/>
        <v>6261</v>
      </c>
      <c r="J28" s="228">
        <f t="shared" si="4"/>
        <v>16</v>
      </c>
      <c r="K28" s="228">
        <f t="shared" si="5"/>
        <v>7997</v>
      </c>
      <c r="L28" s="228">
        <f t="shared" si="6"/>
        <v>88</v>
      </c>
      <c r="M28" s="217">
        <f t="shared" si="7"/>
        <v>3645</v>
      </c>
      <c r="N28" s="65">
        <v>55</v>
      </c>
      <c r="O28" s="65">
        <v>1565</v>
      </c>
      <c r="P28" s="65">
        <v>4</v>
      </c>
      <c r="Q28" s="65">
        <v>1999</v>
      </c>
      <c r="R28" s="65">
        <v>22</v>
      </c>
      <c r="S28" s="217">
        <f t="shared" si="8"/>
        <v>3646</v>
      </c>
      <c r="T28" s="65">
        <v>54</v>
      </c>
      <c r="U28" s="65">
        <v>1566</v>
      </c>
      <c r="V28" s="65">
        <v>4</v>
      </c>
      <c r="W28" s="65">
        <v>2000</v>
      </c>
      <c r="X28" s="65">
        <v>22</v>
      </c>
      <c r="Y28" s="217">
        <f t="shared" si="9"/>
        <v>3645</v>
      </c>
      <c r="Z28" s="65">
        <v>55</v>
      </c>
      <c r="AA28" s="65">
        <v>1565</v>
      </c>
      <c r="AB28" s="65">
        <v>4</v>
      </c>
      <c r="AC28" s="65">
        <v>1999</v>
      </c>
      <c r="AD28" s="65">
        <v>22</v>
      </c>
      <c r="AE28" s="217">
        <f t="shared" si="10"/>
        <v>3645</v>
      </c>
      <c r="AF28" s="65">
        <v>55</v>
      </c>
      <c r="AG28" s="65">
        <v>1565</v>
      </c>
      <c r="AH28" s="65">
        <v>4</v>
      </c>
      <c r="AI28" s="65">
        <v>1999</v>
      </c>
      <c r="AJ28" s="65">
        <v>22</v>
      </c>
    </row>
    <row r="29" spans="1:36" ht="38.25" x14ac:dyDescent="0.25">
      <c r="A29" s="178" t="s">
        <v>23</v>
      </c>
      <c r="B29" s="179">
        <v>502101</v>
      </c>
      <c r="C29" s="178">
        <v>210101</v>
      </c>
      <c r="D29" s="180" t="s">
        <v>61</v>
      </c>
      <c r="E29" s="173">
        <v>3</v>
      </c>
      <c r="F29" s="229" t="s">
        <v>272</v>
      </c>
      <c r="G29" s="213">
        <f t="shared" si="1"/>
        <v>15031</v>
      </c>
      <c r="H29" s="228">
        <f t="shared" si="2"/>
        <v>3928</v>
      </c>
      <c r="I29" s="228">
        <f t="shared" si="3"/>
        <v>8772</v>
      </c>
      <c r="J29" s="228">
        <f t="shared" si="4"/>
        <v>620</v>
      </c>
      <c r="K29" s="228">
        <f t="shared" si="5"/>
        <v>1096</v>
      </c>
      <c r="L29" s="228">
        <f t="shared" si="6"/>
        <v>615</v>
      </c>
      <c r="M29" s="217">
        <f t="shared" si="7"/>
        <v>3758</v>
      </c>
      <c r="N29" s="65">
        <v>988</v>
      </c>
      <c r="O29" s="65">
        <v>2125</v>
      </c>
      <c r="P29" s="65">
        <v>161</v>
      </c>
      <c r="Q29" s="65">
        <v>325</v>
      </c>
      <c r="R29" s="65">
        <v>159</v>
      </c>
      <c r="S29" s="217">
        <f t="shared" si="8"/>
        <v>3758</v>
      </c>
      <c r="T29" s="65">
        <v>980</v>
      </c>
      <c r="U29" s="65">
        <v>2216</v>
      </c>
      <c r="V29" s="65">
        <v>153</v>
      </c>
      <c r="W29" s="65">
        <v>257</v>
      </c>
      <c r="X29" s="65">
        <v>152</v>
      </c>
      <c r="Y29" s="217">
        <f t="shared" si="9"/>
        <v>3758</v>
      </c>
      <c r="Z29" s="65">
        <v>980</v>
      </c>
      <c r="AA29" s="65">
        <v>2216</v>
      </c>
      <c r="AB29" s="65">
        <v>153</v>
      </c>
      <c r="AC29" s="65">
        <v>257</v>
      </c>
      <c r="AD29" s="65">
        <v>152</v>
      </c>
      <c r="AE29" s="217">
        <f t="shared" si="10"/>
        <v>3757</v>
      </c>
      <c r="AF29" s="65">
        <v>980</v>
      </c>
      <c r="AG29" s="65">
        <v>2215</v>
      </c>
      <c r="AH29" s="65">
        <v>153</v>
      </c>
      <c r="AI29" s="65">
        <v>257</v>
      </c>
      <c r="AJ29" s="65">
        <v>152</v>
      </c>
    </row>
    <row r="30" spans="1:36" ht="38.25" x14ac:dyDescent="0.25">
      <c r="A30" s="178" t="s">
        <v>23</v>
      </c>
      <c r="B30" s="179">
        <v>502201</v>
      </c>
      <c r="C30" s="178">
        <v>220101</v>
      </c>
      <c r="D30" s="180" t="s">
        <v>64</v>
      </c>
      <c r="E30" s="178">
        <v>3</v>
      </c>
      <c r="F30" s="227" t="s">
        <v>272</v>
      </c>
      <c r="G30" s="213">
        <f t="shared" si="1"/>
        <v>1804</v>
      </c>
      <c r="H30" s="228">
        <f t="shared" si="2"/>
        <v>16</v>
      </c>
      <c r="I30" s="228">
        <f t="shared" si="3"/>
        <v>1752</v>
      </c>
      <c r="J30" s="228">
        <f t="shared" si="4"/>
        <v>4</v>
      </c>
      <c r="K30" s="228">
        <f t="shared" si="5"/>
        <v>32</v>
      </c>
      <c r="L30" s="228">
        <f t="shared" si="6"/>
        <v>0</v>
      </c>
      <c r="M30" s="217">
        <f t="shared" si="7"/>
        <v>451</v>
      </c>
      <c r="N30" s="65">
        <v>4</v>
      </c>
      <c r="O30" s="65">
        <v>438</v>
      </c>
      <c r="P30" s="65">
        <v>1</v>
      </c>
      <c r="Q30" s="65">
        <v>8</v>
      </c>
      <c r="R30" s="65">
        <v>0</v>
      </c>
      <c r="S30" s="217">
        <f t="shared" si="8"/>
        <v>451</v>
      </c>
      <c r="T30" s="65">
        <v>4</v>
      </c>
      <c r="U30" s="65">
        <v>438</v>
      </c>
      <c r="V30" s="65">
        <v>1</v>
      </c>
      <c r="W30" s="65">
        <v>8</v>
      </c>
      <c r="X30" s="65">
        <v>0</v>
      </c>
      <c r="Y30" s="217">
        <f t="shared" si="9"/>
        <v>451</v>
      </c>
      <c r="Z30" s="65">
        <v>4</v>
      </c>
      <c r="AA30" s="65">
        <v>438</v>
      </c>
      <c r="AB30" s="65">
        <v>1</v>
      </c>
      <c r="AC30" s="65">
        <v>8</v>
      </c>
      <c r="AD30" s="65">
        <v>0</v>
      </c>
      <c r="AE30" s="217">
        <f t="shared" si="10"/>
        <v>451</v>
      </c>
      <c r="AF30" s="65">
        <v>4</v>
      </c>
      <c r="AG30" s="65">
        <v>438</v>
      </c>
      <c r="AH30" s="65">
        <v>1</v>
      </c>
      <c r="AI30" s="65">
        <v>8</v>
      </c>
      <c r="AJ30" s="65">
        <v>0</v>
      </c>
    </row>
    <row r="31" spans="1:36" ht="38.25" x14ac:dyDescent="0.25">
      <c r="A31" s="178" t="s">
        <v>23</v>
      </c>
      <c r="B31" s="179">
        <v>502301</v>
      </c>
      <c r="C31" s="178">
        <v>230101</v>
      </c>
      <c r="D31" s="180" t="s">
        <v>65</v>
      </c>
      <c r="E31" s="173">
        <v>3</v>
      </c>
      <c r="F31" s="229" t="s">
        <v>272</v>
      </c>
      <c r="G31" s="213">
        <f t="shared" si="1"/>
        <v>10740</v>
      </c>
      <c r="H31" s="228">
        <f t="shared" si="2"/>
        <v>7584</v>
      </c>
      <c r="I31" s="228">
        <f t="shared" si="3"/>
        <v>399</v>
      </c>
      <c r="J31" s="228">
        <f t="shared" si="4"/>
        <v>77</v>
      </c>
      <c r="K31" s="228">
        <f t="shared" si="5"/>
        <v>2656</v>
      </c>
      <c r="L31" s="228">
        <f t="shared" si="6"/>
        <v>24</v>
      </c>
      <c r="M31" s="217">
        <f t="shared" si="7"/>
        <v>2685</v>
      </c>
      <c r="N31" s="65">
        <v>1896</v>
      </c>
      <c r="O31" s="65">
        <v>100</v>
      </c>
      <c r="P31" s="65">
        <v>19</v>
      </c>
      <c r="Q31" s="65">
        <v>664</v>
      </c>
      <c r="R31" s="65">
        <v>6</v>
      </c>
      <c r="S31" s="217">
        <f t="shared" si="8"/>
        <v>2685</v>
      </c>
      <c r="T31" s="65">
        <v>1896</v>
      </c>
      <c r="U31" s="65">
        <v>99</v>
      </c>
      <c r="V31" s="65">
        <v>20</v>
      </c>
      <c r="W31" s="65">
        <v>664</v>
      </c>
      <c r="X31" s="65">
        <v>6</v>
      </c>
      <c r="Y31" s="217">
        <f t="shared" si="9"/>
        <v>2685</v>
      </c>
      <c r="Z31" s="65">
        <v>1896</v>
      </c>
      <c r="AA31" s="65">
        <v>100</v>
      </c>
      <c r="AB31" s="65">
        <v>19</v>
      </c>
      <c r="AC31" s="65">
        <v>664</v>
      </c>
      <c r="AD31" s="65">
        <v>6</v>
      </c>
      <c r="AE31" s="217">
        <f t="shared" si="10"/>
        <v>2685</v>
      </c>
      <c r="AF31" s="65">
        <v>1896</v>
      </c>
      <c r="AG31" s="65">
        <v>100</v>
      </c>
      <c r="AH31" s="65">
        <v>19</v>
      </c>
      <c r="AI31" s="65">
        <v>664</v>
      </c>
      <c r="AJ31" s="65">
        <v>6</v>
      </c>
    </row>
    <row r="32" spans="1:36" ht="38.25" x14ac:dyDescent="0.25">
      <c r="A32" s="178" t="s">
        <v>23</v>
      </c>
      <c r="B32" s="179">
        <v>502401</v>
      </c>
      <c r="C32" s="178">
        <v>240101</v>
      </c>
      <c r="D32" s="180" t="s">
        <v>66</v>
      </c>
      <c r="E32" s="178">
        <v>3</v>
      </c>
      <c r="F32" s="227" t="s">
        <v>272</v>
      </c>
      <c r="G32" s="213">
        <f t="shared" si="1"/>
        <v>6390</v>
      </c>
      <c r="H32" s="228">
        <f t="shared" si="2"/>
        <v>20</v>
      </c>
      <c r="I32" s="228">
        <f t="shared" si="3"/>
        <v>5257</v>
      </c>
      <c r="J32" s="228">
        <f t="shared" si="4"/>
        <v>0</v>
      </c>
      <c r="K32" s="228">
        <f t="shared" si="5"/>
        <v>1113</v>
      </c>
      <c r="L32" s="228">
        <f t="shared" si="6"/>
        <v>0</v>
      </c>
      <c r="M32" s="217">
        <f t="shared" si="7"/>
        <v>1598</v>
      </c>
      <c r="N32" s="65">
        <v>5</v>
      </c>
      <c r="O32" s="65">
        <v>1314</v>
      </c>
      <c r="P32" s="65">
        <v>0</v>
      </c>
      <c r="Q32" s="65">
        <v>279</v>
      </c>
      <c r="R32" s="65">
        <v>0</v>
      </c>
      <c r="S32" s="217">
        <f t="shared" si="8"/>
        <v>1597</v>
      </c>
      <c r="T32" s="65">
        <v>5</v>
      </c>
      <c r="U32" s="65">
        <v>1314</v>
      </c>
      <c r="V32" s="65">
        <v>0</v>
      </c>
      <c r="W32" s="65">
        <v>278</v>
      </c>
      <c r="X32" s="65">
        <v>0</v>
      </c>
      <c r="Y32" s="217">
        <f t="shared" si="9"/>
        <v>1598</v>
      </c>
      <c r="Z32" s="65">
        <v>5</v>
      </c>
      <c r="AA32" s="65">
        <v>1315</v>
      </c>
      <c r="AB32" s="65">
        <v>0</v>
      </c>
      <c r="AC32" s="65">
        <v>278</v>
      </c>
      <c r="AD32" s="65">
        <v>0</v>
      </c>
      <c r="AE32" s="217">
        <f t="shared" si="10"/>
        <v>1597</v>
      </c>
      <c r="AF32" s="65">
        <v>5</v>
      </c>
      <c r="AG32" s="65">
        <v>1314</v>
      </c>
      <c r="AH32" s="65">
        <v>0</v>
      </c>
      <c r="AI32" s="65">
        <v>278</v>
      </c>
      <c r="AJ32" s="65">
        <v>0</v>
      </c>
    </row>
    <row r="33" spans="1:36" ht="38.25" x14ac:dyDescent="0.25">
      <c r="A33" s="178" t="s">
        <v>23</v>
      </c>
      <c r="B33" s="179">
        <v>502501</v>
      </c>
      <c r="C33" s="178">
        <v>250101</v>
      </c>
      <c r="D33" s="180" t="s">
        <v>67</v>
      </c>
      <c r="E33" s="173">
        <v>3</v>
      </c>
      <c r="F33" s="229" t="s">
        <v>272</v>
      </c>
      <c r="G33" s="213">
        <f t="shared" si="1"/>
        <v>5938</v>
      </c>
      <c r="H33" s="228">
        <f t="shared" si="2"/>
        <v>5766</v>
      </c>
      <c r="I33" s="228">
        <f t="shared" si="3"/>
        <v>96</v>
      </c>
      <c r="J33" s="228">
        <f t="shared" si="4"/>
        <v>4</v>
      </c>
      <c r="K33" s="228">
        <f t="shared" si="5"/>
        <v>44</v>
      </c>
      <c r="L33" s="228">
        <f t="shared" si="6"/>
        <v>28</v>
      </c>
      <c r="M33" s="217">
        <f t="shared" si="7"/>
        <v>1485</v>
      </c>
      <c r="N33" s="65">
        <v>1442</v>
      </c>
      <c r="O33" s="65">
        <v>24</v>
      </c>
      <c r="P33" s="65">
        <v>1</v>
      </c>
      <c r="Q33" s="65">
        <v>11</v>
      </c>
      <c r="R33" s="65">
        <v>7</v>
      </c>
      <c r="S33" s="217">
        <f t="shared" si="8"/>
        <v>1484</v>
      </c>
      <c r="T33" s="65">
        <v>1441</v>
      </c>
      <c r="U33" s="65">
        <v>24</v>
      </c>
      <c r="V33" s="65">
        <v>1</v>
      </c>
      <c r="W33" s="65">
        <v>11</v>
      </c>
      <c r="X33" s="65">
        <v>7</v>
      </c>
      <c r="Y33" s="217">
        <f t="shared" si="9"/>
        <v>1485</v>
      </c>
      <c r="Z33" s="65">
        <v>1442</v>
      </c>
      <c r="AA33" s="65">
        <v>24</v>
      </c>
      <c r="AB33" s="65">
        <v>1</v>
      </c>
      <c r="AC33" s="65">
        <v>11</v>
      </c>
      <c r="AD33" s="65">
        <v>7</v>
      </c>
      <c r="AE33" s="217">
        <f t="shared" si="10"/>
        <v>1484</v>
      </c>
      <c r="AF33" s="65">
        <v>1441</v>
      </c>
      <c r="AG33" s="65">
        <v>24</v>
      </c>
      <c r="AH33" s="65">
        <v>1</v>
      </c>
      <c r="AI33" s="65">
        <v>11</v>
      </c>
      <c r="AJ33" s="65">
        <v>7</v>
      </c>
    </row>
    <row r="34" spans="1:36" ht="38.25" x14ac:dyDescent="0.25">
      <c r="A34" s="178" t="s">
        <v>23</v>
      </c>
      <c r="B34" s="179">
        <v>506201</v>
      </c>
      <c r="C34" s="178">
        <v>260301</v>
      </c>
      <c r="D34" s="180" t="s">
        <v>68</v>
      </c>
      <c r="E34" s="178">
        <v>3</v>
      </c>
      <c r="F34" s="227" t="s">
        <v>272</v>
      </c>
      <c r="G34" s="213">
        <f t="shared" si="1"/>
        <v>5138</v>
      </c>
      <c r="H34" s="228">
        <f t="shared" si="2"/>
        <v>4768</v>
      </c>
      <c r="I34" s="228">
        <f t="shared" si="3"/>
        <v>88</v>
      </c>
      <c r="J34" s="228">
        <f t="shared" si="4"/>
        <v>76</v>
      </c>
      <c r="K34" s="228">
        <f t="shared" si="5"/>
        <v>82</v>
      </c>
      <c r="L34" s="228">
        <f t="shared" si="6"/>
        <v>124</v>
      </c>
      <c r="M34" s="217">
        <f t="shared" si="7"/>
        <v>1285</v>
      </c>
      <c r="N34" s="65">
        <v>1192</v>
      </c>
      <c r="O34" s="65">
        <v>22</v>
      </c>
      <c r="P34" s="65">
        <v>19</v>
      </c>
      <c r="Q34" s="65">
        <v>21</v>
      </c>
      <c r="R34" s="65">
        <v>31</v>
      </c>
      <c r="S34" s="217">
        <f t="shared" si="8"/>
        <v>1284</v>
      </c>
      <c r="T34" s="65">
        <v>1192</v>
      </c>
      <c r="U34" s="65">
        <v>22</v>
      </c>
      <c r="V34" s="65">
        <v>19</v>
      </c>
      <c r="W34" s="65">
        <v>20</v>
      </c>
      <c r="X34" s="65">
        <v>31</v>
      </c>
      <c r="Y34" s="217">
        <f t="shared" si="9"/>
        <v>1285</v>
      </c>
      <c r="Z34" s="65">
        <v>1192</v>
      </c>
      <c r="AA34" s="65">
        <v>22</v>
      </c>
      <c r="AB34" s="65">
        <v>19</v>
      </c>
      <c r="AC34" s="65">
        <v>21</v>
      </c>
      <c r="AD34" s="65">
        <v>31</v>
      </c>
      <c r="AE34" s="217">
        <f t="shared" si="10"/>
        <v>1284</v>
      </c>
      <c r="AF34" s="65">
        <v>1192</v>
      </c>
      <c r="AG34" s="65">
        <v>22</v>
      </c>
      <c r="AH34" s="65">
        <v>19</v>
      </c>
      <c r="AI34" s="65">
        <v>20</v>
      </c>
      <c r="AJ34" s="65">
        <v>31</v>
      </c>
    </row>
    <row r="35" spans="1:36" ht="38.25" x14ac:dyDescent="0.25">
      <c r="A35" s="178" t="s">
        <v>23</v>
      </c>
      <c r="B35" s="179">
        <v>506901</v>
      </c>
      <c r="C35" s="178">
        <v>261501</v>
      </c>
      <c r="D35" s="180" t="s">
        <v>176</v>
      </c>
      <c r="E35" s="173">
        <v>3</v>
      </c>
      <c r="F35" s="229" t="s">
        <v>272</v>
      </c>
      <c r="G35" s="213">
        <f t="shared" si="1"/>
        <v>5464</v>
      </c>
      <c r="H35" s="228">
        <f t="shared" si="2"/>
        <v>5028</v>
      </c>
      <c r="I35" s="228">
        <f t="shared" si="3"/>
        <v>257</v>
      </c>
      <c r="J35" s="228">
        <f t="shared" si="4"/>
        <v>0</v>
      </c>
      <c r="K35" s="228">
        <f t="shared" si="5"/>
        <v>163</v>
      </c>
      <c r="L35" s="228">
        <f t="shared" si="6"/>
        <v>16</v>
      </c>
      <c r="M35" s="217">
        <f t="shared" si="7"/>
        <v>1366</v>
      </c>
      <c r="N35" s="65">
        <v>1259</v>
      </c>
      <c r="O35" s="65">
        <v>64</v>
      </c>
      <c r="P35" s="65">
        <v>0</v>
      </c>
      <c r="Q35" s="65">
        <v>39</v>
      </c>
      <c r="R35" s="65">
        <v>4</v>
      </c>
      <c r="S35" s="217">
        <f t="shared" si="8"/>
        <v>1366</v>
      </c>
      <c r="T35" s="65">
        <v>1256</v>
      </c>
      <c r="U35" s="65">
        <v>64</v>
      </c>
      <c r="V35" s="65">
        <v>0</v>
      </c>
      <c r="W35" s="65">
        <v>42</v>
      </c>
      <c r="X35" s="65">
        <v>4</v>
      </c>
      <c r="Y35" s="217">
        <f t="shared" si="9"/>
        <v>1366</v>
      </c>
      <c r="Z35" s="65">
        <v>1256</v>
      </c>
      <c r="AA35" s="65">
        <v>65</v>
      </c>
      <c r="AB35" s="65">
        <v>0</v>
      </c>
      <c r="AC35" s="65">
        <v>41</v>
      </c>
      <c r="AD35" s="65">
        <v>4</v>
      </c>
      <c r="AE35" s="217">
        <f t="shared" si="10"/>
        <v>1366</v>
      </c>
      <c r="AF35" s="65">
        <v>1257</v>
      </c>
      <c r="AG35" s="65">
        <v>64</v>
      </c>
      <c r="AH35" s="65">
        <v>0</v>
      </c>
      <c r="AI35" s="65">
        <v>41</v>
      </c>
      <c r="AJ35" s="65">
        <v>4</v>
      </c>
    </row>
    <row r="36" spans="1:36" ht="38.25" x14ac:dyDescent="0.25">
      <c r="A36" s="178" t="s">
        <v>23</v>
      </c>
      <c r="B36" s="179">
        <v>502630</v>
      </c>
      <c r="C36" s="178">
        <v>263001</v>
      </c>
      <c r="D36" s="180" t="s">
        <v>72</v>
      </c>
      <c r="E36" s="178">
        <v>3</v>
      </c>
      <c r="F36" s="227" t="s">
        <v>272</v>
      </c>
      <c r="G36" s="213">
        <f t="shared" si="1"/>
        <v>32405</v>
      </c>
      <c r="H36" s="228">
        <f t="shared" si="2"/>
        <v>29665</v>
      </c>
      <c r="I36" s="228">
        <f t="shared" si="3"/>
        <v>788</v>
      </c>
      <c r="J36" s="228">
        <f t="shared" si="4"/>
        <v>616</v>
      </c>
      <c r="K36" s="228">
        <f t="shared" si="5"/>
        <v>688</v>
      </c>
      <c r="L36" s="228">
        <f t="shared" si="6"/>
        <v>648</v>
      </c>
      <c r="M36" s="217">
        <f t="shared" si="7"/>
        <v>8101</v>
      </c>
      <c r="N36" s="65">
        <v>7416</v>
      </c>
      <c r="O36" s="65">
        <v>197</v>
      </c>
      <c r="P36" s="65">
        <v>154</v>
      </c>
      <c r="Q36" s="65">
        <v>172</v>
      </c>
      <c r="R36" s="65">
        <v>162</v>
      </c>
      <c r="S36" s="217">
        <f t="shared" si="8"/>
        <v>8102</v>
      </c>
      <c r="T36" s="65">
        <v>7417</v>
      </c>
      <c r="U36" s="65">
        <v>197</v>
      </c>
      <c r="V36" s="65">
        <v>154</v>
      </c>
      <c r="W36" s="65">
        <v>172</v>
      </c>
      <c r="X36" s="65">
        <v>162</v>
      </c>
      <c r="Y36" s="217">
        <f t="shared" si="9"/>
        <v>8101</v>
      </c>
      <c r="Z36" s="65">
        <v>7416</v>
      </c>
      <c r="AA36" s="65">
        <v>197</v>
      </c>
      <c r="AB36" s="65">
        <v>154</v>
      </c>
      <c r="AC36" s="65">
        <v>172</v>
      </c>
      <c r="AD36" s="65">
        <v>162</v>
      </c>
      <c r="AE36" s="217">
        <f t="shared" si="10"/>
        <v>8101</v>
      </c>
      <c r="AF36" s="65">
        <v>7416</v>
      </c>
      <c r="AG36" s="65">
        <v>197</v>
      </c>
      <c r="AH36" s="65">
        <v>154</v>
      </c>
      <c r="AI36" s="65">
        <v>172</v>
      </c>
      <c r="AJ36" s="65">
        <v>162</v>
      </c>
    </row>
    <row r="37" spans="1:36" ht="38.25" x14ac:dyDescent="0.25">
      <c r="A37" s="178" t="s">
        <v>23</v>
      </c>
      <c r="B37" s="179">
        <v>502701</v>
      </c>
      <c r="C37" s="178">
        <v>270101</v>
      </c>
      <c r="D37" s="180" t="s">
        <v>73</v>
      </c>
      <c r="E37" s="173">
        <v>3</v>
      </c>
      <c r="F37" s="229" t="s">
        <v>272</v>
      </c>
      <c r="G37" s="213">
        <f t="shared" si="1"/>
        <v>6758</v>
      </c>
      <c r="H37" s="228">
        <f t="shared" si="2"/>
        <v>28</v>
      </c>
      <c r="I37" s="228">
        <f t="shared" si="3"/>
        <v>6646</v>
      </c>
      <c r="J37" s="228">
        <f t="shared" si="4"/>
        <v>32</v>
      </c>
      <c r="K37" s="228">
        <f t="shared" si="5"/>
        <v>28</v>
      </c>
      <c r="L37" s="228">
        <f t="shared" si="6"/>
        <v>24</v>
      </c>
      <c r="M37" s="217">
        <f t="shared" si="7"/>
        <v>1690</v>
      </c>
      <c r="N37" s="65">
        <v>7</v>
      </c>
      <c r="O37" s="65">
        <v>1662</v>
      </c>
      <c r="P37" s="65">
        <v>8</v>
      </c>
      <c r="Q37" s="65">
        <v>7</v>
      </c>
      <c r="R37" s="65">
        <v>6</v>
      </c>
      <c r="S37" s="217">
        <f t="shared" si="8"/>
        <v>1689</v>
      </c>
      <c r="T37" s="65">
        <v>7</v>
      </c>
      <c r="U37" s="65">
        <v>1661</v>
      </c>
      <c r="V37" s="65">
        <v>8</v>
      </c>
      <c r="W37" s="65">
        <v>7</v>
      </c>
      <c r="X37" s="65">
        <v>6</v>
      </c>
      <c r="Y37" s="217">
        <f t="shared" si="9"/>
        <v>1690</v>
      </c>
      <c r="Z37" s="65">
        <v>7</v>
      </c>
      <c r="AA37" s="65">
        <v>1662</v>
      </c>
      <c r="AB37" s="65">
        <v>8</v>
      </c>
      <c r="AC37" s="65">
        <v>7</v>
      </c>
      <c r="AD37" s="65">
        <v>6</v>
      </c>
      <c r="AE37" s="217">
        <f t="shared" si="10"/>
        <v>1689</v>
      </c>
      <c r="AF37" s="65">
        <v>7</v>
      </c>
      <c r="AG37" s="65">
        <v>1661</v>
      </c>
      <c r="AH37" s="65">
        <v>8</v>
      </c>
      <c r="AI37" s="65">
        <v>7</v>
      </c>
      <c r="AJ37" s="65">
        <v>6</v>
      </c>
    </row>
    <row r="38" spans="1:36" ht="38.25" x14ac:dyDescent="0.25">
      <c r="A38" s="178" t="s">
        <v>23</v>
      </c>
      <c r="B38" s="179">
        <v>502801</v>
      </c>
      <c r="C38" s="178">
        <v>280101</v>
      </c>
      <c r="D38" s="180" t="s">
        <v>74</v>
      </c>
      <c r="E38" s="178">
        <v>3</v>
      </c>
      <c r="F38" s="227" t="s">
        <v>272</v>
      </c>
      <c r="G38" s="213">
        <f t="shared" si="1"/>
        <v>26583</v>
      </c>
      <c r="H38" s="228">
        <f t="shared" si="2"/>
        <v>13589</v>
      </c>
      <c r="I38" s="228">
        <f t="shared" si="3"/>
        <v>8892</v>
      </c>
      <c r="J38" s="228">
        <f t="shared" si="4"/>
        <v>1246</v>
      </c>
      <c r="K38" s="228">
        <f t="shared" si="5"/>
        <v>1605</v>
      </c>
      <c r="L38" s="228">
        <f t="shared" si="6"/>
        <v>1251</v>
      </c>
      <c r="M38" s="217">
        <f t="shared" si="7"/>
        <v>6646</v>
      </c>
      <c r="N38" s="65">
        <v>2448</v>
      </c>
      <c r="O38" s="65">
        <v>3041</v>
      </c>
      <c r="P38" s="65">
        <v>350</v>
      </c>
      <c r="Q38" s="65">
        <v>453</v>
      </c>
      <c r="R38" s="65">
        <v>354</v>
      </c>
      <c r="S38" s="217">
        <f t="shared" si="8"/>
        <v>6646</v>
      </c>
      <c r="T38" s="65">
        <v>3697</v>
      </c>
      <c r="U38" s="65">
        <v>1971</v>
      </c>
      <c r="V38" s="65">
        <v>302</v>
      </c>
      <c r="W38" s="65">
        <v>379</v>
      </c>
      <c r="X38" s="65">
        <v>297</v>
      </c>
      <c r="Y38" s="217">
        <f t="shared" si="9"/>
        <v>6646</v>
      </c>
      <c r="Z38" s="65">
        <v>3767</v>
      </c>
      <c r="AA38" s="65">
        <v>1906</v>
      </c>
      <c r="AB38" s="65">
        <v>295</v>
      </c>
      <c r="AC38" s="65">
        <v>381</v>
      </c>
      <c r="AD38" s="65">
        <v>297</v>
      </c>
      <c r="AE38" s="217">
        <f t="shared" si="10"/>
        <v>6645</v>
      </c>
      <c r="AF38" s="65">
        <v>3677</v>
      </c>
      <c r="AG38" s="65">
        <v>1974</v>
      </c>
      <c r="AH38" s="65">
        <v>299</v>
      </c>
      <c r="AI38" s="65">
        <v>392</v>
      </c>
      <c r="AJ38" s="65">
        <v>303</v>
      </c>
    </row>
    <row r="39" spans="1:36" ht="38.25" x14ac:dyDescent="0.25">
      <c r="A39" s="178" t="s">
        <v>23</v>
      </c>
      <c r="B39" s="179">
        <v>502916</v>
      </c>
      <c r="C39" s="178">
        <v>291601</v>
      </c>
      <c r="D39" s="180" t="s">
        <v>76</v>
      </c>
      <c r="E39" s="173">
        <v>3</v>
      </c>
      <c r="F39" s="229" t="s">
        <v>272</v>
      </c>
      <c r="G39" s="213">
        <f t="shared" si="1"/>
        <v>15464</v>
      </c>
      <c r="H39" s="228">
        <f t="shared" si="2"/>
        <v>856</v>
      </c>
      <c r="I39" s="228">
        <f t="shared" si="3"/>
        <v>4368</v>
      </c>
      <c r="J39" s="228">
        <f t="shared" si="4"/>
        <v>836</v>
      </c>
      <c r="K39" s="228">
        <f t="shared" si="5"/>
        <v>8452</v>
      </c>
      <c r="L39" s="228">
        <f t="shared" si="6"/>
        <v>952</v>
      </c>
      <c r="M39" s="217">
        <f t="shared" si="7"/>
        <v>3866</v>
      </c>
      <c r="N39" s="65">
        <v>214</v>
      </c>
      <c r="O39" s="65">
        <v>1092</v>
      </c>
      <c r="P39" s="65">
        <v>209</v>
      </c>
      <c r="Q39" s="65">
        <v>2113</v>
      </c>
      <c r="R39" s="65">
        <v>238</v>
      </c>
      <c r="S39" s="217">
        <f t="shared" si="8"/>
        <v>3866</v>
      </c>
      <c r="T39" s="65">
        <v>214</v>
      </c>
      <c r="U39" s="65">
        <v>1092</v>
      </c>
      <c r="V39" s="65">
        <v>209</v>
      </c>
      <c r="W39" s="65">
        <v>2113</v>
      </c>
      <c r="X39" s="65">
        <v>238</v>
      </c>
      <c r="Y39" s="217">
        <f t="shared" si="9"/>
        <v>3866</v>
      </c>
      <c r="Z39" s="65">
        <v>214</v>
      </c>
      <c r="AA39" s="65">
        <v>1092</v>
      </c>
      <c r="AB39" s="65">
        <v>209</v>
      </c>
      <c r="AC39" s="65">
        <v>2113</v>
      </c>
      <c r="AD39" s="65">
        <v>238</v>
      </c>
      <c r="AE39" s="217">
        <f t="shared" si="10"/>
        <v>3866</v>
      </c>
      <c r="AF39" s="65">
        <v>214</v>
      </c>
      <c r="AG39" s="65">
        <v>1092</v>
      </c>
      <c r="AH39" s="65">
        <v>209</v>
      </c>
      <c r="AI39" s="65">
        <v>2113</v>
      </c>
      <c r="AJ39" s="65">
        <v>238</v>
      </c>
    </row>
    <row r="40" spans="1:36" ht="38.25" x14ac:dyDescent="0.25">
      <c r="A40" s="178" t="s">
        <v>23</v>
      </c>
      <c r="B40" s="179">
        <v>503001</v>
      </c>
      <c r="C40" s="178">
        <v>300101</v>
      </c>
      <c r="D40" s="180" t="s">
        <v>77</v>
      </c>
      <c r="E40" s="178">
        <v>3</v>
      </c>
      <c r="F40" s="227" t="s">
        <v>272</v>
      </c>
      <c r="G40" s="213">
        <f t="shared" si="1"/>
        <v>21379</v>
      </c>
      <c r="H40" s="228">
        <f t="shared" si="2"/>
        <v>6072</v>
      </c>
      <c r="I40" s="228">
        <f t="shared" si="3"/>
        <v>10976</v>
      </c>
      <c r="J40" s="228">
        <f t="shared" si="4"/>
        <v>80</v>
      </c>
      <c r="K40" s="228">
        <f t="shared" si="5"/>
        <v>4167</v>
      </c>
      <c r="L40" s="228">
        <f t="shared" si="6"/>
        <v>84</v>
      </c>
      <c r="M40" s="217">
        <f t="shared" si="7"/>
        <v>5345</v>
      </c>
      <c r="N40" s="65">
        <v>1518</v>
      </c>
      <c r="O40" s="65">
        <v>2744</v>
      </c>
      <c r="P40" s="65">
        <v>20</v>
      </c>
      <c r="Q40" s="65">
        <v>1042</v>
      </c>
      <c r="R40" s="65">
        <v>21</v>
      </c>
      <c r="S40" s="217">
        <f t="shared" si="8"/>
        <v>5345</v>
      </c>
      <c r="T40" s="65">
        <v>1518</v>
      </c>
      <c r="U40" s="65">
        <v>2744</v>
      </c>
      <c r="V40" s="65">
        <v>20</v>
      </c>
      <c r="W40" s="65">
        <v>1042</v>
      </c>
      <c r="X40" s="65">
        <v>21</v>
      </c>
      <c r="Y40" s="217">
        <f t="shared" si="9"/>
        <v>5345</v>
      </c>
      <c r="Z40" s="65">
        <v>1518</v>
      </c>
      <c r="AA40" s="65">
        <v>2744</v>
      </c>
      <c r="AB40" s="65">
        <v>20</v>
      </c>
      <c r="AC40" s="65">
        <v>1042</v>
      </c>
      <c r="AD40" s="65">
        <v>21</v>
      </c>
      <c r="AE40" s="217">
        <f t="shared" si="10"/>
        <v>5344</v>
      </c>
      <c r="AF40" s="65">
        <v>1518</v>
      </c>
      <c r="AG40" s="65">
        <v>2744</v>
      </c>
      <c r="AH40" s="65">
        <v>20</v>
      </c>
      <c r="AI40" s="65">
        <v>1041</v>
      </c>
      <c r="AJ40" s="65">
        <v>21</v>
      </c>
    </row>
    <row r="41" spans="1:36" ht="38.25" x14ac:dyDescent="0.25">
      <c r="A41" s="178" t="s">
        <v>23</v>
      </c>
      <c r="B41" s="179">
        <v>507001</v>
      </c>
      <c r="C41" s="178">
        <v>300301</v>
      </c>
      <c r="D41" s="180" t="s">
        <v>78</v>
      </c>
      <c r="E41" s="173">
        <v>3</v>
      </c>
      <c r="F41" s="229" t="s">
        <v>272</v>
      </c>
      <c r="G41" s="213">
        <f t="shared" si="1"/>
        <v>2263</v>
      </c>
      <c r="H41" s="228">
        <f t="shared" si="2"/>
        <v>1176</v>
      </c>
      <c r="I41" s="228">
        <f t="shared" si="3"/>
        <v>64</v>
      </c>
      <c r="J41" s="228">
        <f t="shared" si="4"/>
        <v>24</v>
      </c>
      <c r="K41" s="228">
        <f t="shared" si="5"/>
        <v>975</v>
      </c>
      <c r="L41" s="228">
        <f t="shared" si="6"/>
        <v>24</v>
      </c>
      <c r="M41" s="217">
        <f t="shared" si="7"/>
        <v>566</v>
      </c>
      <c r="N41" s="65">
        <v>294</v>
      </c>
      <c r="O41" s="65">
        <v>16</v>
      </c>
      <c r="P41" s="65">
        <v>6</v>
      </c>
      <c r="Q41" s="65">
        <v>244</v>
      </c>
      <c r="R41" s="65">
        <v>6</v>
      </c>
      <c r="S41" s="217">
        <f t="shared" si="8"/>
        <v>566</v>
      </c>
      <c r="T41" s="65">
        <v>294</v>
      </c>
      <c r="U41" s="65">
        <v>16</v>
      </c>
      <c r="V41" s="65">
        <v>6</v>
      </c>
      <c r="W41" s="65">
        <v>244</v>
      </c>
      <c r="X41" s="65">
        <v>6</v>
      </c>
      <c r="Y41" s="217">
        <f t="shared" si="9"/>
        <v>566</v>
      </c>
      <c r="Z41" s="65">
        <v>294</v>
      </c>
      <c r="AA41" s="65">
        <v>16</v>
      </c>
      <c r="AB41" s="65">
        <v>6</v>
      </c>
      <c r="AC41" s="65">
        <v>244</v>
      </c>
      <c r="AD41" s="65">
        <v>6</v>
      </c>
      <c r="AE41" s="217">
        <f t="shared" si="10"/>
        <v>565</v>
      </c>
      <c r="AF41" s="65">
        <v>294</v>
      </c>
      <c r="AG41" s="65">
        <v>16</v>
      </c>
      <c r="AH41" s="65">
        <v>6</v>
      </c>
      <c r="AI41" s="65">
        <v>243</v>
      </c>
      <c r="AJ41" s="65">
        <v>6</v>
      </c>
    </row>
    <row r="42" spans="1:36" ht="38.25" x14ac:dyDescent="0.25">
      <c r="A42" s="178" t="s">
        <v>38</v>
      </c>
      <c r="B42" s="179">
        <v>508816</v>
      </c>
      <c r="C42" s="178">
        <v>310401</v>
      </c>
      <c r="D42" s="180" t="s">
        <v>79</v>
      </c>
      <c r="E42" s="178">
        <v>3</v>
      </c>
      <c r="F42" s="227" t="s">
        <v>272</v>
      </c>
      <c r="G42" s="213">
        <f t="shared" si="1"/>
        <v>3949</v>
      </c>
      <c r="H42" s="228">
        <f t="shared" si="2"/>
        <v>1032</v>
      </c>
      <c r="I42" s="228">
        <f t="shared" si="3"/>
        <v>1784</v>
      </c>
      <c r="J42" s="228">
        <f t="shared" si="4"/>
        <v>424</v>
      </c>
      <c r="K42" s="228">
        <f t="shared" si="5"/>
        <v>481</v>
      </c>
      <c r="L42" s="228">
        <f t="shared" si="6"/>
        <v>228</v>
      </c>
      <c r="M42" s="217">
        <f t="shared" si="7"/>
        <v>987</v>
      </c>
      <c r="N42" s="65">
        <v>258</v>
      </c>
      <c r="O42" s="65">
        <v>446</v>
      </c>
      <c r="P42" s="65">
        <v>106</v>
      </c>
      <c r="Q42" s="65">
        <v>120</v>
      </c>
      <c r="R42" s="65">
        <v>57</v>
      </c>
      <c r="S42" s="217">
        <f t="shared" si="8"/>
        <v>988</v>
      </c>
      <c r="T42" s="65">
        <v>258</v>
      </c>
      <c r="U42" s="65">
        <v>446</v>
      </c>
      <c r="V42" s="65">
        <v>106</v>
      </c>
      <c r="W42" s="65">
        <v>121</v>
      </c>
      <c r="X42" s="65">
        <v>57</v>
      </c>
      <c r="Y42" s="217">
        <f t="shared" si="9"/>
        <v>987</v>
      </c>
      <c r="Z42" s="65">
        <v>258</v>
      </c>
      <c r="AA42" s="65">
        <v>446</v>
      </c>
      <c r="AB42" s="65">
        <v>106</v>
      </c>
      <c r="AC42" s="65">
        <v>120</v>
      </c>
      <c r="AD42" s="65">
        <v>57</v>
      </c>
      <c r="AE42" s="217">
        <f t="shared" si="10"/>
        <v>987</v>
      </c>
      <c r="AF42" s="65">
        <v>258</v>
      </c>
      <c r="AG42" s="65">
        <v>446</v>
      </c>
      <c r="AH42" s="65">
        <v>106</v>
      </c>
      <c r="AI42" s="65">
        <v>120</v>
      </c>
      <c r="AJ42" s="65">
        <v>57</v>
      </c>
    </row>
    <row r="43" spans="1:36" ht="38.25" x14ac:dyDescent="0.25">
      <c r="A43" s="178" t="s">
        <v>23</v>
      </c>
      <c r="B43" s="179">
        <v>503133</v>
      </c>
      <c r="C43" s="178">
        <v>313301</v>
      </c>
      <c r="D43" s="180" t="s">
        <v>82</v>
      </c>
      <c r="E43" s="173">
        <v>3</v>
      </c>
      <c r="F43" s="229" t="s">
        <v>272</v>
      </c>
      <c r="G43" s="213">
        <f t="shared" si="1"/>
        <v>34297</v>
      </c>
      <c r="H43" s="228">
        <f t="shared" si="2"/>
        <v>4632</v>
      </c>
      <c r="I43" s="228">
        <f t="shared" si="3"/>
        <v>22636</v>
      </c>
      <c r="J43" s="228">
        <f t="shared" si="4"/>
        <v>3600</v>
      </c>
      <c r="K43" s="228">
        <f t="shared" si="5"/>
        <v>3260</v>
      </c>
      <c r="L43" s="228">
        <f t="shared" si="6"/>
        <v>169</v>
      </c>
      <c r="M43" s="217">
        <f t="shared" si="7"/>
        <v>8574</v>
      </c>
      <c r="N43" s="65">
        <v>1158</v>
      </c>
      <c r="O43" s="65">
        <v>5659</v>
      </c>
      <c r="P43" s="65">
        <v>900</v>
      </c>
      <c r="Q43" s="65">
        <v>815</v>
      </c>
      <c r="R43" s="65">
        <v>42</v>
      </c>
      <c r="S43" s="217">
        <f t="shared" si="8"/>
        <v>8575</v>
      </c>
      <c r="T43" s="65">
        <v>1158</v>
      </c>
      <c r="U43" s="65">
        <v>5659</v>
      </c>
      <c r="V43" s="65">
        <v>900</v>
      </c>
      <c r="W43" s="65">
        <v>815</v>
      </c>
      <c r="X43" s="65">
        <v>43</v>
      </c>
      <c r="Y43" s="217">
        <f t="shared" si="9"/>
        <v>8574</v>
      </c>
      <c r="Z43" s="65">
        <v>1158</v>
      </c>
      <c r="AA43" s="65">
        <v>5659</v>
      </c>
      <c r="AB43" s="65">
        <v>900</v>
      </c>
      <c r="AC43" s="65">
        <v>815</v>
      </c>
      <c r="AD43" s="65">
        <v>42</v>
      </c>
      <c r="AE43" s="217">
        <f t="shared" si="10"/>
        <v>8574</v>
      </c>
      <c r="AF43" s="65">
        <v>1158</v>
      </c>
      <c r="AG43" s="65">
        <v>5659</v>
      </c>
      <c r="AH43" s="65">
        <v>900</v>
      </c>
      <c r="AI43" s="65">
        <v>815</v>
      </c>
      <c r="AJ43" s="65">
        <v>42</v>
      </c>
    </row>
    <row r="44" spans="1:36" ht="38.25" x14ac:dyDescent="0.25">
      <c r="A44" s="178" t="s">
        <v>23</v>
      </c>
      <c r="B44" s="179">
        <v>503201</v>
      </c>
      <c r="C44" s="178">
        <v>320101</v>
      </c>
      <c r="D44" s="180" t="s">
        <v>84</v>
      </c>
      <c r="E44" s="178">
        <v>3</v>
      </c>
      <c r="F44" s="227" t="s">
        <v>272</v>
      </c>
      <c r="G44" s="213">
        <f t="shared" si="1"/>
        <v>3675</v>
      </c>
      <c r="H44" s="228">
        <f t="shared" si="2"/>
        <v>192</v>
      </c>
      <c r="I44" s="228">
        <f t="shared" si="3"/>
        <v>2003</v>
      </c>
      <c r="J44" s="228">
        <f t="shared" si="4"/>
        <v>184</v>
      </c>
      <c r="K44" s="228">
        <f t="shared" si="5"/>
        <v>1112</v>
      </c>
      <c r="L44" s="228">
        <f t="shared" si="6"/>
        <v>184</v>
      </c>
      <c r="M44" s="217">
        <f t="shared" si="7"/>
        <v>919</v>
      </c>
      <c r="N44" s="65">
        <v>48</v>
      </c>
      <c r="O44" s="65">
        <v>501</v>
      </c>
      <c r="P44" s="65">
        <v>46</v>
      </c>
      <c r="Q44" s="65">
        <v>278</v>
      </c>
      <c r="R44" s="65">
        <v>46</v>
      </c>
      <c r="S44" s="217">
        <f t="shared" si="8"/>
        <v>919</v>
      </c>
      <c r="T44" s="65">
        <v>48</v>
      </c>
      <c r="U44" s="65">
        <v>501</v>
      </c>
      <c r="V44" s="65">
        <v>46</v>
      </c>
      <c r="W44" s="65">
        <v>278</v>
      </c>
      <c r="X44" s="65">
        <v>46</v>
      </c>
      <c r="Y44" s="217">
        <f t="shared" si="9"/>
        <v>919</v>
      </c>
      <c r="Z44" s="65">
        <v>48</v>
      </c>
      <c r="AA44" s="65">
        <v>501</v>
      </c>
      <c r="AB44" s="65">
        <v>46</v>
      </c>
      <c r="AC44" s="65">
        <v>278</v>
      </c>
      <c r="AD44" s="65">
        <v>46</v>
      </c>
      <c r="AE44" s="217">
        <f t="shared" si="10"/>
        <v>918</v>
      </c>
      <c r="AF44" s="65">
        <v>48</v>
      </c>
      <c r="AG44" s="65">
        <v>500</v>
      </c>
      <c r="AH44" s="65">
        <v>46</v>
      </c>
      <c r="AI44" s="65">
        <v>278</v>
      </c>
      <c r="AJ44" s="65">
        <v>46</v>
      </c>
    </row>
    <row r="45" spans="1:36" ht="38.25" x14ac:dyDescent="0.25">
      <c r="A45" s="178" t="s">
        <v>23</v>
      </c>
      <c r="B45" s="179">
        <v>503302</v>
      </c>
      <c r="C45" s="178">
        <v>330201</v>
      </c>
      <c r="D45" s="180" t="s">
        <v>185</v>
      </c>
      <c r="E45" s="178">
        <v>3</v>
      </c>
      <c r="F45" s="227" t="s">
        <v>272</v>
      </c>
      <c r="G45" s="213">
        <f t="shared" si="1"/>
        <v>2109</v>
      </c>
      <c r="H45" s="228">
        <f t="shared" si="2"/>
        <v>28</v>
      </c>
      <c r="I45" s="228">
        <f t="shared" si="3"/>
        <v>1830</v>
      </c>
      <c r="J45" s="228">
        <f t="shared" si="4"/>
        <v>0</v>
      </c>
      <c r="K45" s="228">
        <f t="shared" si="5"/>
        <v>251</v>
      </c>
      <c r="L45" s="228">
        <f t="shared" si="6"/>
        <v>0</v>
      </c>
      <c r="M45" s="217">
        <f t="shared" si="7"/>
        <v>527</v>
      </c>
      <c r="N45" s="65">
        <v>7</v>
      </c>
      <c r="O45" s="65">
        <v>457</v>
      </c>
      <c r="P45" s="65">
        <v>0</v>
      </c>
      <c r="Q45" s="65">
        <v>63</v>
      </c>
      <c r="R45" s="65">
        <v>0</v>
      </c>
      <c r="S45" s="217">
        <f t="shared" si="8"/>
        <v>528</v>
      </c>
      <c r="T45" s="65">
        <v>7</v>
      </c>
      <c r="U45" s="65">
        <v>458</v>
      </c>
      <c r="V45" s="65">
        <v>0</v>
      </c>
      <c r="W45" s="65">
        <v>63</v>
      </c>
      <c r="X45" s="65">
        <v>0</v>
      </c>
      <c r="Y45" s="217">
        <f t="shared" si="9"/>
        <v>527</v>
      </c>
      <c r="Z45" s="65">
        <v>7</v>
      </c>
      <c r="AA45" s="65">
        <v>457</v>
      </c>
      <c r="AB45" s="65">
        <v>0</v>
      </c>
      <c r="AC45" s="65">
        <v>63</v>
      </c>
      <c r="AD45" s="65">
        <v>0</v>
      </c>
      <c r="AE45" s="217">
        <f t="shared" si="10"/>
        <v>527</v>
      </c>
      <c r="AF45" s="65">
        <v>7</v>
      </c>
      <c r="AG45" s="65">
        <v>458</v>
      </c>
      <c r="AH45" s="65">
        <v>0</v>
      </c>
      <c r="AI45" s="65">
        <v>62</v>
      </c>
      <c r="AJ45" s="65">
        <v>0</v>
      </c>
    </row>
    <row r="46" spans="1:36" ht="38.25" x14ac:dyDescent="0.25">
      <c r="A46" s="178" t="s">
        <v>23</v>
      </c>
      <c r="B46" s="179">
        <v>503304</v>
      </c>
      <c r="C46" s="178">
        <v>330401</v>
      </c>
      <c r="D46" s="180" t="s">
        <v>186</v>
      </c>
      <c r="E46" s="178">
        <v>3</v>
      </c>
      <c r="F46" s="227" t="s">
        <v>272</v>
      </c>
      <c r="G46" s="213">
        <f t="shared" si="1"/>
        <v>463</v>
      </c>
      <c r="H46" s="228">
        <f t="shared" si="2"/>
        <v>8</v>
      </c>
      <c r="I46" s="228">
        <f t="shared" si="3"/>
        <v>447</v>
      </c>
      <c r="J46" s="228">
        <f t="shared" si="4"/>
        <v>0</v>
      </c>
      <c r="K46" s="228">
        <f t="shared" si="5"/>
        <v>8</v>
      </c>
      <c r="L46" s="228">
        <f t="shared" si="6"/>
        <v>0</v>
      </c>
      <c r="M46" s="217">
        <f t="shared" si="7"/>
        <v>116</v>
      </c>
      <c r="N46" s="65">
        <v>2</v>
      </c>
      <c r="O46" s="65">
        <v>112</v>
      </c>
      <c r="P46" s="65">
        <v>0</v>
      </c>
      <c r="Q46" s="65">
        <v>2</v>
      </c>
      <c r="R46" s="65">
        <v>0</v>
      </c>
      <c r="S46" s="217">
        <f t="shared" si="8"/>
        <v>116</v>
      </c>
      <c r="T46" s="65">
        <v>2</v>
      </c>
      <c r="U46" s="65">
        <v>112</v>
      </c>
      <c r="V46" s="65">
        <v>0</v>
      </c>
      <c r="W46" s="65">
        <v>2</v>
      </c>
      <c r="X46" s="65">
        <v>0</v>
      </c>
      <c r="Y46" s="217">
        <f t="shared" si="9"/>
        <v>116</v>
      </c>
      <c r="Z46" s="65">
        <v>2</v>
      </c>
      <c r="AA46" s="65">
        <v>112</v>
      </c>
      <c r="AB46" s="65">
        <v>0</v>
      </c>
      <c r="AC46" s="65">
        <v>2</v>
      </c>
      <c r="AD46" s="65">
        <v>0</v>
      </c>
      <c r="AE46" s="217">
        <f t="shared" si="10"/>
        <v>115</v>
      </c>
      <c r="AF46" s="65">
        <v>2</v>
      </c>
      <c r="AG46" s="65">
        <v>111</v>
      </c>
      <c r="AH46" s="65">
        <v>0</v>
      </c>
      <c r="AI46" s="65">
        <v>2</v>
      </c>
      <c r="AJ46" s="65">
        <v>0</v>
      </c>
    </row>
    <row r="47" spans="1:36" ht="38.25" x14ac:dyDescent="0.25">
      <c r="A47" s="178" t="s">
        <v>23</v>
      </c>
      <c r="B47" s="179">
        <v>503305</v>
      </c>
      <c r="C47" s="178">
        <v>330501</v>
      </c>
      <c r="D47" s="180" t="s">
        <v>85</v>
      </c>
      <c r="E47" s="173">
        <v>3</v>
      </c>
      <c r="F47" s="229" t="s">
        <v>272</v>
      </c>
      <c r="G47" s="213">
        <f t="shared" si="1"/>
        <v>764</v>
      </c>
      <c r="H47" s="228">
        <f t="shared" si="2"/>
        <v>0</v>
      </c>
      <c r="I47" s="228">
        <f t="shared" si="3"/>
        <v>752</v>
      </c>
      <c r="J47" s="228">
        <f t="shared" si="4"/>
        <v>0</v>
      </c>
      <c r="K47" s="228">
        <f t="shared" si="5"/>
        <v>8</v>
      </c>
      <c r="L47" s="228">
        <f t="shared" si="6"/>
        <v>4</v>
      </c>
      <c r="M47" s="217">
        <f t="shared" si="7"/>
        <v>191</v>
      </c>
      <c r="N47" s="65">
        <v>0</v>
      </c>
      <c r="O47" s="65">
        <v>188</v>
      </c>
      <c r="P47" s="65">
        <v>0</v>
      </c>
      <c r="Q47" s="65">
        <v>2</v>
      </c>
      <c r="R47" s="65">
        <v>1</v>
      </c>
      <c r="S47" s="217">
        <f t="shared" si="8"/>
        <v>191</v>
      </c>
      <c r="T47" s="65">
        <v>0</v>
      </c>
      <c r="U47" s="65">
        <v>188</v>
      </c>
      <c r="V47" s="65">
        <v>0</v>
      </c>
      <c r="W47" s="65">
        <v>2</v>
      </c>
      <c r="X47" s="65">
        <v>1</v>
      </c>
      <c r="Y47" s="217">
        <f t="shared" si="9"/>
        <v>191</v>
      </c>
      <c r="Z47" s="65">
        <v>0</v>
      </c>
      <c r="AA47" s="65">
        <v>188</v>
      </c>
      <c r="AB47" s="65">
        <v>0</v>
      </c>
      <c r="AC47" s="65">
        <v>2</v>
      </c>
      <c r="AD47" s="65">
        <v>1</v>
      </c>
      <c r="AE47" s="217">
        <f t="shared" si="10"/>
        <v>191</v>
      </c>
      <c r="AF47" s="65">
        <v>0</v>
      </c>
      <c r="AG47" s="65">
        <v>188</v>
      </c>
      <c r="AH47" s="65">
        <v>0</v>
      </c>
      <c r="AI47" s="65">
        <v>2</v>
      </c>
      <c r="AJ47" s="65">
        <v>1</v>
      </c>
    </row>
    <row r="48" spans="1:36" ht="38.25" x14ac:dyDescent="0.25">
      <c r="A48" s="178" t="s">
        <v>23</v>
      </c>
      <c r="B48" s="179">
        <v>503309</v>
      </c>
      <c r="C48" s="178">
        <v>330901</v>
      </c>
      <c r="D48" s="180" t="s">
        <v>86</v>
      </c>
      <c r="E48" s="178">
        <v>3</v>
      </c>
      <c r="F48" s="227" t="s">
        <v>272</v>
      </c>
      <c r="G48" s="213">
        <f t="shared" si="1"/>
        <v>691</v>
      </c>
      <c r="H48" s="228">
        <f t="shared" si="2"/>
        <v>8</v>
      </c>
      <c r="I48" s="228">
        <f t="shared" si="3"/>
        <v>523</v>
      </c>
      <c r="J48" s="228">
        <f t="shared" si="4"/>
        <v>0</v>
      </c>
      <c r="K48" s="228">
        <f t="shared" si="5"/>
        <v>160</v>
      </c>
      <c r="L48" s="228">
        <f t="shared" si="6"/>
        <v>0</v>
      </c>
      <c r="M48" s="217">
        <f t="shared" si="7"/>
        <v>173</v>
      </c>
      <c r="N48" s="65">
        <v>2</v>
      </c>
      <c r="O48" s="65">
        <v>131</v>
      </c>
      <c r="P48" s="65">
        <v>0</v>
      </c>
      <c r="Q48" s="65">
        <v>40</v>
      </c>
      <c r="R48" s="65">
        <v>0</v>
      </c>
      <c r="S48" s="217">
        <f t="shared" si="8"/>
        <v>173</v>
      </c>
      <c r="T48" s="65">
        <v>2</v>
      </c>
      <c r="U48" s="65">
        <v>131</v>
      </c>
      <c r="V48" s="65">
        <v>0</v>
      </c>
      <c r="W48" s="65">
        <v>40</v>
      </c>
      <c r="X48" s="65">
        <v>0</v>
      </c>
      <c r="Y48" s="217">
        <f t="shared" si="9"/>
        <v>173</v>
      </c>
      <c r="Z48" s="65">
        <v>2</v>
      </c>
      <c r="AA48" s="65">
        <v>131</v>
      </c>
      <c r="AB48" s="65">
        <v>0</v>
      </c>
      <c r="AC48" s="65">
        <v>40</v>
      </c>
      <c r="AD48" s="65">
        <v>0</v>
      </c>
      <c r="AE48" s="217">
        <f t="shared" si="10"/>
        <v>172</v>
      </c>
      <c r="AF48" s="65">
        <v>2</v>
      </c>
      <c r="AG48" s="65">
        <v>130</v>
      </c>
      <c r="AH48" s="65">
        <v>0</v>
      </c>
      <c r="AI48" s="65">
        <v>40</v>
      </c>
      <c r="AJ48" s="65">
        <v>0</v>
      </c>
    </row>
    <row r="49" spans="1:36" ht="38.25" x14ac:dyDescent="0.25">
      <c r="A49" s="178" t="s">
        <v>30</v>
      </c>
      <c r="B49" s="179">
        <v>506505</v>
      </c>
      <c r="C49" s="178">
        <v>332201</v>
      </c>
      <c r="D49" s="180" t="s">
        <v>187</v>
      </c>
      <c r="E49" s="178">
        <v>3</v>
      </c>
      <c r="F49" s="227" t="s">
        <v>272</v>
      </c>
      <c r="G49" s="213">
        <f t="shared" si="1"/>
        <v>1505</v>
      </c>
      <c r="H49" s="228">
        <f t="shared" si="2"/>
        <v>16</v>
      </c>
      <c r="I49" s="228">
        <f t="shared" si="3"/>
        <v>1425</v>
      </c>
      <c r="J49" s="228">
        <f t="shared" si="4"/>
        <v>4</v>
      </c>
      <c r="K49" s="228">
        <f t="shared" si="5"/>
        <v>52</v>
      </c>
      <c r="L49" s="228">
        <f t="shared" si="6"/>
        <v>8</v>
      </c>
      <c r="M49" s="217">
        <f t="shared" si="7"/>
        <v>376</v>
      </c>
      <c r="N49" s="65">
        <v>4</v>
      </c>
      <c r="O49" s="65">
        <v>356</v>
      </c>
      <c r="P49" s="65">
        <v>1</v>
      </c>
      <c r="Q49" s="65">
        <v>13</v>
      </c>
      <c r="R49" s="65">
        <v>2</v>
      </c>
      <c r="S49" s="217">
        <f t="shared" si="8"/>
        <v>377</v>
      </c>
      <c r="T49" s="65">
        <v>4</v>
      </c>
      <c r="U49" s="65">
        <v>357</v>
      </c>
      <c r="V49" s="65">
        <v>1</v>
      </c>
      <c r="W49" s="65">
        <v>13</v>
      </c>
      <c r="X49" s="65">
        <v>2</v>
      </c>
      <c r="Y49" s="217">
        <f t="shared" si="9"/>
        <v>376</v>
      </c>
      <c r="Z49" s="65">
        <v>4</v>
      </c>
      <c r="AA49" s="65">
        <v>356</v>
      </c>
      <c r="AB49" s="65">
        <v>1</v>
      </c>
      <c r="AC49" s="65">
        <v>13</v>
      </c>
      <c r="AD49" s="65">
        <v>2</v>
      </c>
      <c r="AE49" s="217">
        <f t="shared" si="10"/>
        <v>376</v>
      </c>
      <c r="AF49" s="65">
        <v>4</v>
      </c>
      <c r="AG49" s="65">
        <v>356</v>
      </c>
      <c r="AH49" s="65">
        <v>1</v>
      </c>
      <c r="AI49" s="65">
        <v>13</v>
      </c>
      <c r="AJ49" s="65">
        <v>2</v>
      </c>
    </row>
    <row r="50" spans="1:36" ht="38.25" x14ac:dyDescent="0.25">
      <c r="A50" s="15" t="s">
        <v>23</v>
      </c>
      <c r="B50" s="16">
        <v>500002</v>
      </c>
      <c r="C50" s="48">
        <v>334801</v>
      </c>
      <c r="D50" s="49" t="s">
        <v>88</v>
      </c>
      <c r="E50" s="173">
        <v>3</v>
      </c>
      <c r="F50" s="229" t="s">
        <v>272</v>
      </c>
      <c r="G50" s="213">
        <f t="shared" si="1"/>
        <v>16452</v>
      </c>
      <c r="H50" s="228">
        <f t="shared" si="2"/>
        <v>168</v>
      </c>
      <c r="I50" s="228">
        <f t="shared" si="3"/>
        <v>13668</v>
      </c>
      <c r="J50" s="228">
        <f t="shared" si="4"/>
        <v>292</v>
      </c>
      <c r="K50" s="228">
        <f t="shared" si="5"/>
        <v>1816</v>
      </c>
      <c r="L50" s="228">
        <f t="shared" si="6"/>
        <v>508</v>
      </c>
      <c r="M50" s="217">
        <f t="shared" si="7"/>
        <v>4114</v>
      </c>
      <c r="N50" s="65">
        <v>42</v>
      </c>
      <c r="O50" s="65">
        <v>3417</v>
      </c>
      <c r="P50" s="65">
        <v>73</v>
      </c>
      <c r="Q50" s="65">
        <v>455</v>
      </c>
      <c r="R50" s="65">
        <v>127</v>
      </c>
      <c r="S50" s="217">
        <f t="shared" si="8"/>
        <v>4113</v>
      </c>
      <c r="T50" s="65">
        <v>42</v>
      </c>
      <c r="U50" s="65">
        <v>3417</v>
      </c>
      <c r="V50" s="65">
        <v>73</v>
      </c>
      <c r="W50" s="65">
        <v>454</v>
      </c>
      <c r="X50" s="65">
        <v>127</v>
      </c>
      <c r="Y50" s="217">
        <f t="shared" si="9"/>
        <v>4114</v>
      </c>
      <c r="Z50" s="65">
        <v>42</v>
      </c>
      <c r="AA50" s="65">
        <v>3417</v>
      </c>
      <c r="AB50" s="65">
        <v>73</v>
      </c>
      <c r="AC50" s="65">
        <v>455</v>
      </c>
      <c r="AD50" s="65">
        <v>127</v>
      </c>
      <c r="AE50" s="217">
        <f t="shared" si="10"/>
        <v>4111</v>
      </c>
      <c r="AF50" s="65">
        <v>42</v>
      </c>
      <c r="AG50" s="65">
        <v>3417</v>
      </c>
      <c r="AH50" s="65">
        <v>73</v>
      </c>
      <c r="AI50" s="65">
        <v>452</v>
      </c>
      <c r="AJ50" s="65">
        <v>127</v>
      </c>
    </row>
    <row r="51" spans="1:36" ht="38.25" x14ac:dyDescent="0.25">
      <c r="A51" s="178" t="s">
        <v>23</v>
      </c>
      <c r="B51" s="179">
        <v>503318</v>
      </c>
      <c r="C51" s="178">
        <v>332901</v>
      </c>
      <c r="D51" s="180" t="s">
        <v>188</v>
      </c>
      <c r="E51" s="178">
        <v>3</v>
      </c>
      <c r="F51" s="227" t="s">
        <v>272</v>
      </c>
      <c r="G51" s="213">
        <f t="shared" si="1"/>
        <v>1993</v>
      </c>
      <c r="H51" s="228">
        <f t="shared" si="2"/>
        <v>52</v>
      </c>
      <c r="I51" s="228">
        <f t="shared" si="3"/>
        <v>1539</v>
      </c>
      <c r="J51" s="228">
        <f t="shared" si="4"/>
        <v>2</v>
      </c>
      <c r="K51" s="228">
        <f t="shared" si="5"/>
        <v>396</v>
      </c>
      <c r="L51" s="228">
        <f t="shared" si="6"/>
        <v>4</v>
      </c>
      <c r="M51" s="217">
        <f t="shared" si="7"/>
        <v>498</v>
      </c>
      <c r="N51" s="65">
        <v>13</v>
      </c>
      <c r="O51" s="65">
        <v>385</v>
      </c>
      <c r="P51" s="65">
        <v>0</v>
      </c>
      <c r="Q51" s="65">
        <v>99</v>
      </c>
      <c r="R51" s="65">
        <v>1</v>
      </c>
      <c r="S51" s="217">
        <f t="shared" si="8"/>
        <v>499</v>
      </c>
      <c r="T51" s="65">
        <v>13</v>
      </c>
      <c r="U51" s="65">
        <v>385</v>
      </c>
      <c r="V51" s="65">
        <v>1</v>
      </c>
      <c r="W51" s="65">
        <v>99</v>
      </c>
      <c r="X51" s="65">
        <v>1</v>
      </c>
      <c r="Y51" s="217">
        <f t="shared" si="9"/>
        <v>498</v>
      </c>
      <c r="Z51" s="65">
        <v>13</v>
      </c>
      <c r="AA51" s="65">
        <v>385</v>
      </c>
      <c r="AB51" s="65">
        <v>0</v>
      </c>
      <c r="AC51" s="65">
        <v>99</v>
      </c>
      <c r="AD51" s="65">
        <v>1</v>
      </c>
      <c r="AE51" s="217">
        <f t="shared" si="10"/>
        <v>498</v>
      </c>
      <c r="AF51" s="65">
        <v>13</v>
      </c>
      <c r="AG51" s="65">
        <v>384</v>
      </c>
      <c r="AH51" s="65">
        <v>1</v>
      </c>
      <c r="AI51" s="65">
        <v>99</v>
      </c>
      <c r="AJ51" s="65">
        <v>1</v>
      </c>
    </row>
    <row r="52" spans="1:36" ht="38.25" x14ac:dyDescent="0.25">
      <c r="A52" s="178" t="s">
        <v>23</v>
      </c>
      <c r="B52" s="179">
        <v>503401</v>
      </c>
      <c r="C52" s="178">
        <v>340101</v>
      </c>
      <c r="D52" s="180" t="s">
        <v>92</v>
      </c>
      <c r="E52" s="173">
        <v>3</v>
      </c>
      <c r="F52" s="229" t="s">
        <v>272</v>
      </c>
      <c r="G52" s="213">
        <f t="shared" si="1"/>
        <v>8860</v>
      </c>
      <c r="H52" s="228">
        <f t="shared" si="2"/>
        <v>124</v>
      </c>
      <c r="I52" s="228">
        <f t="shared" si="3"/>
        <v>360</v>
      </c>
      <c r="J52" s="228">
        <f t="shared" si="4"/>
        <v>540</v>
      </c>
      <c r="K52" s="228">
        <f t="shared" si="5"/>
        <v>7836</v>
      </c>
      <c r="L52" s="228">
        <f t="shared" si="6"/>
        <v>0</v>
      </c>
      <c r="M52" s="217">
        <f t="shared" si="7"/>
        <v>2215</v>
      </c>
      <c r="N52" s="65">
        <v>31</v>
      </c>
      <c r="O52" s="65">
        <v>90</v>
      </c>
      <c r="P52" s="65">
        <v>135</v>
      </c>
      <c r="Q52" s="65">
        <v>1959</v>
      </c>
      <c r="R52" s="65">
        <v>0</v>
      </c>
      <c r="S52" s="217">
        <f t="shared" si="8"/>
        <v>2215</v>
      </c>
      <c r="T52" s="65">
        <v>31</v>
      </c>
      <c r="U52" s="65">
        <v>90</v>
      </c>
      <c r="V52" s="65">
        <v>135</v>
      </c>
      <c r="W52" s="65">
        <v>1959</v>
      </c>
      <c r="X52" s="65">
        <v>0</v>
      </c>
      <c r="Y52" s="217">
        <f t="shared" si="9"/>
        <v>2215</v>
      </c>
      <c r="Z52" s="65">
        <v>31</v>
      </c>
      <c r="AA52" s="65">
        <v>90</v>
      </c>
      <c r="AB52" s="65">
        <v>135</v>
      </c>
      <c r="AC52" s="65">
        <v>1959</v>
      </c>
      <c r="AD52" s="65">
        <v>0</v>
      </c>
      <c r="AE52" s="217">
        <f t="shared" si="10"/>
        <v>2215</v>
      </c>
      <c r="AF52" s="65">
        <v>31</v>
      </c>
      <c r="AG52" s="65">
        <v>90</v>
      </c>
      <c r="AH52" s="65">
        <v>135</v>
      </c>
      <c r="AI52" s="65">
        <v>1959</v>
      </c>
      <c r="AJ52" s="65">
        <v>0</v>
      </c>
    </row>
    <row r="53" spans="1:36" ht="38.25" x14ac:dyDescent="0.25">
      <c r="A53" s="178" t="s">
        <v>23</v>
      </c>
      <c r="B53" s="179">
        <v>506801</v>
      </c>
      <c r="C53" s="178">
        <v>340201</v>
      </c>
      <c r="D53" s="180" t="s">
        <v>94</v>
      </c>
      <c r="E53" s="178">
        <v>3</v>
      </c>
      <c r="F53" s="227" t="s">
        <v>272</v>
      </c>
      <c r="G53" s="213">
        <f t="shared" si="1"/>
        <v>2293</v>
      </c>
      <c r="H53" s="228">
        <f t="shared" si="2"/>
        <v>68</v>
      </c>
      <c r="I53" s="228">
        <f t="shared" si="3"/>
        <v>116</v>
      </c>
      <c r="J53" s="228">
        <f t="shared" si="4"/>
        <v>152</v>
      </c>
      <c r="K53" s="228">
        <f t="shared" si="5"/>
        <v>1917</v>
      </c>
      <c r="L53" s="228">
        <f t="shared" si="6"/>
        <v>40</v>
      </c>
      <c r="M53" s="217">
        <f t="shared" si="7"/>
        <v>573</v>
      </c>
      <c r="N53" s="65">
        <v>17</v>
      </c>
      <c r="O53" s="65">
        <v>29</v>
      </c>
      <c r="P53" s="65">
        <v>38</v>
      </c>
      <c r="Q53" s="65">
        <v>479</v>
      </c>
      <c r="R53" s="65">
        <v>10</v>
      </c>
      <c r="S53" s="217">
        <f t="shared" si="8"/>
        <v>574</v>
      </c>
      <c r="T53" s="65">
        <v>17</v>
      </c>
      <c r="U53" s="65">
        <v>29</v>
      </c>
      <c r="V53" s="65">
        <v>38</v>
      </c>
      <c r="W53" s="65">
        <v>480</v>
      </c>
      <c r="X53" s="65">
        <v>10</v>
      </c>
      <c r="Y53" s="217">
        <f t="shared" si="9"/>
        <v>573</v>
      </c>
      <c r="Z53" s="65">
        <v>17</v>
      </c>
      <c r="AA53" s="65">
        <v>29</v>
      </c>
      <c r="AB53" s="65">
        <v>38</v>
      </c>
      <c r="AC53" s="65">
        <v>479</v>
      </c>
      <c r="AD53" s="65">
        <v>10</v>
      </c>
      <c r="AE53" s="217">
        <f t="shared" si="10"/>
        <v>573</v>
      </c>
      <c r="AF53" s="65">
        <v>17</v>
      </c>
      <c r="AG53" s="65">
        <v>29</v>
      </c>
      <c r="AH53" s="65">
        <v>38</v>
      </c>
      <c r="AI53" s="65">
        <v>479</v>
      </c>
      <c r="AJ53" s="65">
        <v>10</v>
      </c>
    </row>
    <row r="54" spans="1:36" ht="38.25" x14ac:dyDescent="0.25">
      <c r="A54" s="178" t="s">
        <v>23</v>
      </c>
      <c r="B54" s="179">
        <v>503630</v>
      </c>
      <c r="C54" s="178">
        <v>363001</v>
      </c>
      <c r="D54" s="180" t="s">
        <v>98</v>
      </c>
      <c r="E54" s="173">
        <v>3</v>
      </c>
      <c r="F54" s="229" t="s">
        <v>272</v>
      </c>
      <c r="G54" s="213">
        <f t="shared" si="1"/>
        <v>38567</v>
      </c>
      <c r="H54" s="228">
        <f t="shared" si="2"/>
        <v>5692</v>
      </c>
      <c r="I54" s="228">
        <f t="shared" si="3"/>
        <v>7464</v>
      </c>
      <c r="J54" s="228">
        <f t="shared" si="4"/>
        <v>6480</v>
      </c>
      <c r="K54" s="228">
        <f t="shared" si="5"/>
        <v>10236</v>
      </c>
      <c r="L54" s="228">
        <f t="shared" si="6"/>
        <v>8695</v>
      </c>
      <c r="M54" s="217">
        <f t="shared" si="7"/>
        <v>9642</v>
      </c>
      <c r="N54" s="65">
        <v>1423</v>
      </c>
      <c r="O54" s="65">
        <v>1866</v>
      </c>
      <c r="P54" s="65">
        <v>1620</v>
      </c>
      <c r="Q54" s="65">
        <v>2559</v>
      </c>
      <c r="R54" s="65">
        <v>2174</v>
      </c>
      <c r="S54" s="217">
        <f t="shared" si="8"/>
        <v>9642</v>
      </c>
      <c r="T54" s="65">
        <v>1423</v>
      </c>
      <c r="U54" s="65">
        <v>1866</v>
      </c>
      <c r="V54" s="65">
        <v>1620</v>
      </c>
      <c r="W54" s="65">
        <v>2559</v>
      </c>
      <c r="X54" s="65">
        <v>2174</v>
      </c>
      <c r="Y54" s="217">
        <f t="shared" si="9"/>
        <v>9642</v>
      </c>
      <c r="Z54" s="65">
        <v>1423</v>
      </c>
      <c r="AA54" s="65">
        <v>1866</v>
      </c>
      <c r="AB54" s="65">
        <v>1620</v>
      </c>
      <c r="AC54" s="65">
        <v>2559</v>
      </c>
      <c r="AD54" s="65">
        <v>2174</v>
      </c>
      <c r="AE54" s="217">
        <f t="shared" si="10"/>
        <v>9641</v>
      </c>
      <c r="AF54" s="65">
        <v>1423</v>
      </c>
      <c r="AG54" s="65">
        <v>1866</v>
      </c>
      <c r="AH54" s="65">
        <v>1620</v>
      </c>
      <c r="AI54" s="65">
        <v>2559</v>
      </c>
      <c r="AJ54" s="65">
        <v>2173</v>
      </c>
    </row>
    <row r="55" spans="1:36" ht="38.25" x14ac:dyDescent="0.25">
      <c r="A55" s="178" t="s">
        <v>23</v>
      </c>
      <c r="B55" s="179">
        <v>503701</v>
      </c>
      <c r="C55" s="178">
        <v>370101</v>
      </c>
      <c r="D55" s="180" t="s">
        <v>99</v>
      </c>
      <c r="E55" s="178">
        <v>3</v>
      </c>
      <c r="F55" s="227" t="s">
        <v>272</v>
      </c>
      <c r="G55" s="213">
        <f t="shared" si="1"/>
        <v>19467</v>
      </c>
      <c r="H55" s="228">
        <f t="shared" si="2"/>
        <v>437</v>
      </c>
      <c r="I55" s="228">
        <f t="shared" si="3"/>
        <v>2792</v>
      </c>
      <c r="J55" s="228">
        <f t="shared" si="4"/>
        <v>19</v>
      </c>
      <c r="K55" s="228">
        <f t="shared" si="5"/>
        <v>16203</v>
      </c>
      <c r="L55" s="228">
        <f t="shared" si="6"/>
        <v>16</v>
      </c>
      <c r="M55" s="217">
        <f t="shared" si="7"/>
        <v>4867</v>
      </c>
      <c r="N55" s="65">
        <v>109</v>
      </c>
      <c r="O55" s="65">
        <v>698</v>
      </c>
      <c r="P55" s="65">
        <v>5</v>
      </c>
      <c r="Q55" s="65">
        <v>4051</v>
      </c>
      <c r="R55" s="65">
        <v>4</v>
      </c>
      <c r="S55" s="217">
        <f t="shared" si="8"/>
        <v>4867</v>
      </c>
      <c r="T55" s="65">
        <v>109</v>
      </c>
      <c r="U55" s="65">
        <v>698</v>
      </c>
      <c r="V55" s="65">
        <v>5</v>
      </c>
      <c r="W55" s="65">
        <v>4051</v>
      </c>
      <c r="X55" s="65">
        <v>4</v>
      </c>
      <c r="Y55" s="217">
        <f t="shared" si="9"/>
        <v>4867</v>
      </c>
      <c r="Z55" s="65">
        <v>109</v>
      </c>
      <c r="AA55" s="65">
        <v>698</v>
      </c>
      <c r="AB55" s="65">
        <v>5</v>
      </c>
      <c r="AC55" s="65">
        <v>4051</v>
      </c>
      <c r="AD55" s="65">
        <v>4</v>
      </c>
      <c r="AE55" s="217">
        <f t="shared" si="10"/>
        <v>4866</v>
      </c>
      <c r="AF55" s="65">
        <v>110</v>
      </c>
      <c r="AG55" s="65">
        <v>698</v>
      </c>
      <c r="AH55" s="65">
        <v>4</v>
      </c>
      <c r="AI55" s="65">
        <v>4050</v>
      </c>
      <c r="AJ55" s="65">
        <v>4</v>
      </c>
    </row>
    <row r="56" spans="1:36" ht="38.25" x14ac:dyDescent="0.25">
      <c r="A56" s="178" t="s">
        <v>23</v>
      </c>
      <c r="B56" s="179">
        <v>503814</v>
      </c>
      <c r="C56" s="178">
        <v>381401</v>
      </c>
      <c r="D56" s="180" t="s">
        <v>100</v>
      </c>
      <c r="E56" s="173">
        <v>3</v>
      </c>
      <c r="F56" s="229" t="s">
        <v>272</v>
      </c>
      <c r="G56" s="213">
        <f t="shared" si="1"/>
        <v>28046</v>
      </c>
      <c r="H56" s="228">
        <f t="shared" si="2"/>
        <v>13063</v>
      </c>
      <c r="I56" s="228">
        <f t="shared" si="3"/>
        <v>3605</v>
      </c>
      <c r="J56" s="228">
        <f t="shared" si="4"/>
        <v>1395</v>
      </c>
      <c r="K56" s="228">
        <f t="shared" si="5"/>
        <v>8587</v>
      </c>
      <c r="L56" s="228">
        <f t="shared" si="6"/>
        <v>1396</v>
      </c>
      <c r="M56" s="217">
        <f t="shared" si="7"/>
        <v>7012</v>
      </c>
      <c r="N56" s="65">
        <v>3266</v>
      </c>
      <c r="O56" s="65">
        <v>901</v>
      </c>
      <c r="P56" s="65">
        <v>349</v>
      </c>
      <c r="Q56" s="65">
        <v>2147</v>
      </c>
      <c r="R56" s="65">
        <v>349</v>
      </c>
      <c r="S56" s="217">
        <f t="shared" si="8"/>
        <v>7011</v>
      </c>
      <c r="T56" s="65">
        <v>3266</v>
      </c>
      <c r="U56" s="65">
        <v>901</v>
      </c>
      <c r="V56" s="65">
        <v>349</v>
      </c>
      <c r="W56" s="65">
        <v>2146</v>
      </c>
      <c r="X56" s="65">
        <v>349</v>
      </c>
      <c r="Y56" s="217">
        <f t="shared" si="9"/>
        <v>7012</v>
      </c>
      <c r="Z56" s="65">
        <v>3266</v>
      </c>
      <c r="AA56" s="65">
        <v>901</v>
      </c>
      <c r="AB56" s="65">
        <v>349</v>
      </c>
      <c r="AC56" s="65">
        <v>2147</v>
      </c>
      <c r="AD56" s="65">
        <v>349</v>
      </c>
      <c r="AE56" s="217">
        <f t="shared" si="10"/>
        <v>7011</v>
      </c>
      <c r="AF56" s="65">
        <v>3265</v>
      </c>
      <c r="AG56" s="65">
        <v>902</v>
      </c>
      <c r="AH56" s="65">
        <v>348</v>
      </c>
      <c r="AI56" s="65">
        <v>2147</v>
      </c>
      <c r="AJ56" s="65">
        <v>349</v>
      </c>
    </row>
    <row r="57" spans="1:36" ht="38.25" x14ac:dyDescent="0.25">
      <c r="A57" s="178" t="s">
        <v>23</v>
      </c>
      <c r="B57" s="179">
        <v>503901</v>
      </c>
      <c r="C57" s="178">
        <v>390101</v>
      </c>
      <c r="D57" s="180" t="s">
        <v>101</v>
      </c>
      <c r="E57" s="178">
        <v>3</v>
      </c>
      <c r="F57" s="227" t="s">
        <v>272</v>
      </c>
      <c r="G57" s="213">
        <f t="shared" si="1"/>
        <v>8099</v>
      </c>
      <c r="H57" s="228">
        <f t="shared" si="2"/>
        <v>736</v>
      </c>
      <c r="I57" s="228">
        <f t="shared" si="3"/>
        <v>5995</v>
      </c>
      <c r="J57" s="228">
        <f t="shared" si="4"/>
        <v>360</v>
      </c>
      <c r="K57" s="228">
        <f t="shared" si="5"/>
        <v>616</v>
      </c>
      <c r="L57" s="228">
        <f t="shared" si="6"/>
        <v>392</v>
      </c>
      <c r="M57" s="217">
        <f t="shared" si="7"/>
        <v>2025</v>
      </c>
      <c r="N57" s="65">
        <v>184</v>
      </c>
      <c r="O57" s="65">
        <v>1499</v>
      </c>
      <c r="P57" s="65">
        <v>90</v>
      </c>
      <c r="Q57" s="65">
        <v>154</v>
      </c>
      <c r="R57" s="65">
        <v>98</v>
      </c>
      <c r="S57" s="217">
        <f t="shared" si="8"/>
        <v>2025</v>
      </c>
      <c r="T57" s="65">
        <v>184</v>
      </c>
      <c r="U57" s="65">
        <v>1499</v>
      </c>
      <c r="V57" s="65">
        <v>90</v>
      </c>
      <c r="W57" s="65">
        <v>154</v>
      </c>
      <c r="X57" s="65">
        <v>98</v>
      </c>
      <c r="Y57" s="217">
        <f t="shared" si="9"/>
        <v>2025</v>
      </c>
      <c r="Z57" s="65">
        <v>184</v>
      </c>
      <c r="AA57" s="65">
        <v>1499</v>
      </c>
      <c r="AB57" s="65">
        <v>90</v>
      </c>
      <c r="AC57" s="65">
        <v>154</v>
      </c>
      <c r="AD57" s="65">
        <v>98</v>
      </c>
      <c r="AE57" s="217">
        <f t="shared" si="10"/>
        <v>2024</v>
      </c>
      <c r="AF57" s="65">
        <v>184</v>
      </c>
      <c r="AG57" s="65">
        <v>1498</v>
      </c>
      <c r="AH57" s="65">
        <v>90</v>
      </c>
      <c r="AI57" s="65">
        <v>154</v>
      </c>
      <c r="AJ57" s="65">
        <v>98</v>
      </c>
    </row>
    <row r="58" spans="1:36" ht="38.25" x14ac:dyDescent="0.25">
      <c r="A58" s="178" t="s">
        <v>23</v>
      </c>
      <c r="B58" s="179">
        <v>504006</v>
      </c>
      <c r="C58" s="178">
        <v>400601</v>
      </c>
      <c r="D58" s="180" t="s">
        <v>102</v>
      </c>
      <c r="E58" s="173">
        <v>3</v>
      </c>
      <c r="F58" s="229" t="s">
        <v>272</v>
      </c>
      <c r="G58" s="213">
        <f t="shared" si="1"/>
        <v>6559</v>
      </c>
      <c r="H58" s="228">
        <f t="shared" si="2"/>
        <v>136</v>
      </c>
      <c r="I58" s="228">
        <f t="shared" si="3"/>
        <v>6219</v>
      </c>
      <c r="J58" s="228">
        <f t="shared" si="4"/>
        <v>80</v>
      </c>
      <c r="K58" s="228">
        <f t="shared" si="5"/>
        <v>60</v>
      </c>
      <c r="L58" s="228">
        <f t="shared" si="6"/>
        <v>64</v>
      </c>
      <c r="M58" s="217">
        <f t="shared" si="7"/>
        <v>1640</v>
      </c>
      <c r="N58" s="65">
        <v>34</v>
      </c>
      <c r="O58" s="65">
        <v>1555</v>
      </c>
      <c r="P58" s="65">
        <v>20</v>
      </c>
      <c r="Q58" s="65">
        <v>15</v>
      </c>
      <c r="R58" s="65">
        <v>16</v>
      </c>
      <c r="S58" s="217">
        <f t="shared" si="8"/>
        <v>1640</v>
      </c>
      <c r="T58" s="65">
        <v>34</v>
      </c>
      <c r="U58" s="65">
        <v>1555</v>
      </c>
      <c r="V58" s="65">
        <v>20</v>
      </c>
      <c r="W58" s="65">
        <v>15</v>
      </c>
      <c r="X58" s="65">
        <v>16</v>
      </c>
      <c r="Y58" s="217">
        <f t="shared" si="9"/>
        <v>1640</v>
      </c>
      <c r="Z58" s="65">
        <v>34</v>
      </c>
      <c r="AA58" s="65">
        <v>1555</v>
      </c>
      <c r="AB58" s="65">
        <v>20</v>
      </c>
      <c r="AC58" s="65">
        <v>15</v>
      </c>
      <c r="AD58" s="65">
        <v>16</v>
      </c>
      <c r="AE58" s="217">
        <f t="shared" si="10"/>
        <v>1639</v>
      </c>
      <c r="AF58" s="65">
        <v>34</v>
      </c>
      <c r="AG58" s="65">
        <v>1554</v>
      </c>
      <c r="AH58" s="65">
        <v>20</v>
      </c>
      <c r="AI58" s="65">
        <v>15</v>
      </c>
      <c r="AJ58" s="65">
        <v>16</v>
      </c>
    </row>
    <row r="59" spans="1:36" ht="38.25" x14ac:dyDescent="0.25">
      <c r="A59" s="178" t="s">
        <v>23</v>
      </c>
      <c r="B59" s="179">
        <v>504101</v>
      </c>
      <c r="C59" s="178">
        <v>410101</v>
      </c>
      <c r="D59" s="180" t="s">
        <v>103</v>
      </c>
      <c r="E59" s="178">
        <v>3</v>
      </c>
      <c r="F59" s="227" t="s">
        <v>272</v>
      </c>
      <c r="G59" s="213">
        <f t="shared" si="1"/>
        <v>21969</v>
      </c>
      <c r="H59" s="228">
        <f t="shared" si="2"/>
        <v>1144</v>
      </c>
      <c r="I59" s="228">
        <f t="shared" si="3"/>
        <v>6844</v>
      </c>
      <c r="J59" s="228">
        <f t="shared" si="4"/>
        <v>908</v>
      </c>
      <c r="K59" s="228">
        <f t="shared" si="5"/>
        <v>12157</v>
      </c>
      <c r="L59" s="228">
        <f t="shared" si="6"/>
        <v>916</v>
      </c>
      <c r="M59" s="217">
        <f t="shared" si="7"/>
        <v>5492</v>
      </c>
      <c r="N59" s="65">
        <v>286</v>
      </c>
      <c r="O59" s="65">
        <v>1711</v>
      </c>
      <c r="P59" s="65">
        <v>227</v>
      </c>
      <c r="Q59" s="65">
        <v>3039</v>
      </c>
      <c r="R59" s="65">
        <v>229</v>
      </c>
      <c r="S59" s="217">
        <f t="shared" si="8"/>
        <v>5493</v>
      </c>
      <c r="T59" s="65">
        <v>286</v>
      </c>
      <c r="U59" s="65">
        <v>1711</v>
      </c>
      <c r="V59" s="65">
        <v>227</v>
      </c>
      <c r="W59" s="65">
        <v>3040</v>
      </c>
      <c r="X59" s="65">
        <v>229</v>
      </c>
      <c r="Y59" s="217">
        <f t="shared" si="9"/>
        <v>5492</v>
      </c>
      <c r="Z59" s="65">
        <v>286</v>
      </c>
      <c r="AA59" s="65">
        <v>1711</v>
      </c>
      <c r="AB59" s="65">
        <v>227</v>
      </c>
      <c r="AC59" s="65">
        <v>3039</v>
      </c>
      <c r="AD59" s="65">
        <v>229</v>
      </c>
      <c r="AE59" s="217">
        <f t="shared" si="10"/>
        <v>5492</v>
      </c>
      <c r="AF59" s="65">
        <v>286</v>
      </c>
      <c r="AG59" s="65">
        <v>1711</v>
      </c>
      <c r="AH59" s="65">
        <v>227</v>
      </c>
      <c r="AI59" s="65">
        <v>3039</v>
      </c>
      <c r="AJ59" s="65">
        <v>229</v>
      </c>
    </row>
    <row r="60" spans="1:36" ht="38.25" x14ac:dyDescent="0.25">
      <c r="A60" s="178" t="s">
        <v>38</v>
      </c>
      <c r="B60" s="179">
        <v>504106</v>
      </c>
      <c r="C60" s="178">
        <v>410601</v>
      </c>
      <c r="D60" s="180" t="s">
        <v>104</v>
      </c>
      <c r="E60" s="173">
        <v>3</v>
      </c>
      <c r="F60" s="229" t="s">
        <v>272</v>
      </c>
      <c r="G60" s="213">
        <f t="shared" si="1"/>
        <v>2732</v>
      </c>
      <c r="H60" s="228">
        <f t="shared" si="2"/>
        <v>128</v>
      </c>
      <c r="I60" s="228">
        <f t="shared" si="3"/>
        <v>800</v>
      </c>
      <c r="J60" s="228">
        <f t="shared" si="4"/>
        <v>112</v>
      </c>
      <c r="K60" s="228">
        <f t="shared" si="5"/>
        <v>1584</v>
      </c>
      <c r="L60" s="228">
        <f t="shared" si="6"/>
        <v>108</v>
      </c>
      <c r="M60" s="217">
        <f t="shared" si="7"/>
        <v>683</v>
      </c>
      <c r="N60" s="65">
        <v>32</v>
      </c>
      <c r="O60" s="65">
        <v>200</v>
      </c>
      <c r="P60" s="65">
        <v>28</v>
      </c>
      <c r="Q60" s="65">
        <v>396</v>
      </c>
      <c r="R60" s="65">
        <v>27</v>
      </c>
      <c r="S60" s="217">
        <f t="shared" si="8"/>
        <v>683</v>
      </c>
      <c r="T60" s="65">
        <v>32</v>
      </c>
      <c r="U60" s="65">
        <v>200</v>
      </c>
      <c r="V60" s="65">
        <v>28</v>
      </c>
      <c r="W60" s="65">
        <v>396</v>
      </c>
      <c r="X60" s="65">
        <v>27</v>
      </c>
      <c r="Y60" s="217">
        <f t="shared" si="9"/>
        <v>683</v>
      </c>
      <c r="Z60" s="65">
        <v>32</v>
      </c>
      <c r="AA60" s="65">
        <v>200</v>
      </c>
      <c r="AB60" s="65">
        <v>28</v>
      </c>
      <c r="AC60" s="65">
        <v>396</v>
      </c>
      <c r="AD60" s="65">
        <v>27</v>
      </c>
      <c r="AE60" s="217">
        <f t="shared" si="10"/>
        <v>683</v>
      </c>
      <c r="AF60" s="65">
        <v>32</v>
      </c>
      <c r="AG60" s="65">
        <v>200</v>
      </c>
      <c r="AH60" s="65">
        <v>28</v>
      </c>
      <c r="AI60" s="65">
        <v>396</v>
      </c>
      <c r="AJ60" s="65">
        <v>27</v>
      </c>
    </row>
    <row r="61" spans="1:36" ht="38.25" x14ac:dyDescent="0.25">
      <c r="A61" s="178" t="s">
        <v>23</v>
      </c>
      <c r="B61" s="179">
        <v>504201</v>
      </c>
      <c r="C61" s="178">
        <v>420101</v>
      </c>
      <c r="D61" s="180" t="s">
        <v>107</v>
      </c>
      <c r="E61" s="178">
        <v>3</v>
      </c>
      <c r="F61" s="227" t="s">
        <v>272</v>
      </c>
      <c r="G61" s="213">
        <f t="shared" si="1"/>
        <v>2360</v>
      </c>
      <c r="H61" s="228">
        <f t="shared" si="2"/>
        <v>126</v>
      </c>
      <c r="I61" s="228">
        <f t="shared" si="3"/>
        <v>1240</v>
      </c>
      <c r="J61" s="228">
        <f t="shared" si="4"/>
        <v>117</v>
      </c>
      <c r="K61" s="228">
        <f t="shared" si="5"/>
        <v>757</v>
      </c>
      <c r="L61" s="228">
        <f t="shared" si="6"/>
        <v>120</v>
      </c>
      <c r="M61" s="217">
        <f t="shared" si="7"/>
        <v>590</v>
      </c>
      <c r="N61" s="65">
        <v>30</v>
      </c>
      <c r="O61" s="65">
        <v>313</v>
      </c>
      <c r="P61" s="65">
        <v>30</v>
      </c>
      <c r="Q61" s="65">
        <v>187</v>
      </c>
      <c r="R61" s="65">
        <v>30</v>
      </c>
      <c r="S61" s="217">
        <f t="shared" si="8"/>
        <v>590</v>
      </c>
      <c r="T61" s="65">
        <v>32</v>
      </c>
      <c r="U61" s="65">
        <v>309</v>
      </c>
      <c r="V61" s="65">
        <v>29</v>
      </c>
      <c r="W61" s="65">
        <v>190</v>
      </c>
      <c r="X61" s="65">
        <v>30</v>
      </c>
      <c r="Y61" s="217">
        <f t="shared" si="9"/>
        <v>590</v>
      </c>
      <c r="Z61" s="65">
        <v>32</v>
      </c>
      <c r="AA61" s="65">
        <v>309</v>
      </c>
      <c r="AB61" s="65">
        <v>29</v>
      </c>
      <c r="AC61" s="65">
        <v>190</v>
      </c>
      <c r="AD61" s="65">
        <v>30</v>
      </c>
      <c r="AE61" s="217">
        <f t="shared" si="10"/>
        <v>590</v>
      </c>
      <c r="AF61" s="65">
        <v>32</v>
      </c>
      <c r="AG61" s="65">
        <v>309</v>
      </c>
      <c r="AH61" s="65">
        <v>29</v>
      </c>
      <c r="AI61" s="65">
        <v>190</v>
      </c>
      <c r="AJ61" s="65">
        <v>30</v>
      </c>
    </row>
    <row r="62" spans="1:36" ht="38.25" x14ac:dyDescent="0.25">
      <c r="A62" s="178" t="s">
        <v>38</v>
      </c>
      <c r="B62" s="179">
        <v>504301</v>
      </c>
      <c r="C62" s="178">
        <v>430101</v>
      </c>
      <c r="D62" s="180" t="s">
        <v>201</v>
      </c>
      <c r="E62" s="173">
        <v>3</v>
      </c>
      <c r="F62" s="229" t="s">
        <v>272</v>
      </c>
      <c r="G62" s="213">
        <f t="shared" si="1"/>
        <v>642</v>
      </c>
      <c r="H62" s="228">
        <f t="shared" si="2"/>
        <v>124</v>
      </c>
      <c r="I62" s="228">
        <f t="shared" si="3"/>
        <v>130</v>
      </c>
      <c r="J62" s="228">
        <f t="shared" si="4"/>
        <v>132</v>
      </c>
      <c r="K62" s="228">
        <f t="shared" si="5"/>
        <v>128</v>
      </c>
      <c r="L62" s="228">
        <f t="shared" si="6"/>
        <v>128</v>
      </c>
      <c r="M62" s="217">
        <f t="shared" si="7"/>
        <v>161</v>
      </c>
      <c r="N62" s="65">
        <v>33</v>
      </c>
      <c r="O62" s="65">
        <v>32</v>
      </c>
      <c r="P62" s="65">
        <v>33</v>
      </c>
      <c r="Q62" s="65">
        <v>31</v>
      </c>
      <c r="R62" s="65">
        <v>32</v>
      </c>
      <c r="S62" s="217">
        <f t="shared" si="8"/>
        <v>160</v>
      </c>
      <c r="T62" s="65">
        <v>29</v>
      </c>
      <c r="U62" s="65">
        <v>33</v>
      </c>
      <c r="V62" s="65">
        <v>33</v>
      </c>
      <c r="W62" s="65">
        <v>33</v>
      </c>
      <c r="X62" s="65">
        <v>32</v>
      </c>
      <c r="Y62" s="217">
        <f t="shared" si="9"/>
        <v>161</v>
      </c>
      <c r="Z62" s="65">
        <v>33</v>
      </c>
      <c r="AA62" s="65">
        <v>32</v>
      </c>
      <c r="AB62" s="65">
        <v>33</v>
      </c>
      <c r="AC62" s="65">
        <v>31</v>
      </c>
      <c r="AD62" s="65">
        <v>32</v>
      </c>
      <c r="AE62" s="217">
        <f t="shared" si="10"/>
        <v>160</v>
      </c>
      <c r="AF62" s="65">
        <v>29</v>
      </c>
      <c r="AG62" s="65">
        <v>33</v>
      </c>
      <c r="AH62" s="65">
        <v>33</v>
      </c>
      <c r="AI62" s="65">
        <v>33</v>
      </c>
      <c r="AJ62" s="65">
        <v>32</v>
      </c>
    </row>
    <row r="63" spans="1:36" ht="38.25" x14ac:dyDescent="0.25">
      <c r="A63" s="178" t="s">
        <v>23</v>
      </c>
      <c r="B63" s="179">
        <v>504403</v>
      </c>
      <c r="C63" s="178">
        <v>440101</v>
      </c>
      <c r="D63" s="180" t="s">
        <v>108</v>
      </c>
      <c r="E63" s="178">
        <v>3</v>
      </c>
      <c r="F63" s="227" t="s">
        <v>272</v>
      </c>
      <c r="G63" s="213">
        <f t="shared" si="1"/>
        <v>10810</v>
      </c>
      <c r="H63" s="228">
        <f t="shared" si="2"/>
        <v>427</v>
      </c>
      <c r="I63" s="228">
        <f t="shared" si="3"/>
        <v>4170</v>
      </c>
      <c r="J63" s="228">
        <f t="shared" si="4"/>
        <v>1672</v>
      </c>
      <c r="K63" s="228">
        <f t="shared" si="5"/>
        <v>4534</v>
      </c>
      <c r="L63" s="228">
        <f t="shared" si="6"/>
        <v>7</v>
      </c>
      <c r="M63" s="217">
        <f t="shared" si="7"/>
        <v>2703</v>
      </c>
      <c r="N63" s="65">
        <v>107</v>
      </c>
      <c r="O63" s="65">
        <v>1042</v>
      </c>
      <c r="P63" s="65">
        <v>418</v>
      </c>
      <c r="Q63" s="65">
        <v>1134</v>
      </c>
      <c r="R63" s="65">
        <v>2</v>
      </c>
      <c r="S63" s="217">
        <f t="shared" si="8"/>
        <v>2702</v>
      </c>
      <c r="T63" s="65">
        <v>106</v>
      </c>
      <c r="U63" s="65">
        <v>1044</v>
      </c>
      <c r="V63" s="65">
        <v>418</v>
      </c>
      <c r="W63" s="65">
        <v>1133</v>
      </c>
      <c r="X63" s="65">
        <v>1</v>
      </c>
      <c r="Y63" s="217">
        <f t="shared" si="9"/>
        <v>2703</v>
      </c>
      <c r="Z63" s="65">
        <v>107</v>
      </c>
      <c r="AA63" s="65">
        <v>1042</v>
      </c>
      <c r="AB63" s="65">
        <v>418</v>
      </c>
      <c r="AC63" s="65">
        <v>1134</v>
      </c>
      <c r="AD63" s="65">
        <v>2</v>
      </c>
      <c r="AE63" s="217">
        <f t="shared" si="10"/>
        <v>2702</v>
      </c>
      <c r="AF63" s="65">
        <v>107</v>
      </c>
      <c r="AG63" s="65">
        <v>1042</v>
      </c>
      <c r="AH63" s="65">
        <v>418</v>
      </c>
      <c r="AI63" s="65">
        <v>1133</v>
      </c>
      <c r="AJ63" s="65">
        <v>2</v>
      </c>
    </row>
    <row r="64" spans="1:36" ht="38.25" x14ac:dyDescent="0.25">
      <c r="A64" s="178" t="s">
        <v>38</v>
      </c>
      <c r="B64" s="179">
        <v>504407</v>
      </c>
      <c r="C64" s="178">
        <v>440201</v>
      </c>
      <c r="D64" s="180" t="s">
        <v>203</v>
      </c>
      <c r="E64" s="173">
        <v>3</v>
      </c>
      <c r="F64" s="229" t="s">
        <v>272</v>
      </c>
      <c r="G64" s="213">
        <f t="shared" si="1"/>
        <v>839</v>
      </c>
      <c r="H64" s="228">
        <f t="shared" si="2"/>
        <v>18</v>
      </c>
      <c r="I64" s="228">
        <f t="shared" si="3"/>
        <v>412</v>
      </c>
      <c r="J64" s="228">
        <f t="shared" si="4"/>
        <v>64</v>
      </c>
      <c r="K64" s="228">
        <f t="shared" si="5"/>
        <v>345</v>
      </c>
      <c r="L64" s="228">
        <f t="shared" si="6"/>
        <v>0</v>
      </c>
      <c r="M64" s="217">
        <f t="shared" si="7"/>
        <v>210</v>
      </c>
      <c r="N64" s="65">
        <v>5</v>
      </c>
      <c r="O64" s="65">
        <v>102</v>
      </c>
      <c r="P64" s="65">
        <v>17</v>
      </c>
      <c r="Q64" s="65">
        <v>86</v>
      </c>
      <c r="R64" s="65">
        <v>0</v>
      </c>
      <c r="S64" s="217">
        <f t="shared" si="8"/>
        <v>210</v>
      </c>
      <c r="T64" s="65">
        <v>4</v>
      </c>
      <c r="U64" s="65">
        <v>105</v>
      </c>
      <c r="V64" s="65">
        <v>16</v>
      </c>
      <c r="W64" s="65">
        <v>85</v>
      </c>
      <c r="X64" s="65">
        <v>0</v>
      </c>
      <c r="Y64" s="217">
        <f t="shared" si="9"/>
        <v>210</v>
      </c>
      <c r="Z64" s="65">
        <v>5</v>
      </c>
      <c r="AA64" s="65">
        <v>106</v>
      </c>
      <c r="AB64" s="65">
        <v>15</v>
      </c>
      <c r="AC64" s="65">
        <v>84</v>
      </c>
      <c r="AD64" s="65">
        <v>0</v>
      </c>
      <c r="AE64" s="217">
        <f t="shared" si="10"/>
        <v>209</v>
      </c>
      <c r="AF64" s="65">
        <v>4</v>
      </c>
      <c r="AG64" s="65">
        <v>99</v>
      </c>
      <c r="AH64" s="65">
        <v>16</v>
      </c>
      <c r="AI64" s="65">
        <v>90</v>
      </c>
      <c r="AJ64" s="65">
        <v>0</v>
      </c>
    </row>
    <row r="65" spans="1:36" ht="38.25" x14ac:dyDescent="0.25">
      <c r="A65" s="178" t="s">
        <v>23</v>
      </c>
      <c r="B65" s="179">
        <v>504408</v>
      </c>
      <c r="C65" s="178">
        <v>440501</v>
      </c>
      <c r="D65" s="180" t="s">
        <v>110</v>
      </c>
      <c r="E65" s="178">
        <v>3</v>
      </c>
      <c r="F65" s="227" t="s">
        <v>272</v>
      </c>
      <c r="G65" s="213">
        <f t="shared" si="1"/>
        <v>2225</v>
      </c>
      <c r="H65" s="228">
        <f t="shared" si="2"/>
        <v>168</v>
      </c>
      <c r="I65" s="228">
        <f t="shared" si="3"/>
        <v>609</v>
      </c>
      <c r="J65" s="228">
        <f t="shared" si="4"/>
        <v>204</v>
      </c>
      <c r="K65" s="228">
        <f t="shared" si="5"/>
        <v>1108</v>
      </c>
      <c r="L65" s="228">
        <f t="shared" si="6"/>
        <v>136</v>
      </c>
      <c r="M65" s="217">
        <f t="shared" si="7"/>
        <v>556</v>
      </c>
      <c r="N65" s="65">
        <v>42</v>
      </c>
      <c r="O65" s="65">
        <v>152</v>
      </c>
      <c r="P65" s="65">
        <v>51</v>
      </c>
      <c r="Q65" s="65">
        <v>277</v>
      </c>
      <c r="R65" s="65">
        <v>34</v>
      </c>
      <c r="S65" s="217">
        <f t="shared" si="8"/>
        <v>557</v>
      </c>
      <c r="T65" s="65">
        <v>42</v>
      </c>
      <c r="U65" s="65">
        <v>153</v>
      </c>
      <c r="V65" s="65">
        <v>51</v>
      </c>
      <c r="W65" s="65">
        <v>277</v>
      </c>
      <c r="X65" s="65">
        <v>34</v>
      </c>
      <c r="Y65" s="217">
        <f t="shared" si="9"/>
        <v>556</v>
      </c>
      <c r="Z65" s="65">
        <v>42</v>
      </c>
      <c r="AA65" s="65">
        <v>152</v>
      </c>
      <c r="AB65" s="65">
        <v>51</v>
      </c>
      <c r="AC65" s="65">
        <v>277</v>
      </c>
      <c r="AD65" s="65">
        <v>34</v>
      </c>
      <c r="AE65" s="217">
        <f t="shared" si="10"/>
        <v>556</v>
      </c>
      <c r="AF65" s="65">
        <v>42</v>
      </c>
      <c r="AG65" s="65">
        <v>152</v>
      </c>
      <c r="AH65" s="65">
        <v>51</v>
      </c>
      <c r="AI65" s="65">
        <v>277</v>
      </c>
      <c r="AJ65" s="65">
        <v>34</v>
      </c>
    </row>
    <row r="66" spans="1:36" ht="38.25" x14ac:dyDescent="0.25">
      <c r="A66" s="178" t="s">
        <v>23</v>
      </c>
      <c r="B66" s="179">
        <v>504410</v>
      </c>
      <c r="C66" s="178">
        <v>440701</v>
      </c>
      <c r="D66" s="180" t="s">
        <v>204</v>
      </c>
      <c r="E66" s="173">
        <v>3</v>
      </c>
      <c r="F66" s="229" t="s">
        <v>272</v>
      </c>
      <c r="G66" s="213">
        <f t="shared" si="1"/>
        <v>1400</v>
      </c>
      <c r="H66" s="228">
        <f t="shared" si="2"/>
        <v>70</v>
      </c>
      <c r="I66" s="228">
        <f t="shared" si="3"/>
        <v>140</v>
      </c>
      <c r="J66" s="228">
        <f t="shared" si="4"/>
        <v>562</v>
      </c>
      <c r="K66" s="228">
        <f t="shared" si="5"/>
        <v>560</v>
      </c>
      <c r="L66" s="228">
        <f t="shared" si="6"/>
        <v>68</v>
      </c>
      <c r="M66" s="217">
        <f t="shared" si="7"/>
        <v>350</v>
      </c>
      <c r="N66" s="65">
        <v>17</v>
      </c>
      <c r="O66" s="65">
        <v>35</v>
      </c>
      <c r="P66" s="65">
        <v>141</v>
      </c>
      <c r="Q66" s="65">
        <v>140</v>
      </c>
      <c r="R66" s="65">
        <v>17</v>
      </c>
      <c r="S66" s="217">
        <f t="shared" si="8"/>
        <v>350</v>
      </c>
      <c r="T66" s="65">
        <v>18</v>
      </c>
      <c r="U66" s="65">
        <v>35</v>
      </c>
      <c r="V66" s="65">
        <v>140</v>
      </c>
      <c r="W66" s="65">
        <v>140</v>
      </c>
      <c r="X66" s="65">
        <v>17</v>
      </c>
      <c r="Y66" s="217">
        <f t="shared" si="9"/>
        <v>350</v>
      </c>
      <c r="Z66" s="65">
        <v>17</v>
      </c>
      <c r="AA66" s="65">
        <v>35</v>
      </c>
      <c r="AB66" s="65">
        <v>141</v>
      </c>
      <c r="AC66" s="65">
        <v>140</v>
      </c>
      <c r="AD66" s="65">
        <v>17</v>
      </c>
      <c r="AE66" s="217">
        <f t="shared" si="10"/>
        <v>350</v>
      </c>
      <c r="AF66" s="65">
        <v>18</v>
      </c>
      <c r="AG66" s="65">
        <v>35</v>
      </c>
      <c r="AH66" s="65">
        <v>140</v>
      </c>
      <c r="AI66" s="65">
        <v>140</v>
      </c>
      <c r="AJ66" s="65">
        <v>17</v>
      </c>
    </row>
    <row r="67" spans="1:36" ht="38.25" x14ac:dyDescent="0.25">
      <c r="A67" s="178" t="s">
        <v>23</v>
      </c>
      <c r="B67" s="179">
        <v>504401</v>
      </c>
      <c r="C67" s="178">
        <v>440801</v>
      </c>
      <c r="D67" s="180" t="s">
        <v>274</v>
      </c>
      <c r="E67" s="178">
        <v>3</v>
      </c>
      <c r="F67" s="227" t="s">
        <v>272</v>
      </c>
      <c r="G67" s="213">
        <f t="shared" si="1"/>
        <v>2162</v>
      </c>
      <c r="H67" s="228">
        <f t="shared" si="2"/>
        <v>49</v>
      </c>
      <c r="I67" s="228">
        <f t="shared" si="3"/>
        <v>912</v>
      </c>
      <c r="J67" s="228">
        <f t="shared" si="4"/>
        <v>206</v>
      </c>
      <c r="K67" s="228">
        <f t="shared" si="5"/>
        <v>995</v>
      </c>
      <c r="L67" s="228">
        <f t="shared" si="6"/>
        <v>0</v>
      </c>
      <c r="M67" s="217">
        <f t="shared" si="7"/>
        <v>541</v>
      </c>
      <c r="N67" s="65">
        <v>12</v>
      </c>
      <c r="O67" s="65">
        <v>225</v>
      </c>
      <c r="P67" s="65">
        <v>50</v>
      </c>
      <c r="Q67" s="65">
        <v>254</v>
      </c>
      <c r="R67" s="65">
        <v>0</v>
      </c>
      <c r="S67" s="217">
        <f t="shared" si="8"/>
        <v>540</v>
      </c>
      <c r="T67" s="65">
        <v>12</v>
      </c>
      <c r="U67" s="65">
        <v>229</v>
      </c>
      <c r="V67" s="65">
        <v>52</v>
      </c>
      <c r="W67" s="65">
        <v>247</v>
      </c>
      <c r="X67" s="65">
        <v>0</v>
      </c>
      <c r="Y67" s="217">
        <f t="shared" si="9"/>
        <v>541</v>
      </c>
      <c r="Z67" s="65">
        <v>12</v>
      </c>
      <c r="AA67" s="65">
        <v>229</v>
      </c>
      <c r="AB67" s="65">
        <v>52</v>
      </c>
      <c r="AC67" s="65">
        <v>248</v>
      </c>
      <c r="AD67" s="65">
        <v>0</v>
      </c>
      <c r="AE67" s="217">
        <f t="shared" si="10"/>
        <v>540</v>
      </c>
      <c r="AF67" s="65">
        <v>13</v>
      </c>
      <c r="AG67" s="65">
        <v>229</v>
      </c>
      <c r="AH67" s="65">
        <v>52</v>
      </c>
      <c r="AI67" s="65">
        <v>246</v>
      </c>
      <c r="AJ67" s="65">
        <v>0</v>
      </c>
    </row>
    <row r="68" spans="1:36" ht="38.25" x14ac:dyDescent="0.25">
      <c r="A68" s="178" t="s">
        <v>23</v>
      </c>
      <c r="B68" s="179">
        <v>504507</v>
      </c>
      <c r="C68" s="178">
        <v>450701</v>
      </c>
      <c r="D68" s="180" t="s">
        <v>111</v>
      </c>
      <c r="E68" s="173">
        <v>3</v>
      </c>
      <c r="F68" s="229" t="s">
        <v>272</v>
      </c>
      <c r="G68" s="213">
        <f t="shared" ref="G68:G86" si="11">SUM(H68:L68)</f>
        <v>14708</v>
      </c>
      <c r="H68" s="228">
        <f t="shared" ref="H68:H86" si="12">N68+T68+Z68+AF68</f>
        <v>1576</v>
      </c>
      <c r="I68" s="228">
        <f t="shared" ref="I68:I86" si="13">O68+U68+AA68+AG68</f>
        <v>11256</v>
      </c>
      <c r="J68" s="228">
        <f t="shared" ref="J68:J86" si="14">P68+V68+AB68+AH68</f>
        <v>44</v>
      </c>
      <c r="K68" s="228">
        <f t="shared" ref="K68:K86" si="15">Q68+W68+AC68+AI68</f>
        <v>1808</v>
      </c>
      <c r="L68" s="228">
        <f t="shared" ref="L68:L86" si="16">R68+X68+AD68+AJ68</f>
        <v>24</v>
      </c>
      <c r="M68" s="217">
        <f t="shared" ref="M68:M86" si="17">SUM(N68:R68)</f>
        <v>3677</v>
      </c>
      <c r="N68" s="65">
        <v>394</v>
      </c>
      <c r="O68" s="65">
        <v>2814</v>
      </c>
      <c r="P68" s="65">
        <v>11</v>
      </c>
      <c r="Q68" s="65">
        <v>452</v>
      </c>
      <c r="R68" s="65">
        <v>6</v>
      </c>
      <c r="S68" s="217">
        <f t="shared" ref="S68:S86" si="18">SUM(T68:X68)</f>
        <v>3677</v>
      </c>
      <c r="T68" s="65">
        <v>394</v>
      </c>
      <c r="U68" s="65">
        <v>2814</v>
      </c>
      <c r="V68" s="65">
        <v>11</v>
      </c>
      <c r="W68" s="65">
        <v>452</v>
      </c>
      <c r="X68" s="65">
        <v>6</v>
      </c>
      <c r="Y68" s="217">
        <f t="shared" ref="Y68:Y86" si="19">SUM(Z68:AD68)</f>
        <v>3677</v>
      </c>
      <c r="Z68" s="65">
        <v>394</v>
      </c>
      <c r="AA68" s="65">
        <v>2814</v>
      </c>
      <c r="AB68" s="65">
        <v>11</v>
      </c>
      <c r="AC68" s="65">
        <v>452</v>
      </c>
      <c r="AD68" s="65">
        <v>6</v>
      </c>
      <c r="AE68" s="217">
        <f t="shared" ref="AE68:AE86" si="20">SUM(AF68:AJ68)</f>
        <v>3677</v>
      </c>
      <c r="AF68" s="65">
        <v>394</v>
      </c>
      <c r="AG68" s="65">
        <v>2814</v>
      </c>
      <c r="AH68" s="65">
        <v>11</v>
      </c>
      <c r="AI68" s="65">
        <v>452</v>
      </c>
      <c r="AJ68" s="65">
        <v>6</v>
      </c>
    </row>
    <row r="69" spans="1:36" ht="38.25" x14ac:dyDescent="0.25">
      <c r="A69" s="178" t="s">
        <v>23</v>
      </c>
      <c r="B69" s="179">
        <v>504615</v>
      </c>
      <c r="C69" s="178">
        <v>461501</v>
      </c>
      <c r="D69" s="180" t="s">
        <v>112</v>
      </c>
      <c r="E69" s="178">
        <v>3</v>
      </c>
      <c r="F69" s="227" t="s">
        <v>272</v>
      </c>
      <c r="G69" s="213">
        <f t="shared" si="11"/>
        <v>12112</v>
      </c>
      <c r="H69" s="228">
        <f t="shared" si="12"/>
        <v>1490</v>
      </c>
      <c r="I69" s="228">
        <f t="shared" si="13"/>
        <v>6032</v>
      </c>
      <c r="J69" s="228">
        <f t="shared" si="14"/>
        <v>676</v>
      </c>
      <c r="K69" s="228">
        <f t="shared" si="15"/>
        <v>3206</v>
      </c>
      <c r="L69" s="228">
        <f t="shared" si="16"/>
        <v>708</v>
      </c>
      <c r="M69" s="217">
        <f t="shared" si="17"/>
        <v>3028</v>
      </c>
      <c r="N69" s="65">
        <v>373</v>
      </c>
      <c r="O69" s="65">
        <v>1508</v>
      </c>
      <c r="P69" s="65">
        <v>169</v>
      </c>
      <c r="Q69" s="65">
        <v>801</v>
      </c>
      <c r="R69" s="65">
        <v>177</v>
      </c>
      <c r="S69" s="217">
        <f t="shared" si="18"/>
        <v>3028</v>
      </c>
      <c r="T69" s="65">
        <v>372</v>
      </c>
      <c r="U69" s="65">
        <v>1508</v>
      </c>
      <c r="V69" s="65">
        <v>169</v>
      </c>
      <c r="W69" s="65">
        <v>802</v>
      </c>
      <c r="X69" s="65">
        <v>177</v>
      </c>
      <c r="Y69" s="217">
        <f t="shared" si="19"/>
        <v>3028</v>
      </c>
      <c r="Z69" s="65">
        <v>373</v>
      </c>
      <c r="AA69" s="65">
        <v>1508</v>
      </c>
      <c r="AB69" s="65">
        <v>169</v>
      </c>
      <c r="AC69" s="65">
        <v>801</v>
      </c>
      <c r="AD69" s="65">
        <v>177</v>
      </c>
      <c r="AE69" s="217">
        <f t="shared" si="20"/>
        <v>3028</v>
      </c>
      <c r="AF69" s="65">
        <v>372</v>
      </c>
      <c r="AG69" s="65">
        <v>1508</v>
      </c>
      <c r="AH69" s="65">
        <v>169</v>
      </c>
      <c r="AI69" s="65">
        <v>802</v>
      </c>
      <c r="AJ69" s="65">
        <v>177</v>
      </c>
    </row>
    <row r="70" spans="1:36" ht="38.25" x14ac:dyDescent="0.25">
      <c r="A70" s="178" t="s">
        <v>23</v>
      </c>
      <c r="B70" s="179">
        <v>504701</v>
      </c>
      <c r="C70" s="178">
        <v>470101</v>
      </c>
      <c r="D70" s="180" t="s">
        <v>113</v>
      </c>
      <c r="E70" s="173">
        <v>3</v>
      </c>
      <c r="F70" s="229" t="s">
        <v>272</v>
      </c>
      <c r="G70" s="213">
        <f t="shared" si="11"/>
        <v>4646</v>
      </c>
      <c r="H70" s="228">
        <f t="shared" si="12"/>
        <v>3714</v>
      </c>
      <c r="I70" s="228">
        <f t="shared" si="13"/>
        <v>364</v>
      </c>
      <c r="J70" s="228">
        <f t="shared" si="14"/>
        <v>100</v>
      </c>
      <c r="K70" s="228">
        <f t="shared" si="15"/>
        <v>368</v>
      </c>
      <c r="L70" s="228">
        <f t="shared" si="16"/>
        <v>100</v>
      </c>
      <c r="M70" s="217">
        <f t="shared" si="17"/>
        <v>1162</v>
      </c>
      <c r="N70" s="65">
        <v>929</v>
      </c>
      <c r="O70" s="65">
        <v>91</v>
      </c>
      <c r="P70" s="65">
        <v>25</v>
      </c>
      <c r="Q70" s="65">
        <v>92</v>
      </c>
      <c r="R70" s="65">
        <v>25</v>
      </c>
      <c r="S70" s="217">
        <f t="shared" si="18"/>
        <v>1161</v>
      </c>
      <c r="T70" s="65">
        <v>928</v>
      </c>
      <c r="U70" s="65">
        <v>91</v>
      </c>
      <c r="V70" s="65">
        <v>25</v>
      </c>
      <c r="W70" s="65">
        <v>92</v>
      </c>
      <c r="X70" s="65">
        <v>25</v>
      </c>
      <c r="Y70" s="217">
        <f t="shared" si="19"/>
        <v>1162</v>
      </c>
      <c r="Z70" s="65">
        <v>929</v>
      </c>
      <c r="AA70" s="65">
        <v>91</v>
      </c>
      <c r="AB70" s="65">
        <v>25</v>
      </c>
      <c r="AC70" s="65">
        <v>92</v>
      </c>
      <c r="AD70" s="65">
        <v>25</v>
      </c>
      <c r="AE70" s="217">
        <f t="shared" si="20"/>
        <v>1161</v>
      </c>
      <c r="AF70" s="65">
        <v>928</v>
      </c>
      <c r="AG70" s="65">
        <v>91</v>
      </c>
      <c r="AH70" s="65">
        <v>25</v>
      </c>
      <c r="AI70" s="65">
        <v>92</v>
      </c>
      <c r="AJ70" s="65">
        <v>25</v>
      </c>
    </row>
    <row r="71" spans="1:36" ht="38.25" x14ac:dyDescent="0.25">
      <c r="A71" s="178" t="s">
        <v>23</v>
      </c>
      <c r="B71" s="179">
        <v>504901</v>
      </c>
      <c r="C71" s="178">
        <v>490101</v>
      </c>
      <c r="D71" s="180" t="s">
        <v>114</v>
      </c>
      <c r="E71" s="178">
        <v>3</v>
      </c>
      <c r="F71" s="227" t="s">
        <v>272</v>
      </c>
      <c r="G71" s="213">
        <f t="shared" si="11"/>
        <v>7103</v>
      </c>
      <c r="H71" s="228">
        <f t="shared" si="12"/>
        <v>5855</v>
      </c>
      <c r="I71" s="228">
        <f t="shared" si="13"/>
        <v>156</v>
      </c>
      <c r="J71" s="228">
        <f t="shared" si="14"/>
        <v>140</v>
      </c>
      <c r="K71" s="228">
        <f t="shared" si="15"/>
        <v>800</v>
      </c>
      <c r="L71" s="228">
        <f t="shared" si="16"/>
        <v>152</v>
      </c>
      <c r="M71" s="217">
        <f t="shared" si="17"/>
        <v>1776</v>
      </c>
      <c r="N71" s="65">
        <v>1464</v>
      </c>
      <c r="O71" s="65">
        <v>39</v>
      </c>
      <c r="P71" s="65">
        <v>35</v>
      </c>
      <c r="Q71" s="65">
        <v>200</v>
      </c>
      <c r="R71" s="65">
        <v>38</v>
      </c>
      <c r="S71" s="217">
        <f t="shared" si="18"/>
        <v>1776</v>
      </c>
      <c r="T71" s="65">
        <v>1464</v>
      </c>
      <c r="U71" s="65">
        <v>39</v>
      </c>
      <c r="V71" s="65">
        <v>35</v>
      </c>
      <c r="W71" s="65">
        <v>200</v>
      </c>
      <c r="X71" s="65">
        <v>38</v>
      </c>
      <c r="Y71" s="217">
        <f t="shared" si="19"/>
        <v>1776</v>
      </c>
      <c r="Z71" s="65">
        <v>1464</v>
      </c>
      <c r="AA71" s="65">
        <v>39</v>
      </c>
      <c r="AB71" s="65">
        <v>35</v>
      </c>
      <c r="AC71" s="65">
        <v>200</v>
      </c>
      <c r="AD71" s="65">
        <v>38</v>
      </c>
      <c r="AE71" s="217">
        <f t="shared" si="20"/>
        <v>1775</v>
      </c>
      <c r="AF71" s="65">
        <v>1463</v>
      </c>
      <c r="AG71" s="65">
        <v>39</v>
      </c>
      <c r="AH71" s="65">
        <v>35</v>
      </c>
      <c r="AI71" s="65">
        <v>200</v>
      </c>
      <c r="AJ71" s="65">
        <v>38</v>
      </c>
    </row>
    <row r="72" spans="1:36" ht="38.25" x14ac:dyDescent="0.25">
      <c r="A72" s="178" t="s">
        <v>23</v>
      </c>
      <c r="B72" s="179">
        <v>505001</v>
      </c>
      <c r="C72" s="178">
        <v>500101</v>
      </c>
      <c r="D72" s="180" t="s">
        <v>115</v>
      </c>
      <c r="E72" s="173">
        <v>3</v>
      </c>
      <c r="F72" s="229" t="s">
        <v>272</v>
      </c>
      <c r="G72" s="213">
        <f t="shared" si="11"/>
        <v>26003</v>
      </c>
      <c r="H72" s="228">
        <f t="shared" si="12"/>
        <v>9764</v>
      </c>
      <c r="I72" s="228">
        <f t="shared" si="13"/>
        <v>2224</v>
      </c>
      <c r="J72" s="228">
        <f t="shared" si="14"/>
        <v>648</v>
      </c>
      <c r="K72" s="228">
        <f t="shared" si="15"/>
        <v>13326</v>
      </c>
      <c r="L72" s="228">
        <f t="shared" si="16"/>
        <v>41</v>
      </c>
      <c r="M72" s="217">
        <f t="shared" si="17"/>
        <v>6501</v>
      </c>
      <c r="N72" s="65">
        <v>2441</v>
      </c>
      <c r="O72" s="65">
        <v>556</v>
      </c>
      <c r="P72" s="65">
        <v>162</v>
      </c>
      <c r="Q72" s="65">
        <v>3332</v>
      </c>
      <c r="R72" s="65">
        <v>10</v>
      </c>
      <c r="S72" s="217">
        <f t="shared" si="18"/>
        <v>6501</v>
      </c>
      <c r="T72" s="65">
        <v>2441</v>
      </c>
      <c r="U72" s="65">
        <v>556</v>
      </c>
      <c r="V72" s="65">
        <v>162</v>
      </c>
      <c r="W72" s="65">
        <v>3331</v>
      </c>
      <c r="X72" s="65">
        <v>11</v>
      </c>
      <c r="Y72" s="217">
        <f t="shared" si="19"/>
        <v>6501</v>
      </c>
      <c r="Z72" s="65">
        <v>2441</v>
      </c>
      <c r="AA72" s="65">
        <v>556</v>
      </c>
      <c r="AB72" s="65">
        <v>162</v>
      </c>
      <c r="AC72" s="65">
        <v>3332</v>
      </c>
      <c r="AD72" s="65">
        <v>10</v>
      </c>
      <c r="AE72" s="217">
        <f t="shared" si="20"/>
        <v>6500</v>
      </c>
      <c r="AF72" s="65">
        <v>2441</v>
      </c>
      <c r="AG72" s="65">
        <v>556</v>
      </c>
      <c r="AH72" s="65">
        <v>162</v>
      </c>
      <c r="AI72" s="65">
        <v>3331</v>
      </c>
      <c r="AJ72" s="65">
        <v>10</v>
      </c>
    </row>
    <row r="73" spans="1:36" ht="38.25" x14ac:dyDescent="0.25">
      <c r="A73" s="178" t="s">
        <v>23</v>
      </c>
      <c r="B73" s="179">
        <v>505112</v>
      </c>
      <c r="C73" s="178">
        <v>510112</v>
      </c>
      <c r="D73" s="180" t="s">
        <v>116</v>
      </c>
      <c r="E73" s="178">
        <v>3</v>
      </c>
      <c r="F73" s="227" t="s">
        <v>272</v>
      </c>
      <c r="G73" s="213">
        <f t="shared" si="11"/>
        <v>11681</v>
      </c>
      <c r="H73" s="228">
        <f t="shared" si="12"/>
        <v>69</v>
      </c>
      <c r="I73" s="228">
        <f t="shared" si="13"/>
        <v>5803</v>
      </c>
      <c r="J73" s="228">
        <f t="shared" si="14"/>
        <v>72</v>
      </c>
      <c r="K73" s="228">
        <f t="shared" si="15"/>
        <v>5729</v>
      </c>
      <c r="L73" s="228">
        <f t="shared" si="16"/>
        <v>8</v>
      </c>
      <c r="M73" s="217">
        <f t="shared" si="17"/>
        <v>2920</v>
      </c>
      <c r="N73" s="65">
        <v>17</v>
      </c>
      <c r="O73" s="65">
        <v>1419</v>
      </c>
      <c r="P73" s="65">
        <v>14</v>
      </c>
      <c r="Q73" s="65">
        <v>1468</v>
      </c>
      <c r="R73" s="65">
        <v>2</v>
      </c>
      <c r="S73" s="217">
        <f t="shared" si="18"/>
        <v>2921</v>
      </c>
      <c r="T73" s="65">
        <v>17</v>
      </c>
      <c r="U73" s="65">
        <v>1415</v>
      </c>
      <c r="V73" s="65">
        <v>17</v>
      </c>
      <c r="W73" s="65">
        <v>1470</v>
      </c>
      <c r="X73" s="65">
        <v>2</v>
      </c>
      <c r="Y73" s="217">
        <f t="shared" si="19"/>
        <v>2920</v>
      </c>
      <c r="Z73" s="65">
        <v>16</v>
      </c>
      <c r="AA73" s="65">
        <v>1464</v>
      </c>
      <c r="AB73" s="65">
        <v>19</v>
      </c>
      <c r="AC73" s="65">
        <v>1419</v>
      </c>
      <c r="AD73" s="65">
        <v>2</v>
      </c>
      <c r="AE73" s="217">
        <f t="shared" si="20"/>
        <v>2920</v>
      </c>
      <c r="AF73" s="65">
        <v>19</v>
      </c>
      <c r="AG73" s="65">
        <v>1505</v>
      </c>
      <c r="AH73" s="65">
        <v>22</v>
      </c>
      <c r="AI73" s="65">
        <v>1372</v>
      </c>
      <c r="AJ73" s="65">
        <v>2</v>
      </c>
    </row>
    <row r="74" spans="1:36" ht="38.25" x14ac:dyDescent="0.25">
      <c r="A74" s="178" t="s">
        <v>23</v>
      </c>
      <c r="B74" s="179">
        <v>505213</v>
      </c>
      <c r="C74" s="178">
        <v>521301</v>
      </c>
      <c r="D74" s="180" t="s">
        <v>118</v>
      </c>
      <c r="E74" s="173">
        <v>3</v>
      </c>
      <c r="F74" s="229" t="s">
        <v>272</v>
      </c>
      <c r="G74" s="213">
        <f t="shared" si="11"/>
        <v>8633</v>
      </c>
      <c r="H74" s="228">
        <f t="shared" si="12"/>
        <v>400</v>
      </c>
      <c r="I74" s="228">
        <f t="shared" si="13"/>
        <v>2528</v>
      </c>
      <c r="J74" s="228">
        <f t="shared" si="14"/>
        <v>416</v>
      </c>
      <c r="K74" s="228">
        <f t="shared" si="15"/>
        <v>4929</v>
      </c>
      <c r="L74" s="228">
        <f t="shared" si="16"/>
        <v>360</v>
      </c>
      <c r="M74" s="217">
        <f t="shared" si="17"/>
        <v>2158</v>
      </c>
      <c r="N74" s="65">
        <v>100</v>
      </c>
      <c r="O74" s="65">
        <v>632</v>
      </c>
      <c r="P74" s="65">
        <v>104</v>
      </c>
      <c r="Q74" s="65">
        <v>1232</v>
      </c>
      <c r="R74" s="65">
        <v>90</v>
      </c>
      <c r="S74" s="217">
        <f t="shared" si="18"/>
        <v>2159</v>
      </c>
      <c r="T74" s="65">
        <v>100</v>
      </c>
      <c r="U74" s="65">
        <v>632</v>
      </c>
      <c r="V74" s="65">
        <v>104</v>
      </c>
      <c r="W74" s="65">
        <v>1233</v>
      </c>
      <c r="X74" s="65">
        <v>90</v>
      </c>
      <c r="Y74" s="217">
        <f t="shared" si="19"/>
        <v>2158</v>
      </c>
      <c r="Z74" s="65">
        <v>100</v>
      </c>
      <c r="AA74" s="65">
        <v>632</v>
      </c>
      <c r="AB74" s="65">
        <v>104</v>
      </c>
      <c r="AC74" s="65">
        <v>1232</v>
      </c>
      <c r="AD74" s="65">
        <v>90</v>
      </c>
      <c r="AE74" s="217">
        <f t="shared" si="20"/>
        <v>2158</v>
      </c>
      <c r="AF74" s="65">
        <v>100</v>
      </c>
      <c r="AG74" s="65">
        <v>632</v>
      </c>
      <c r="AH74" s="65">
        <v>104</v>
      </c>
      <c r="AI74" s="65">
        <v>1232</v>
      </c>
      <c r="AJ74" s="65">
        <v>90</v>
      </c>
    </row>
    <row r="75" spans="1:36" ht="38.25" x14ac:dyDescent="0.25">
      <c r="A75" s="178" t="s">
        <v>23</v>
      </c>
      <c r="B75" s="179">
        <v>505301</v>
      </c>
      <c r="C75" s="178">
        <v>530101</v>
      </c>
      <c r="D75" s="180" t="s">
        <v>119</v>
      </c>
      <c r="E75" s="178">
        <v>3</v>
      </c>
      <c r="F75" s="227" t="s">
        <v>272</v>
      </c>
      <c r="G75" s="213">
        <f t="shared" si="11"/>
        <v>2368</v>
      </c>
      <c r="H75" s="228">
        <f t="shared" si="12"/>
        <v>64</v>
      </c>
      <c r="I75" s="228">
        <f t="shared" si="13"/>
        <v>2140</v>
      </c>
      <c r="J75" s="228">
        <f t="shared" si="14"/>
        <v>32</v>
      </c>
      <c r="K75" s="228">
        <f t="shared" si="15"/>
        <v>112</v>
      </c>
      <c r="L75" s="228">
        <f t="shared" si="16"/>
        <v>20</v>
      </c>
      <c r="M75" s="217">
        <f t="shared" si="17"/>
        <v>592</v>
      </c>
      <c r="N75" s="65">
        <v>16</v>
      </c>
      <c r="O75" s="65">
        <v>535</v>
      </c>
      <c r="P75" s="65">
        <v>8</v>
      </c>
      <c r="Q75" s="65">
        <v>28</v>
      </c>
      <c r="R75" s="65">
        <v>5</v>
      </c>
      <c r="S75" s="217">
        <f t="shared" si="18"/>
        <v>592</v>
      </c>
      <c r="T75" s="65">
        <v>16</v>
      </c>
      <c r="U75" s="65">
        <v>535</v>
      </c>
      <c r="V75" s="65">
        <v>8</v>
      </c>
      <c r="W75" s="65">
        <v>28</v>
      </c>
      <c r="X75" s="65">
        <v>5</v>
      </c>
      <c r="Y75" s="217">
        <f t="shared" si="19"/>
        <v>592</v>
      </c>
      <c r="Z75" s="65">
        <v>16</v>
      </c>
      <c r="AA75" s="65">
        <v>535</v>
      </c>
      <c r="AB75" s="65">
        <v>8</v>
      </c>
      <c r="AC75" s="65">
        <v>28</v>
      </c>
      <c r="AD75" s="65">
        <v>5</v>
      </c>
      <c r="AE75" s="217">
        <f t="shared" si="20"/>
        <v>592</v>
      </c>
      <c r="AF75" s="65">
        <v>16</v>
      </c>
      <c r="AG75" s="65">
        <v>535</v>
      </c>
      <c r="AH75" s="65">
        <v>8</v>
      </c>
      <c r="AI75" s="65">
        <v>28</v>
      </c>
      <c r="AJ75" s="65">
        <v>5</v>
      </c>
    </row>
    <row r="76" spans="1:36" ht="38.25" x14ac:dyDescent="0.25">
      <c r="A76" s="178" t="s">
        <v>23</v>
      </c>
      <c r="B76" s="179">
        <v>505429</v>
      </c>
      <c r="C76" s="178">
        <v>542901</v>
      </c>
      <c r="D76" s="180" t="s">
        <v>122</v>
      </c>
      <c r="E76" s="173">
        <v>3</v>
      </c>
      <c r="F76" s="229" t="s">
        <v>272</v>
      </c>
      <c r="G76" s="213">
        <f t="shared" si="11"/>
        <v>23724</v>
      </c>
      <c r="H76" s="228">
        <f t="shared" si="12"/>
        <v>1308</v>
      </c>
      <c r="I76" s="228">
        <f t="shared" si="13"/>
        <v>960</v>
      </c>
      <c r="J76" s="228">
        <f t="shared" si="14"/>
        <v>16</v>
      </c>
      <c r="K76" s="228">
        <f t="shared" si="15"/>
        <v>21400</v>
      </c>
      <c r="L76" s="228">
        <f t="shared" si="16"/>
        <v>40</v>
      </c>
      <c r="M76" s="217">
        <f t="shared" si="17"/>
        <v>5931</v>
      </c>
      <c r="N76" s="65">
        <v>327</v>
      </c>
      <c r="O76" s="65">
        <v>240</v>
      </c>
      <c r="P76" s="65">
        <v>4</v>
      </c>
      <c r="Q76" s="65">
        <v>5350</v>
      </c>
      <c r="R76" s="65">
        <v>10</v>
      </c>
      <c r="S76" s="217">
        <f t="shared" si="18"/>
        <v>5931</v>
      </c>
      <c r="T76" s="65">
        <v>327</v>
      </c>
      <c r="U76" s="65">
        <v>240</v>
      </c>
      <c r="V76" s="65">
        <v>4</v>
      </c>
      <c r="W76" s="65">
        <v>5350</v>
      </c>
      <c r="X76" s="65">
        <v>10</v>
      </c>
      <c r="Y76" s="217">
        <f t="shared" si="19"/>
        <v>5931</v>
      </c>
      <c r="Z76" s="65">
        <v>327</v>
      </c>
      <c r="AA76" s="65">
        <v>240</v>
      </c>
      <c r="AB76" s="65">
        <v>4</v>
      </c>
      <c r="AC76" s="65">
        <v>5350</v>
      </c>
      <c r="AD76" s="65">
        <v>10</v>
      </c>
      <c r="AE76" s="217">
        <f t="shared" si="20"/>
        <v>5931</v>
      </c>
      <c r="AF76" s="65">
        <v>327</v>
      </c>
      <c r="AG76" s="65">
        <v>240</v>
      </c>
      <c r="AH76" s="65">
        <v>4</v>
      </c>
      <c r="AI76" s="65">
        <v>5350</v>
      </c>
      <c r="AJ76" s="65">
        <v>10</v>
      </c>
    </row>
    <row r="77" spans="1:36" ht="38.25" x14ac:dyDescent="0.25">
      <c r="A77" s="178" t="s">
        <v>23</v>
      </c>
      <c r="B77" s="179">
        <v>505501</v>
      </c>
      <c r="C77" s="178">
        <v>550101</v>
      </c>
      <c r="D77" s="180" t="s">
        <v>123</v>
      </c>
      <c r="E77" s="178">
        <v>3</v>
      </c>
      <c r="F77" s="227" t="s">
        <v>272</v>
      </c>
      <c r="G77" s="213">
        <f t="shared" si="11"/>
        <v>11188</v>
      </c>
      <c r="H77" s="228">
        <f t="shared" si="12"/>
        <v>3780</v>
      </c>
      <c r="I77" s="228">
        <f t="shared" si="13"/>
        <v>132</v>
      </c>
      <c r="J77" s="228">
        <f t="shared" si="14"/>
        <v>8</v>
      </c>
      <c r="K77" s="228">
        <f t="shared" si="15"/>
        <v>7264</v>
      </c>
      <c r="L77" s="228">
        <f t="shared" si="16"/>
        <v>4</v>
      </c>
      <c r="M77" s="217">
        <f t="shared" si="17"/>
        <v>2797</v>
      </c>
      <c r="N77" s="65">
        <v>945</v>
      </c>
      <c r="O77" s="65">
        <v>33</v>
      </c>
      <c r="P77" s="65">
        <v>2</v>
      </c>
      <c r="Q77" s="65">
        <v>1816</v>
      </c>
      <c r="R77" s="65">
        <v>1</v>
      </c>
      <c r="S77" s="217">
        <f t="shared" si="18"/>
        <v>2797</v>
      </c>
      <c r="T77" s="65">
        <v>945</v>
      </c>
      <c r="U77" s="65">
        <v>33</v>
      </c>
      <c r="V77" s="65">
        <v>2</v>
      </c>
      <c r="W77" s="65">
        <v>1816</v>
      </c>
      <c r="X77" s="65">
        <v>1</v>
      </c>
      <c r="Y77" s="217">
        <f t="shared" si="19"/>
        <v>2797</v>
      </c>
      <c r="Z77" s="65">
        <v>945</v>
      </c>
      <c r="AA77" s="65">
        <v>33</v>
      </c>
      <c r="AB77" s="65">
        <v>2</v>
      </c>
      <c r="AC77" s="65">
        <v>1816</v>
      </c>
      <c r="AD77" s="65">
        <v>1</v>
      </c>
      <c r="AE77" s="217">
        <f t="shared" si="20"/>
        <v>2797</v>
      </c>
      <c r="AF77" s="65">
        <v>945</v>
      </c>
      <c r="AG77" s="65">
        <v>33</v>
      </c>
      <c r="AH77" s="65">
        <v>2</v>
      </c>
      <c r="AI77" s="65">
        <v>1816</v>
      </c>
      <c r="AJ77" s="65">
        <v>1</v>
      </c>
    </row>
    <row r="78" spans="1:36" ht="38.25" x14ac:dyDescent="0.25">
      <c r="A78" s="178" t="s">
        <v>38</v>
      </c>
      <c r="B78" s="179">
        <v>505502</v>
      </c>
      <c r="C78" s="178">
        <v>550201</v>
      </c>
      <c r="D78" s="180" t="s">
        <v>124</v>
      </c>
      <c r="E78" s="173">
        <v>3</v>
      </c>
      <c r="F78" s="229" t="s">
        <v>272</v>
      </c>
      <c r="G78" s="213">
        <f t="shared" si="11"/>
        <v>4042</v>
      </c>
      <c r="H78" s="228">
        <f t="shared" si="12"/>
        <v>1364</v>
      </c>
      <c r="I78" s="228">
        <f t="shared" si="13"/>
        <v>240</v>
      </c>
      <c r="J78" s="228">
        <f t="shared" si="14"/>
        <v>206</v>
      </c>
      <c r="K78" s="228">
        <f t="shared" si="15"/>
        <v>2028</v>
      </c>
      <c r="L78" s="228">
        <f t="shared" si="16"/>
        <v>204</v>
      </c>
      <c r="M78" s="217">
        <f t="shared" si="17"/>
        <v>1011</v>
      </c>
      <c r="N78" s="65">
        <v>341</v>
      </c>
      <c r="O78" s="65">
        <v>60</v>
      </c>
      <c r="P78" s="65">
        <v>52</v>
      </c>
      <c r="Q78" s="65">
        <v>507</v>
      </c>
      <c r="R78" s="65">
        <v>51</v>
      </c>
      <c r="S78" s="217">
        <f t="shared" si="18"/>
        <v>1010</v>
      </c>
      <c r="T78" s="65">
        <v>341</v>
      </c>
      <c r="U78" s="65">
        <v>60</v>
      </c>
      <c r="V78" s="65">
        <v>51</v>
      </c>
      <c r="W78" s="65">
        <v>507</v>
      </c>
      <c r="X78" s="65">
        <v>51</v>
      </c>
      <c r="Y78" s="217">
        <f t="shared" si="19"/>
        <v>1011</v>
      </c>
      <c r="Z78" s="65">
        <v>341</v>
      </c>
      <c r="AA78" s="65">
        <v>60</v>
      </c>
      <c r="AB78" s="65">
        <v>52</v>
      </c>
      <c r="AC78" s="65">
        <v>507</v>
      </c>
      <c r="AD78" s="65">
        <v>51</v>
      </c>
      <c r="AE78" s="217">
        <f t="shared" si="20"/>
        <v>1010</v>
      </c>
      <c r="AF78" s="65">
        <v>341</v>
      </c>
      <c r="AG78" s="65">
        <v>60</v>
      </c>
      <c r="AH78" s="65">
        <v>51</v>
      </c>
      <c r="AI78" s="65">
        <v>507</v>
      </c>
      <c r="AJ78" s="65">
        <v>51</v>
      </c>
    </row>
    <row r="79" spans="1:36" ht="38.25" x14ac:dyDescent="0.25">
      <c r="A79" s="178" t="s">
        <v>30</v>
      </c>
      <c r="B79" s="179">
        <v>505504</v>
      </c>
      <c r="C79" s="178">
        <v>550501</v>
      </c>
      <c r="D79" s="180" t="s">
        <v>275</v>
      </c>
      <c r="E79" s="178">
        <v>3</v>
      </c>
      <c r="F79" s="227" t="s">
        <v>272</v>
      </c>
      <c r="G79" s="213">
        <f t="shared" si="11"/>
        <v>1126</v>
      </c>
      <c r="H79" s="228">
        <f t="shared" si="12"/>
        <v>494</v>
      </c>
      <c r="I79" s="228">
        <f t="shared" si="13"/>
        <v>72</v>
      </c>
      <c r="J79" s="228">
        <f t="shared" si="14"/>
        <v>56</v>
      </c>
      <c r="K79" s="228">
        <f t="shared" si="15"/>
        <v>456</v>
      </c>
      <c r="L79" s="228">
        <f t="shared" si="16"/>
        <v>48</v>
      </c>
      <c r="M79" s="217">
        <f t="shared" si="17"/>
        <v>282</v>
      </c>
      <c r="N79" s="65">
        <v>124</v>
      </c>
      <c r="O79" s="65">
        <v>18</v>
      </c>
      <c r="P79" s="65">
        <v>14</v>
      </c>
      <c r="Q79" s="65">
        <v>114</v>
      </c>
      <c r="R79" s="65">
        <v>12</v>
      </c>
      <c r="S79" s="217">
        <f t="shared" si="18"/>
        <v>281</v>
      </c>
      <c r="T79" s="65">
        <v>123</v>
      </c>
      <c r="U79" s="65">
        <v>18</v>
      </c>
      <c r="V79" s="65">
        <v>14</v>
      </c>
      <c r="W79" s="65">
        <v>114</v>
      </c>
      <c r="X79" s="65">
        <v>12</v>
      </c>
      <c r="Y79" s="217">
        <f t="shared" si="19"/>
        <v>282</v>
      </c>
      <c r="Z79" s="65">
        <v>124</v>
      </c>
      <c r="AA79" s="65">
        <v>18</v>
      </c>
      <c r="AB79" s="65">
        <v>14</v>
      </c>
      <c r="AC79" s="65">
        <v>114</v>
      </c>
      <c r="AD79" s="65">
        <v>12</v>
      </c>
      <c r="AE79" s="217">
        <f t="shared" si="20"/>
        <v>281</v>
      </c>
      <c r="AF79" s="65">
        <v>123</v>
      </c>
      <c r="AG79" s="65">
        <v>18</v>
      </c>
      <c r="AH79" s="65">
        <v>14</v>
      </c>
      <c r="AI79" s="65">
        <v>114</v>
      </c>
      <c r="AJ79" s="65">
        <v>12</v>
      </c>
    </row>
    <row r="80" spans="1:36" ht="38.25" x14ac:dyDescent="0.25">
      <c r="A80" s="178" t="s">
        <v>38</v>
      </c>
      <c r="B80" s="179">
        <v>505601</v>
      </c>
      <c r="C80" s="178">
        <v>560101</v>
      </c>
      <c r="D80" s="180" t="s">
        <v>207</v>
      </c>
      <c r="E80" s="173">
        <v>3</v>
      </c>
      <c r="F80" s="229" t="s">
        <v>272</v>
      </c>
      <c r="G80" s="213">
        <f t="shared" si="11"/>
        <v>3395</v>
      </c>
      <c r="H80" s="228">
        <f t="shared" si="12"/>
        <v>12</v>
      </c>
      <c r="I80" s="228">
        <f t="shared" si="13"/>
        <v>12</v>
      </c>
      <c r="J80" s="228">
        <f t="shared" si="14"/>
        <v>8</v>
      </c>
      <c r="K80" s="228">
        <f t="shared" si="15"/>
        <v>3355</v>
      </c>
      <c r="L80" s="228">
        <f t="shared" si="16"/>
        <v>8</v>
      </c>
      <c r="M80" s="217">
        <f t="shared" si="17"/>
        <v>849</v>
      </c>
      <c r="N80" s="65">
        <v>3</v>
      </c>
      <c r="O80" s="65">
        <v>3</v>
      </c>
      <c r="P80" s="65">
        <v>2</v>
      </c>
      <c r="Q80" s="65">
        <v>839</v>
      </c>
      <c r="R80" s="65">
        <v>2</v>
      </c>
      <c r="S80" s="217">
        <f t="shared" si="18"/>
        <v>849</v>
      </c>
      <c r="T80" s="65">
        <v>3</v>
      </c>
      <c r="U80" s="65">
        <v>3</v>
      </c>
      <c r="V80" s="65">
        <v>2</v>
      </c>
      <c r="W80" s="65">
        <v>839</v>
      </c>
      <c r="X80" s="65">
        <v>2</v>
      </c>
      <c r="Y80" s="217">
        <f t="shared" si="19"/>
        <v>849</v>
      </c>
      <c r="Z80" s="65">
        <v>3</v>
      </c>
      <c r="AA80" s="65">
        <v>3</v>
      </c>
      <c r="AB80" s="65">
        <v>2</v>
      </c>
      <c r="AC80" s="65">
        <v>839</v>
      </c>
      <c r="AD80" s="65">
        <v>2</v>
      </c>
      <c r="AE80" s="217">
        <f t="shared" si="20"/>
        <v>848</v>
      </c>
      <c r="AF80" s="65">
        <v>3</v>
      </c>
      <c r="AG80" s="65">
        <v>3</v>
      </c>
      <c r="AH80" s="65">
        <v>2</v>
      </c>
      <c r="AI80" s="65">
        <v>838</v>
      </c>
      <c r="AJ80" s="65">
        <v>2</v>
      </c>
    </row>
    <row r="81" spans="1:36" ht="38.25" x14ac:dyDescent="0.25">
      <c r="A81" s="178" t="s">
        <v>23</v>
      </c>
      <c r="B81" s="179">
        <v>505801</v>
      </c>
      <c r="C81" s="178">
        <v>580201</v>
      </c>
      <c r="D81" s="180" t="s">
        <v>223</v>
      </c>
      <c r="E81" s="178">
        <v>3</v>
      </c>
      <c r="F81" s="227" t="s">
        <v>272</v>
      </c>
      <c r="G81" s="213">
        <f t="shared" si="11"/>
        <v>4055</v>
      </c>
      <c r="H81" s="228">
        <f t="shared" si="12"/>
        <v>97</v>
      </c>
      <c r="I81" s="228">
        <f t="shared" si="13"/>
        <v>3516</v>
      </c>
      <c r="J81" s="228">
        <f t="shared" si="14"/>
        <v>290</v>
      </c>
      <c r="K81" s="228">
        <f t="shared" si="15"/>
        <v>94</v>
      </c>
      <c r="L81" s="228">
        <f t="shared" si="16"/>
        <v>58</v>
      </c>
      <c r="M81" s="217">
        <f t="shared" si="17"/>
        <v>1014</v>
      </c>
      <c r="N81" s="65">
        <v>20</v>
      </c>
      <c r="O81" s="65">
        <v>905</v>
      </c>
      <c r="P81" s="65">
        <v>54</v>
      </c>
      <c r="Q81" s="65">
        <v>23</v>
      </c>
      <c r="R81" s="65">
        <v>12</v>
      </c>
      <c r="S81" s="217">
        <f t="shared" si="18"/>
        <v>1014</v>
      </c>
      <c r="T81" s="65">
        <v>25</v>
      </c>
      <c r="U81" s="65">
        <v>899</v>
      </c>
      <c r="V81" s="65">
        <v>55</v>
      </c>
      <c r="W81" s="65">
        <v>23</v>
      </c>
      <c r="X81" s="65">
        <v>12</v>
      </c>
      <c r="Y81" s="217">
        <f t="shared" si="19"/>
        <v>1014</v>
      </c>
      <c r="Z81" s="65">
        <v>24</v>
      </c>
      <c r="AA81" s="65">
        <v>890</v>
      </c>
      <c r="AB81" s="65">
        <v>68</v>
      </c>
      <c r="AC81" s="65">
        <v>18</v>
      </c>
      <c r="AD81" s="65">
        <v>14</v>
      </c>
      <c r="AE81" s="217">
        <f t="shared" si="20"/>
        <v>1013</v>
      </c>
      <c r="AF81" s="65">
        <v>28</v>
      </c>
      <c r="AG81" s="65">
        <v>822</v>
      </c>
      <c r="AH81" s="65">
        <v>113</v>
      </c>
      <c r="AI81" s="65">
        <v>30</v>
      </c>
      <c r="AJ81" s="65">
        <v>20</v>
      </c>
    </row>
    <row r="82" spans="1:36" ht="38.25" x14ac:dyDescent="0.25">
      <c r="A82" s="178" t="s">
        <v>23</v>
      </c>
      <c r="B82" s="179">
        <v>506001</v>
      </c>
      <c r="C82" s="178">
        <v>600101</v>
      </c>
      <c r="D82" s="180" t="s">
        <v>126</v>
      </c>
      <c r="E82" s="173">
        <v>3</v>
      </c>
      <c r="F82" s="229" t="s">
        <v>272</v>
      </c>
      <c r="G82" s="213">
        <f t="shared" si="11"/>
        <v>3335</v>
      </c>
      <c r="H82" s="228">
        <f t="shared" si="12"/>
        <v>920</v>
      </c>
      <c r="I82" s="228">
        <f t="shared" si="13"/>
        <v>719</v>
      </c>
      <c r="J82" s="228">
        <f t="shared" si="14"/>
        <v>196</v>
      </c>
      <c r="K82" s="228">
        <f t="shared" si="15"/>
        <v>1312</v>
      </c>
      <c r="L82" s="228">
        <f t="shared" si="16"/>
        <v>188</v>
      </c>
      <c r="M82" s="217">
        <f t="shared" si="17"/>
        <v>834</v>
      </c>
      <c r="N82" s="65">
        <v>230</v>
      </c>
      <c r="O82" s="65">
        <v>180</v>
      </c>
      <c r="P82" s="65">
        <v>49</v>
      </c>
      <c r="Q82" s="65">
        <v>328</v>
      </c>
      <c r="R82" s="65">
        <v>47</v>
      </c>
      <c r="S82" s="217">
        <f t="shared" si="18"/>
        <v>834</v>
      </c>
      <c r="T82" s="65">
        <v>230</v>
      </c>
      <c r="U82" s="65">
        <v>180</v>
      </c>
      <c r="V82" s="65">
        <v>49</v>
      </c>
      <c r="W82" s="65">
        <v>328</v>
      </c>
      <c r="X82" s="65">
        <v>47</v>
      </c>
      <c r="Y82" s="217">
        <f t="shared" si="19"/>
        <v>834</v>
      </c>
      <c r="Z82" s="65">
        <v>230</v>
      </c>
      <c r="AA82" s="65">
        <v>180</v>
      </c>
      <c r="AB82" s="65">
        <v>49</v>
      </c>
      <c r="AC82" s="65">
        <v>328</v>
      </c>
      <c r="AD82" s="65">
        <v>47</v>
      </c>
      <c r="AE82" s="217">
        <f t="shared" si="20"/>
        <v>833</v>
      </c>
      <c r="AF82" s="65">
        <v>230</v>
      </c>
      <c r="AG82" s="65">
        <v>179</v>
      </c>
      <c r="AH82" s="65">
        <v>49</v>
      </c>
      <c r="AI82" s="65">
        <v>328</v>
      </c>
      <c r="AJ82" s="65">
        <v>47</v>
      </c>
    </row>
    <row r="83" spans="1:36" ht="38.25" x14ac:dyDescent="0.25">
      <c r="A83" s="178" t="s">
        <v>38</v>
      </c>
      <c r="B83" s="179">
        <v>506002</v>
      </c>
      <c r="C83" s="178">
        <v>600202</v>
      </c>
      <c r="D83" s="180" t="s">
        <v>208</v>
      </c>
      <c r="E83" s="178">
        <v>3</v>
      </c>
      <c r="F83" s="227" t="s">
        <v>272</v>
      </c>
      <c r="G83" s="213">
        <f t="shared" si="11"/>
        <v>657</v>
      </c>
      <c r="H83" s="228">
        <f t="shared" si="12"/>
        <v>289</v>
      </c>
      <c r="I83" s="228">
        <f t="shared" si="13"/>
        <v>160</v>
      </c>
      <c r="J83" s="228">
        <f t="shared" si="14"/>
        <v>32</v>
      </c>
      <c r="K83" s="228">
        <f t="shared" si="15"/>
        <v>144</v>
      </c>
      <c r="L83" s="228">
        <f t="shared" si="16"/>
        <v>32</v>
      </c>
      <c r="M83" s="217">
        <f t="shared" si="17"/>
        <v>164</v>
      </c>
      <c r="N83" s="65">
        <v>72</v>
      </c>
      <c r="O83" s="65">
        <v>40</v>
      </c>
      <c r="P83" s="65">
        <v>8</v>
      </c>
      <c r="Q83" s="65">
        <v>36</v>
      </c>
      <c r="R83" s="65">
        <v>8</v>
      </c>
      <c r="S83" s="217">
        <f t="shared" si="18"/>
        <v>165</v>
      </c>
      <c r="T83" s="65">
        <v>73</v>
      </c>
      <c r="U83" s="65">
        <v>40</v>
      </c>
      <c r="V83" s="65">
        <v>8</v>
      </c>
      <c r="W83" s="65">
        <v>36</v>
      </c>
      <c r="X83" s="65">
        <v>8</v>
      </c>
      <c r="Y83" s="217">
        <f t="shared" si="19"/>
        <v>164</v>
      </c>
      <c r="Z83" s="65">
        <v>72</v>
      </c>
      <c r="AA83" s="65">
        <v>40</v>
      </c>
      <c r="AB83" s="65">
        <v>8</v>
      </c>
      <c r="AC83" s="65">
        <v>36</v>
      </c>
      <c r="AD83" s="65">
        <v>8</v>
      </c>
      <c r="AE83" s="217">
        <f t="shared" si="20"/>
        <v>164</v>
      </c>
      <c r="AF83" s="65">
        <v>72</v>
      </c>
      <c r="AG83" s="65">
        <v>40</v>
      </c>
      <c r="AH83" s="65">
        <v>8</v>
      </c>
      <c r="AI83" s="65">
        <v>36</v>
      </c>
      <c r="AJ83" s="65">
        <v>8</v>
      </c>
    </row>
    <row r="84" spans="1:36" ht="38.25" x14ac:dyDescent="0.25">
      <c r="A84" s="178" t="s">
        <v>38</v>
      </c>
      <c r="B84" s="179">
        <v>506101</v>
      </c>
      <c r="C84" s="178">
        <v>610101</v>
      </c>
      <c r="D84" s="180" t="s">
        <v>209</v>
      </c>
      <c r="E84" s="173">
        <v>3</v>
      </c>
      <c r="F84" s="229" t="s">
        <v>272</v>
      </c>
      <c r="G84" s="213">
        <f t="shared" si="11"/>
        <v>2440</v>
      </c>
      <c r="H84" s="228">
        <f t="shared" si="12"/>
        <v>1104</v>
      </c>
      <c r="I84" s="228">
        <f t="shared" si="13"/>
        <v>584</v>
      </c>
      <c r="J84" s="228">
        <f t="shared" si="14"/>
        <v>144</v>
      </c>
      <c r="K84" s="228">
        <f t="shared" si="15"/>
        <v>476</v>
      </c>
      <c r="L84" s="228">
        <f t="shared" si="16"/>
        <v>132</v>
      </c>
      <c r="M84" s="217">
        <f t="shared" si="17"/>
        <v>610</v>
      </c>
      <c r="N84" s="65">
        <v>276</v>
      </c>
      <c r="O84" s="65">
        <v>146</v>
      </c>
      <c r="P84" s="65">
        <v>36</v>
      </c>
      <c r="Q84" s="65">
        <v>119</v>
      </c>
      <c r="R84" s="65">
        <v>33</v>
      </c>
      <c r="S84" s="217">
        <f t="shared" si="18"/>
        <v>610</v>
      </c>
      <c r="T84" s="65">
        <v>276</v>
      </c>
      <c r="U84" s="65">
        <v>146</v>
      </c>
      <c r="V84" s="65">
        <v>36</v>
      </c>
      <c r="W84" s="65">
        <v>119</v>
      </c>
      <c r="X84" s="65">
        <v>33</v>
      </c>
      <c r="Y84" s="217">
        <f t="shared" si="19"/>
        <v>610</v>
      </c>
      <c r="Z84" s="65">
        <v>276</v>
      </c>
      <c r="AA84" s="65">
        <v>146</v>
      </c>
      <c r="AB84" s="65">
        <v>36</v>
      </c>
      <c r="AC84" s="65">
        <v>119</v>
      </c>
      <c r="AD84" s="65">
        <v>33</v>
      </c>
      <c r="AE84" s="217">
        <f t="shared" si="20"/>
        <v>610</v>
      </c>
      <c r="AF84" s="65">
        <v>276</v>
      </c>
      <c r="AG84" s="65">
        <v>146</v>
      </c>
      <c r="AH84" s="65">
        <v>36</v>
      </c>
      <c r="AI84" s="65">
        <v>119</v>
      </c>
      <c r="AJ84" s="65">
        <v>33</v>
      </c>
    </row>
    <row r="85" spans="1:36" ht="38.25" x14ac:dyDescent="0.25">
      <c r="A85" s="178" t="s">
        <v>38</v>
      </c>
      <c r="B85" s="179">
        <v>508807</v>
      </c>
      <c r="C85" s="178">
        <v>880705</v>
      </c>
      <c r="D85" s="180" t="s">
        <v>212</v>
      </c>
      <c r="E85" s="178">
        <v>3</v>
      </c>
      <c r="F85" s="227" t="s">
        <v>272</v>
      </c>
      <c r="G85" s="213">
        <f t="shared" si="11"/>
        <v>3792</v>
      </c>
      <c r="H85" s="228">
        <f t="shared" si="12"/>
        <v>1332</v>
      </c>
      <c r="I85" s="228">
        <f t="shared" si="13"/>
        <v>1217</v>
      </c>
      <c r="J85" s="228">
        <f t="shared" si="14"/>
        <v>231</v>
      </c>
      <c r="K85" s="228">
        <f t="shared" si="15"/>
        <v>788</v>
      </c>
      <c r="L85" s="228">
        <f t="shared" si="16"/>
        <v>224</v>
      </c>
      <c r="M85" s="217">
        <f t="shared" si="17"/>
        <v>948</v>
      </c>
      <c r="N85" s="65">
        <v>333</v>
      </c>
      <c r="O85" s="65">
        <v>304</v>
      </c>
      <c r="P85" s="65">
        <v>58</v>
      </c>
      <c r="Q85" s="65">
        <v>197</v>
      </c>
      <c r="R85" s="65">
        <v>56</v>
      </c>
      <c r="S85" s="217">
        <f t="shared" si="18"/>
        <v>948</v>
      </c>
      <c r="T85" s="65">
        <v>333</v>
      </c>
      <c r="U85" s="65">
        <v>304</v>
      </c>
      <c r="V85" s="65">
        <v>58</v>
      </c>
      <c r="W85" s="65">
        <v>197</v>
      </c>
      <c r="X85" s="65">
        <v>56</v>
      </c>
      <c r="Y85" s="217">
        <f t="shared" si="19"/>
        <v>948</v>
      </c>
      <c r="Z85" s="65">
        <v>333</v>
      </c>
      <c r="AA85" s="65">
        <v>304</v>
      </c>
      <c r="AB85" s="65">
        <v>58</v>
      </c>
      <c r="AC85" s="65">
        <v>197</v>
      </c>
      <c r="AD85" s="65">
        <v>56</v>
      </c>
      <c r="AE85" s="217">
        <f t="shared" si="20"/>
        <v>948</v>
      </c>
      <c r="AF85" s="65">
        <v>333</v>
      </c>
      <c r="AG85" s="65">
        <v>305</v>
      </c>
      <c r="AH85" s="65">
        <v>57</v>
      </c>
      <c r="AI85" s="65">
        <v>197</v>
      </c>
      <c r="AJ85" s="65">
        <v>56</v>
      </c>
    </row>
    <row r="86" spans="1:36" ht="38.25" x14ac:dyDescent="0.25">
      <c r="A86" s="178" t="s">
        <v>38</v>
      </c>
      <c r="B86" s="179">
        <v>509101</v>
      </c>
      <c r="C86" s="178">
        <v>910201</v>
      </c>
      <c r="D86" s="180" t="s">
        <v>132</v>
      </c>
      <c r="E86" s="173">
        <v>3</v>
      </c>
      <c r="F86" s="229" t="s">
        <v>272</v>
      </c>
      <c r="G86" s="213">
        <f t="shared" si="11"/>
        <v>2798</v>
      </c>
      <c r="H86" s="228">
        <f t="shared" si="12"/>
        <v>976</v>
      </c>
      <c r="I86" s="228">
        <f t="shared" si="13"/>
        <v>914</v>
      </c>
      <c r="J86" s="228">
        <f t="shared" si="14"/>
        <v>268</v>
      </c>
      <c r="K86" s="228">
        <f t="shared" si="15"/>
        <v>472</v>
      </c>
      <c r="L86" s="228">
        <f t="shared" si="16"/>
        <v>168</v>
      </c>
      <c r="M86" s="217">
        <f t="shared" si="17"/>
        <v>700</v>
      </c>
      <c r="N86" s="65">
        <v>244</v>
      </c>
      <c r="O86" s="65">
        <v>229</v>
      </c>
      <c r="P86" s="65">
        <v>67</v>
      </c>
      <c r="Q86" s="65">
        <v>118</v>
      </c>
      <c r="R86" s="65">
        <v>42</v>
      </c>
      <c r="S86" s="217">
        <f t="shared" si="18"/>
        <v>699</v>
      </c>
      <c r="T86" s="65">
        <v>244</v>
      </c>
      <c r="U86" s="65">
        <v>228</v>
      </c>
      <c r="V86" s="65">
        <v>67</v>
      </c>
      <c r="W86" s="65">
        <v>118</v>
      </c>
      <c r="X86" s="65">
        <v>42</v>
      </c>
      <c r="Y86" s="217">
        <f t="shared" si="19"/>
        <v>700</v>
      </c>
      <c r="Z86" s="65">
        <v>244</v>
      </c>
      <c r="AA86" s="65">
        <v>229</v>
      </c>
      <c r="AB86" s="65">
        <v>67</v>
      </c>
      <c r="AC86" s="65">
        <v>118</v>
      </c>
      <c r="AD86" s="65">
        <v>42</v>
      </c>
      <c r="AE86" s="217">
        <f t="shared" si="20"/>
        <v>699</v>
      </c>
      <c r="AF86" s="65">
        <v>244</v>
      </c>
      <c r="AG86" s="65">
        <v>228</v>
      </c>
      <c r="AH86" s="65">
        <v>67</v>
      </c>
      <c r="AI86" s="65">
        <v>118</v>
      </c>
      <c r="AJ86" s="65">
        <v>42</v>
      </c>
    </row>
    <row r="87" spans="1:36" x14ac:dyDescent="0.25">
      <c r="A87" s="230"/>
      <c r="B87" s="122"/>
      <c r="C87" s="122"/>
      <c r="D87" s="122" t="s">
        <v>161</v>
      </c>
      <c r="E87" s="231"/>
      <c r="F87" s="231"/>
      <c r="G87" s="226">
        <f t="shared" ref="G87:AJ87" si="21">SUM(G7:G86)</f>
        <v>787311</v>
      </c>
      <c r="H87" s="226">
        <f t="shared" si="21"/>
        <v>192518</v>
      </c>
      <c r="I87" s="226">
        <f t="shared" si="21"/>
        <v>290475</v>
      </c>
      <c r="J87" s="226">
        <f t="shared" si="21"/>
        <v>32789</v>
      </c>
      <c r="K87" s="226">
        <f t="shared" si="21"/>
        <v>243568</v>
      </c>
      <c r="L87" s="226">
        <f t="shared" si="21"/>
        <v>27961</v>
      </c>
      <c r="M87" s="226">
        <f t="shared" si="21"/>
        <v>196841</v>
      </c>
      <c r="N87" s="226">
        <f t="shared" si="21"/>
        <v>47189</v>
      </c>
      <c r="O87" s="226">
        <f t="shared" si="21"/>
        <v>73350</v>
      </c>
      <c r="P87" s="226">
        <f t="shared" si="21"/>
        <v>8222</v>
      </c>
      <c r="Q87" s="226">
        <f t="shared" si="21"/>
        <v>61043</v>
      </c>
      <c r="R87" s="226">
        <f t="shared" si="21"/>
        <v>7037</v>
      </c>
      <c r="S87" s="226">
        <f t="shared" si="21"/>
        <v>196834</v>
      </c>
      <c r="T87" s="226">
        <f t="shared" si="21"/>
        <v>48423</v>
      </c>
      <c r="U87" s="226">
        <f t="shared" si="21"/>
        <v>72382</v>
      </c>
      <c r="V87" s="226">
        <f t="shared" si="21"/>
        <v>8168</v>
      </c>
      <c r="W87" s="226">
        <f t="shared" si="21"/>
        <v>60891</v>
      </c>
      <c r="X87" s="226">
        <f t="shared" si="21"/>
        <v>6970</v>
      </c>
      <c r="Y87" s="226">
        <f t="shared" si="21"/>
        <v>196841</v>
      </c>
      <c r="Z87" s="226">
        <f t="shared" si="21"/>
        <v>48499</v>
      </c>
      <c r="AA87" s="226">
        <f t="shared" si="21"/>
        <v>72363</v>
      </c>
      <c r="AB87" s="226">
        <f t="shared" si="21"/>
        <v>8175</v>
      </c>
      <c r="AC87" s="226">
        <f t="shared" si="21"/>
        <v>60832</v>
      </c>
      <c r="AD87" s="226">
        <f t="shared" si="21"/>
        <v>6972</v>
      </c>
      <c r="AE87" s="226">
        <f t="shared" si="21"/>
        <v>196795</v>
      </c>
      <c r="AF87" s="226">
        <f t="shared" si="21"/>
        <v>48407</v>
      </c>
      <c r="AG87" s="226">
        <f t="shared" si="21"/>
        <v>72380</v>
      </c>
      <c r="AH87" s="226">
        <f t="shared" si="21"/>
        <v>8224</v>
      </c>
      <c r="AI87" s="226">
        <f t="shared" si="21"/>
        <v>60802</v>
      </c>
      <c r="AJ87" s="226">
        <f t="shared" si="21"/>
        <v>6982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371" priority="16" operator="lessThan">
      <formula>0</formula>
    </cfRule>
  </conditionalFormatting>
  <conditionalFormatting sqref="A2">
    <cfRule type="cellIs" dxfId="370" priority="15" operator="lessThan">
      <formula>0</formula>
    </cfRule>
  </conditionalFormatting>
  <conditionalFormatting sqref="A9:B9">
    <cfRule type="cellIs" dxfId="369" priority="5" operator="lessThan">
      <formula>0</formula>
    </cfRule>
  </conditionalFormatting>
  <conditionalFormatting sqref="C9">
    <cfRule type="cellIs" dxfId="368" priority="1" operator="lessThan">
      <formula>0</formula>
    </cfRule>
    <cfRule type="duplicateValues" dxfId="367" priority="2"/>
    <cfRule type="duplicateValues" dxfId="366" priority="3"/>
    <cfRule type="duplicateValues" dxfId="365" priority="4"/>
  </conditionalFormatting>
  <conditionalFormatting sqref="D9">
    <cfRule type="cellIs" dxfId="364" priority="6" operator="lessThan">
      <formula>0</formula>
    </cfRule>
  </conditionalFormatting>
  <conditionalFormatting sqref="A50:B50">
    <cfRule type="cellIs" dxfId="363" priority="11" operator="lessThan">
      <formula>0</formula>
    </cfRule>
  </conditionalFormatting>
  <conditionalFormatting sqref="C50">
    <cfRule type="cellIs" dxfId="362" priority="7" operator="lessThan">
      <formula>0</formula>
    </cfRule>
    <cfRule type="duplicateValues" dxfId="361" priority="8"/>
    <cfRule type="duplicateValues" dxfId="360" priority="9"/>
    <cfRule type="duplicateValues" dxfId="359" priority="10"/>
  </conditionalFormatting>
  <conditionalFormatting sqref="D50">
    <cfRule type="cellIs" dxfId="358" priority="12" operator="lessThan">
      <formula>0</formula>
    </cfRule>
  </conditionalFormatting>
  <conditionalFormatting sqref="A87:C87">
    <cfRule type="cellIs" dxfId="357" priority="19" operator="lessThan">
      <formula>0</formula>
    </cfRule>
  </conditionalFormatting>
  <conditionalFormatting sqref="C87">
    <cfRule type="duplicateValues" dxfId="356" priority="17"/>
    <cfRule type="duplicateValues" dxfId="355" priority="18"/>
    <cfRule type="duplicateValues" dxfId="354" priority="22"/>
    <cfRule type="duplicateValues" dxfId="353" priority="23"/>
  </conditionalFormatting>
  <conditionalFormatting sqref="D87:F87">
    <cfRule type="cellIs" dxfId="352" priority="20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7"/>
  <sheetViews>
    <sheetView zoomScale="70" zoomScaleNormal="70" workbookViewId="0">
      <pane xSplit="12" ySplit="6" topLeftCell="M7" activePane="bottomRight" state="frozen"/>
      <selection pane="topRight"/>
      <selection pane="bottomLeft"/>
      <selection pane="bottomRight" activeCell="M83" sqref="M83:Q83"/>
    </sheetView>
  </sheetViews>
  <sheetFormatPr defaultColWidth="9" defaultRowHeight="15" x14ac:dyDescent="0.25"/>
  <cols>
    <col min="1" max="3" width="9.140625" style="162"/>
    <col min="4" max="4" width="51" style="162" customWidth="1"/>
    <col min="5" max="5" width="12.7109375" style="162" hidden="1" customWidth="1"/>
    <col min="6" max="6" width="17.5703125" style="162" hidden="1" customWidth="1"/>
    <col min="7" max="7" width="11.28515625" style="162" customWidth="1"/>
    <col min="8" max="16367" width="9.140625" style="162"/>
    <col min="16368" max="16384" width="9" style="162"/>
  </cols>
  <sheetData>
    <row r="1" spans="1:36" ht="15.75" x14ac:dyDescent="0.25">
      <c r="A1" s="35" t="s">
        <v>277</v>
      </c>
      <c r="B1" s="163"/>
      <c r="C1" s="163"/>
      <c r="D1" s="164"/>
      <c r="E1" s="164"/>
      <c r="F1" s="164"/>
      <c r="G1" s="164"/>
      <c r="H1" s="164"/>
      <c r="I1" s="164"/>
      <c r="J1" s="164"/>
      <c r="K1" s="165"/>
      <c r="L1" s="165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34" t="s">
        <v>1</v>
      </c>
      <c r="AF1" s="181"/>
      <c r="AG1" s="181"/>
      <c r="AH1" s="181"/>
      <c r="AI1" s="34"/>
      <c r="AJ1" s="181"/>
    </row>
    <row r="2" spans="1:36" x14ac:dyDescent="0.25">
      <c r="A2" s="8" t="s">
        <v>2</v>
      </c>
      <c r="B2" s="166"/>
      <c r="C2" s="167"/>
      <c r="D2" s="168"/>
      <c r="E2" s="168"/>
      <c r="F2" s="168"/>
      <c r="G2" s="168"/>
      <c r="H2" s="168"/>
      <c r="I2" s="168"/>
      <c r="J2" s="168"/>
      <c r="K2" s="169"/>
      <c r="L2" s="170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</row>
    <row r="4" spans="1:36" ht="26.25" customHeight="1" x14ac:dyDescent="0.25">
      <c r="A4" s="474" t="s">
        <v>3</v>
      </c>
      <c r="B4" s="477" t="s">
        <v>4</v>
      </c>
      <c r="C4" s="477" t="s">
        <v>5</v>
      </c>
      <c r="D4" s="477" t="s">
        <v>6</v>
      </c>
      <c r="E4" s="477" t="s">
        <v>7</v>
      </c>
      <c r="F4" s="477" t="s">
        <v>268</v>
      </c>
      <c r="G4" s="471" t="s">
        <v>11</v>
      </c>
      <c r="H4" s="471"/>
      <c r="I4" s="471"/>
      <c r="J4" s="471"/>
      <c r="K4" s="471"/>
      <c r="L4" s="471"/>
      <c r="M4" s="472" t="s">
        <v>12</v>
      </c>
      <c r="N4" s="472"/>
      <c r="O4" s="472"/>
      <c r="P4" s="472"/>
      <c r="Q4" s="472"/>
      <c r="R4" s="472"/>
      <c r="S4" s="472" t="s">
        <v>13</v>
      </c>
      <c r="T4" s="472"/>
      <c r="U4" s="472"/>
      <c r="V4" s="472"/>
      <c r="W4" s="472"/>
      <c r="X4" s="472"/>
      <c r="Y4" s="472" t="s">
        <v>14</v>
      </c>
      <c r="Z4" s="472"/>
      <c r="AA4" s="472"/>
      <c r="AB4" s="472"/>
      <c r="AC4" s="472"/>
      <c r="AD4" s="472"/>
      <c r="AE4" s="472" t="s">
        <v>15</v>
      </c>
      <c r="AF4" s="472"/>
      <c r="AG4" s="472"/>
      <c r="AH4" s="472"/>
      <c r="AI4" s="472"/>
      <c r="AJ4" s="473"/>
    </row>
    <row r="5" spans="1:36" ht="15" customHeight="1" x14ac:dyDescent="0.25">
      <c r="A5" s="475"/>
      <c r="B5" s="478"/>
      <c r="C5" s="478"/>
      <c r="D5" s="478"/>
      <c r="E5" s="478"/>
      <c r="F5" s="478"/>
      <c r="G5" s="487" t="s">
        <v>16</v>
      </c>
      <c r="H5" s="485" t="s">
        <v>17</v>
      </c>
      <c r="I5" s="485"/>
      <c r="J5" s="485"/>
      <c r="K5" s="485"/>
      <c r="L5" s="485"/>
      <c r="M5" s="469" t="s">
        <v>11</v>
      </c>
      <c r="N5" s="465" t="s">
        <v>17</v>
      </c>
      <c r="O5" s="465"/>
      <c r="P5" s="465"/>
      <c r="Q5" s="465"/>
      <c r="R5" s="465"/>
      <c r="S5" s="469" t="s">
        <v>11</v>
      </c>
      <c r="T5" s="465" t="s">
        <v>269</v>
      </c>
      <c r="U5" s="465"/>
      <c r="V5" s="465"/>
      <c r="W5" s="465"/>
      <c r="X5" s="465"/>
      <c r="Y5" s="469" t="s">
        <v>11</v>
      </c>
      <c r="Z5" s="465" t="s">
        <v>17</v>
      </c>
      <c r="AA5" s="465"/>
      <c r="AB5" s="465"/>
      <c r="AC5" s="465"/>
      <c r="AD5" s="465"/>
      <c r="AE5" s="483" t="s">
        <v>11</v>
      </c>
      <c r="AF5" s="465" t="s">
        <v>17</v>
      </c>
      <c r="AG5" s="465"/>
      <c r="AH5" s="465"/>
      <c r="AI5" s="465"/>
      <c r="AJ5" s="468"/>
    </row>
    <row r="6" spans="1:36" ht="51" x14ac:dyDescent="0.25">
      <c r="A6" s="476"/>
      <c r="B6" s="479"/>
      <c r="C6" s="479"/>
      <c r="D6" s="479"/>
      <c r="E6" s="479"/>
      <c r="F6" s="479"/>
      <c r="G6" s="488"/>
      <c r="H6" s="172" t="s">
        <v>18</v>
      </c>
      <c r="I6" s="172" t="s">
        <v>19</v>
      </c>
      <c r="J6" s="172" t="s">
        <v>270</v>
      </c>
      <c r="K6" s="172" t="s">
        <v>271</v>
      </c>
      <c r="L6" s="172" t="s">
        <v>22</v>
      </c>
      <c r="M6" s="482"/>
      <c r="N6" s="182" t="s">
        <v>18</v>
      </c>
      <c r="O6" s="182" t="s">
        <v>19</v>
      </c>
      <c r="P6" s="182" t="s">
        <v>270</v>
      </c>
      <c r="Q6" s="182" t="s">
        <v>271</v>
      </c>
      <c r="R6" s="182" t="s">
        <v>22</v>
      </c>
      <c r="S6" s="482"/>
      <c r="T6" s="182" t="s">
        <v>18</v>
      </c>
      <c r="U6" s="182" t="s">
        <v>19</v>
      </c>
      <c r="V6" s="182" t="s">
        <v>270</v>
      </c>
      <c r="W6" s="182" t="s">
        <v>271</v>
      </c>
      <c r="X6" s="182" t="s">
        <v>22</v>
      </c>
      <c r="Y6" s="482"/>
      <c r="Z6" s="182" t="s">
        <v>18</v>
      </c>
      <c r="AA6" s="182" t="s">
        <v>19</v>
      </c>
      <c r="AB6" s="182" t="s">
        <v>270</v>
      </c>
      <c r="AC6" s="182" t="s">
        <v>271</v>
      </c>
      <c r="AD6" s="182" t="s">
        <v>22</v>
      </c>
      <c r="AE6" s="484"/>
      <c r="AF6" s="182" t="s">
        <v>18</v>
      </c>
      <c r="AG6" s="182" t="s">
        <v>19</v>
      </c>
      <c r="AH6" s="182" t="s">
        <v>270</v>
      </c>
      <c r="AI6" s="182" t="s">
        <v>271</v>
      </c>
      <c r="AJ6" s="185" t="s">
        <v>22</v>
      </c>
    </row>
    <row r="7" spans="1:36" ht="38.25" x14ac:dyDescent="0.25">
      <c r="A7" s="173" t="s">
        <v>23</v>
      </c>
      <c r="B7" s="174">
        <v>500101</v>
      </c>
      <c r="C7" s="173">
        <v>10101</v>
      </c>
      <c r="D7" s="175" t="s">
        <v>24</v>
      </c>
      <c r="E7" s="211">
        <v>3</v>
      </c>
      <c r="F7" s="212" t="s">
        <v>272</v>
      </c>
      <c r="G7" s="213">
        <f>SUM(H7:L7)</f>
        <v>94804</v>
      </c>
      <c r="H7" s="214">
        <f>N7+T7+Z7+AF7</f>
        <v>5464</v>
      </c>
      <c r="I7" s="214">
        <f t="shared" ref="I7:L7" si="0">O7+U7+AA7+AG7</f>
        <v>54136</v>
      </c>
      <c r="J7" s="214">
        <f t="shared" si="0"/>
        <v>4140</v>
      </c>
      <c r="K7" s="214">
        <f t="shared" si="0"/>
        <v>26080</v>
      </c>
      <c r="L7" s="214">
        <f t="shared" si="0"/>
        <v>4984</v>
      </c>
      <c r="M7" s="217">
        <f>SUM(N7:R7)</f>
        <v>23701</v>
      </c>
      <c r="N7" s="184">
        <v>1366</v>
      </c>
      <c r="O7" s="184">
        <v>13534</v>
      </c>
      <c r="P7" s="184">
        <v>1035</v>
      </c>
      <c r="Q7" s="184">
        <v>6520</v>
      </c>
      <c r="R7" s="184">
        <v>1246</v>
      </c>
      <c r="S7" s="217">
        <f>SUM(T7:X7)</f>
        <v>23701</v>
      </c>
      <c r="T7" s="184">
        <v>1366</v>
      </c>
      <c r="U7" s="184">
        <v>13534</v>
      </c>
      <c r="V7" s="184">
        <v>1035</v>
      </c>
      <c r="W7" s="184">
        <v>6520</v>
      </c>
      <c r="X7" s="184">
        <v>1246</v>
      </c>
      <c r="Y7" s="217">
        <f>SUM(Z7:AD7)</f>
        <v>23701</v>
      </c>
      <c r="Z7" s="184">
        <v>1366</v>
      </c>
      <c r="AA7" s="184">
        <v>13534</v>
      </c>
      <c r="AB7" s="184">
        <v>1035</v>
      </c>
      <c r="AC7" s="184">
        <v>6520</v>
      </c>
      <c r="AD7" s="184">
        <v>1246</v>
      </c>
      <c r="AE7" s="217">
        <f>SUM(AF7:AJ7)</f>
        <v>23701</v>
      </c>
      <c r="AF7" s="184">
        <v>1366</v>
      </c>
      <c r="AG7" s="184">
        <v>13534</v>
      </c>
      <c r="AH7" s="184">
        <v>1035</v>
      </c>
      <c r="AI7" s="184">
        <v>6520</v>
      </c>
      <c r="AJ7" s="184">
        <v>1246</v>
      </c>
    </row>
    <row r="8" spans="1:36" ht="38.25" x14ac:dyDescent="0.25">
      <c r="A8" s="178" t="s">
        <v>23</v>
      </c>
      <c r="B8" s="179">
        <v>500201</v>
      </c>
      <c r="C8" s="178">
        <v>20101</v>
      </c>
      <c r="D8" s="180" t="s">
        <v>32</v>
      </c>
      <c r="E8" s="215">
        <v>3</v>
      </c>
      <c r="F8" s="216" t="s">
        <v>272</v>
      </c>
      <c r="G8" s="213">
        <f t="shared" ref="G8:G67" si="1">SUM(H8:L8)</f>
        <v>7007</v>
      </c>
      <c r="H8" s="214">
        <f t="shared" ref="H8:H67" si="2">N8+T8+Z8+AF8</f>
        <v>278</v>
      </c>
      <c r="I8" s="214">
        <f t="shared" ref="I8:I67" si="3">O8+U8+AA8+AG8</f>
        <v>4623</v>
      </c>
      <c r="J8" s="214">
        <f t="shared" ref="J8:J67" si="4">P8+V8+AB8+AH8</f>
        <v>512</v>
      </c>
      <c r="K8" s="214">
        <f t="shared" ref="K8:K67" si="5">Q8+W8+AC8+AI8</f>
        <v>1342</v>
      </c>
      <c r="L8" s="214">
        <f t="shared" ref="L8:L67" si="6">R8+X8+AD8+AJ8</f>
        <v>252</v>
      </c>
      <c r="M8" s="217">
        <f t="shared" ref="M8:M67" si="7">SUM(N8:R8)</f>
        <v>1752</v>
      </c>
      <c r="N8" s="184">
        <v>70</v>
      </c>
      <c r="O8" s="184">
        <v>1156</v>
      </c>
      <c r="P8" s="184">
        <v>129</v>
      </c>
      <c r="Q8" s="184">
        <v>334</v>
      </c>
      <c r="R8" s="184">
        <v>63</v>
      </c>
      <c r="S8" s="217">
        <f t="shared" ref="S8:S67" si="8">SUM(T8:X8)</f>
        <v>1751</v>
      </c>
      <c r="T8" s="184">
        <v>69</v>
      </c>
      <c r="U8" s="184">
        <v>1154</v>
      </c>
      <c r="V8" s="184">
        <v>127</v>
      </c>
      <c r="W8" s="184">
        <v>338</v>
      </c>
      <c r="X8" s="184">
        <v>63</v>
      </c>
      <c r="Y8" s="217">
        <f t="shared" ref="Y8:Y67" si="9">SUM(Z8:AD8)</f>
        <v>1752</v>
      </c>
      <c r="Z8" s="184">
        <v>70</v>
      </c>
      <c r="AA8" s="184">
        <v>1156</v>
      </c>
      <c r="AB8" s="184">
        <v>129</v>
      </c>
      <c r="AC8" s="184">
        <v>334</v>
      </c>
      <c r="AD8" s="184">
        <v>63</v>
      </c>
      <c r="AE8" s="217">
        <f t="shared" ref="AE8:AE67" si="10">SUM(AF8:AJ8)</f>
        <v>1752</v>
      </c>
      <c r="AF8" s="184">
        <v>69</v>
      </c>
      <c r="AG8" s="184">
        <v>1157</v>
      </c>
      <c r="AH8" s="184">
        <v>127</v>
      </c>
      <c r="AI8" s="184">
        <v>336</v>
      </c>
      <c r="AJ8" s="184">
        <v>63</v>
      </c>
    </row>
    <row r="9" spans="1:36" ht="38.25" x14ac:dyDescent="0.25">
      <c r="A9" s="15" t="s">
        <v>23</v>
      </c>
      <c r="B9" s="16">
        <v>500003</v>
      </c>
      <c r="C9" s="48">
        <v>31801</v>
      </c>
      <c r="D9" s="49" t="s">
        <v>33</v>
      </c>
      <c r="E9" s="215">
        <v>3</v>
      </c>
      <c r="F9" s="216" t="s">
        <v>272</v>
      </c>
      <c r="G9" s="213">
        <f t="shared" si="1"/>
        <v>25273</v>
      </c>
      <c r="H9" s="214">
        <f t="shared" si="2"/>
        <v>564</v>
      </c>
      <c r="I9" s="214">
        <f t="shared" si="3"/>
        <v>11884</v>
      </c>
      <c r="J9" s="214">
        <f t="shared" si="4"/>
        <v>0</v>
      </c>
      <c r="K9" s="214">
        <f t="shared" si="5"/>
        <v>12824</v>
      </c>
      <c r="L9" s="214">
        <f t="shared" si="6"/>
        <v>1</v>
      </c>
      <c r="M9" s="217">
        <f t="shared" si="7"/>
        <v>6318</v>
      </c>
      <c r="N9" s="184">
        <v>141</v>
      </c>
      <c r="O9" s="184">
        <v>2971</v>
      </c>
      <c r="P9" s="184">
        <v>0</v>
      </c>
      <c r="Q9" s="184">
        <v>3206</v>
      </c>
      <c r="R9" s="184">
        <v>0</v>
      </c>
      <c r="S9" s="217">
        <f t="shared" si="8"/>
        <v>6319</v>
      </c>
      <c r="T9" s="184">
        <v>141</v>
      </c>
      <c r="U9" s="184">
        <v>2971</v>
      </c>
      <c r="V9" s="184">
        <v>0</v>
      </c>
      <c r="W9" s="184">
        <v>3206</v>
      </c>
      <c r="X9" s="184">
        <v>1</v>
      </c>
      <c r="Y9" s="217">
        <f t="shared" si="9"/>
        <v>6318</v>
      </c>
      <c r="Z9" s="184">
        <v>141</v>
      </c>
      <c r="AA9" s="184">
        <v>2971</v>
      </c>
      <c r="AB9" s="184">
        <v>0</v>
      </c>
      <c r="AC9" s="184">
        <v>3206</v>
      </c>
      <c r="AD9" s="184">
        <v>0</v>
      </c>
      <c r="AE9" s="217">
        <f t="shared" si="10"/>
        <v>6318</v>
      </c>
      <c r="AF9" s="184">
        <v>141</v>
      </c>
      <c r="AG9" s="184">
        <v>2971</v>
      </c>
      <c r="AH9" s="184">
        <v>0</v>
      </c>
      <c r="AI9" s="184">
        <v>3206</v>
      </c>
      <c r="AJ9" s="184">
        <v>0</v>
      </c>
    </row>
    <row r="10" spans="1:36" ht="38.25" x14ac:dyDescent="0.25">
      <c r="A10" s="178" t="s">
        <v>23</v>
      </c>
      <c r="B10" s="179">
        <v>500416</v>
      </c>
      <c r="C10" s="178">
        <v>41601</v>
      </c>
      <c r="D10" s="180" t="s">
        <v>34</v>
      </c>
      <c r="E10" s="215">
        <v>3</v>
      </c>
      <c r="F10" s="216" t="s">
        <v>272</v>
      </c>
      <c r="G10" s="213">
        <f t="shared" si="1"/>
        <v>28776</v>
      </c>
      <c r="H10" s="214">
        <f t="shared" si="2"/>
        <v>6940</v>
      </c>
      <c r="I10" s="214">
        <f t="shared" si="3"/>
        <v>15316</v>
      </c>
      <c r="J10" s="214">
        <f t="shared" si="4"/>
        <v>1768</v>
      </c>
      <c r="K10" s="214">
        <f t="shared" si="5"/>
        <v>3076</v>
      </c>
      <c r="L10" s="214">
        <f t="shared" si="6"/>
        <v>1676</v>
      </c>
      <c r="M10" s="217">
        <f t="shared" si="7"/>
        <v>7194</v>
      </c>
      <c r="N10" s="184">
        <v>1735</v>
      </c>
      <c r="O10" s="184">
        <v>3829</v>
      </c>
      <c r="P10" s="184">
        <v>442</v>
      </c>
      <c r="Q10" s="184">
        <v>769</v>
      </c>
      <c r="R10" s="184">
        <v>419</v>
      </c>
      <c r="S10" s="217">
        <f t="shared" si="8"/>
        <v>7194</v>
      </c>
      <c r="T10" s="184">
        <v>1735</v>
      </c>
      <c r="U10" s="184">
        <v>3829</v>
      </c>
      <c r="V10" s="184">
        <v>442</v>
      </c>
      <c r="W10" s="184">
        <v>769</v>
      </c>
      <c r="X10" s="184">
        <v>419</v>
      </c>
      <c r="Y10" s="217">
        <f t="shared" si="9"/>
        <v>7194</v>
      </c>
      <c r="Z10" s="184">
        <v>1735</v>
      </c>
      <c r="AA10" s="184">
        <v>3829</v>
      </c>
      <c r="AB10" s="184">
        <v>442</v>
      </c>
      <c r="AC10" s="184">
        <v>769</v>
      </c>
      <c r="AD10" s="184">
        <v>419</v>
      </c>
      <c r="AE10" s="217">
        <f t="shared" si="10"/>
        <v>7194</v>
      </c>
      <c r="AF10" s="184">
        <v>1735</v>
      </c>
      <c r="AG10" s="184">
        <v>3829</v>
      </c>
      <c r="AH10" s="184">
        <v>442</v>
      </c>
      <c r="AI10" s="184">
        <v>769</v>
      </c>
      <c r="AJ10" s="184">
        <v>419</v>
      </c>
    </row>
    <row r="11" spans="1:36" ht="38.25" x14ac:dyDescent="0.25">
      <c r="A11" s="178" t="s">
        <v>23</v>
      </c>
      <c r="B11" s="179">
        <v>500501</v>
      </c>
      <c r="C11" s="178">
        <v>50101</v>
      </c>
      <c r="D11" s="180" t="s">
        <v>35</v>
      </c>
      <c r="E11" s="215">
        <v>3</v>
      </c>
      <c r="F11" s="216" t="s">
        <v>272</v>
      </c>
      <c r="G11" s="213">
        <f t="shared" si="1"/>
        <v>18654</v>
      </c>
      <c r="H11" s="214">
        <f t="shared" si="2"/>
        <v>15646</v>
      </c>
      <c r="I11" s="214">
        <f t="shared" si="3"/>
        <v>504</v>
      </c>
      <c r="J11" s="214">
        <f t="shared" si="4"/>
        <v>440</v>
      </c>
      <c r="K11" s="214">
        <f t="shared" si="5"/>
        <v>1660</v>
      </c>
      <c r="L11" s="214">
        <f t="shared" si="6"/>
        <v>404</v>
      </c>
      <c r="M11" s="217">
        <f t="shared" si="7"/>
        <v>4664</v>
      </c>
      <c r="N11" s="184">
        <v>3912</v>
      </c>
      <c r="O11" s="184">
        <v>126</v>
      </c>
      <c r="P11" s="184">
        <v>110</v>
      </c>
      <c r="Q11" s="184">
        <v>415</v>
      </c>
      <c r="R11" s="184">
        <v>101</v>
      </c>
      <c r="S11" s="217">
        <f t="shared" si="8"/>
        <v>4663</v>
      </c>
      <c r="T11" s="184">
        <v>3911</v>
      </c>
      <c r="U11" s="184">
        <v>126</v>
      </c>
      <c r="V11" s="184">
        <v>110</v>
      </c>
      <c r="W11" s="184">
        <v>415</v>
      </c>
      <c r="X11" s="184">
        <v>101</v>
      </c>
      <c r="Y11" s="217">
        <f t="shared" si="9"/>
        <v>4664</v>
      </c>
      <c r="Z11" s="184">
        <v>3912</v>
      </c>
      <c r="AA11" s="184">
        <v>126</v>
      </c>
      <c r="AB11" s="184">
        <v>110</v>
      </c>
      <c r="AC11" s="184">
        <v>415</v>
      </c>
      <c r="AD11" s="184">
        <v>101</v>
      </c>
      <c r="AE11" s="217">
        <f t="shared" si="10"/>
        <v>4663</v>
      </c>
      <c r="AF11" s="184">
        <v>3911</v>
      </c>
      <c r="AG11" s="184">
        <v>126</v>
      </c>
      <c r="AH11" s="184">
        <v>110</v>
      </c>
      <c r="AI11" s="184">
        <v>415</v>
      </c>
      <c r="AJ11" s="184">
        <v>101</v>
      </c>
    </row>
    <row r="12" spans="1:36" ht="38.25" x14ac:dyDescent="0.25">
      <c r="A12" s="178" t="s">
        <v>23</v>
      </c>
      <c r="B12" s="179">
        <v>500601</v>
      </c>
      <c r="C12" s="178">
        <v>60101</v>
      </c>
      <c r="D12" s="180" t="s">
        <v>36</v>
      </c>
      <c r="E12" s="215">
        <v>3</v>
      </c>
      <c r="F12" s="216" t="s">
        <v>272</v>
      </c>
      <c r="G12" s="213">
        <f t="shared" si="1"/>
        <v>26000</v>
      </c>
      <c r="H12" s="214">
        <f t="shared" si="2"/>
        <v>1240</v>
      </c>
      <c r="I12" s="214">
        <f t="shared" si="3"/>
        <v>7448</v>
      </c>
      <c r="J12" s="214">
        <f t="shared" si="4"/>
        <v>1240</v>
      </c>
      <c r="K12" s="214">
        <f t="shared" si="5"/>
        <v>14832</v>
      </c>
      <c r="L12" s="214">
        <f t="shared" si="6"/>
        <v>1240</v>
      </c>
      <c r="M12" s="217">
        <f t="shared" si="7"/>
        <v>6500</v>
      </c>
      <c r="N12" s="184">
        <v>310</v>
      </c>
      <c r="O12" s="184">
        <v>1860</v>
      </c>
      <c r="P12" s="184">
        <v>310</v>
      </c>
      <c r="Q12" s="184">
        <v>3710</v>
      </c>
      <c r="R12" s="184">
        <v>310</v>
      </c>
      <c r="S12" s="217">
        <f t="shared" si="8"/>
        <v>6500</v>
      </c>
      <c r="T12" s="184">
        <v>310</v>
      </c>
      <c r="U12" s="184">
        <v>1868</v>
      </c>
      <c r="V12" s="184">
        <v>310</v>
      </c>
      <c r="W12" s="184">
        <v>3702</v>
      </c>
      <c r="X12" s="184">
        <v>310</v>
      </c>
      <c r="Y12" s="217">
        <f t="shared" si="9"/>
        <v>6500</v>
      </c>
      <c r="Z12" s="184">
        <v>310</v>
      </c>
      <c r="AA12" s="184">
        <v>1860</v>
      </c>
      <c r="AB12" s="184">
        <v>310</v>
      </c>
      <c r="AC12" s="184">
        <v>3710</v>
      </c>
      <c r="AD12" s="184">
        <v>310</v>
      </c>
      <c r="AE12" s="217">
        <f t="shared" si="10"/>
        <v>6500</v>
      </c>
      <c r="AF12" s="184">
        <v>310</v>
      </c>
      <c r="AG12" s="184">
        <v>1860</v>
      </c>
      <c r="AH12" s="184">
        <v>310</v>
      </c>
      <c r="AI12" s="184">
        <v>3710</v>
      </c>
      <c r="AJ12" s="184">
        <v>310</v>
      </c>
    </row>
    <row r="13" spans="1:36" ht="38.25" x14ac:dyDescent="0.25">
      <c r="A13" s="178" t="s">
        <v>23</v>
      </c>
      <c r="B13" s="179">
        <v>500701</v>
      </c>
      <c r="C13" s="178">
        <v>70101</v>
      </c>
      <c r="D13" s="180" t="s">
        <v>37</v>
      </c>
      <c r="E13" s="215">
        <v>3</v>
      </c>
      <c r="F13" s="216" t="s">
        <v>272</v>
      </c>
      <c r="G13" s="213">
        <f t="shared" si="1"/>
        <v>11543</v>
      </c>
      <c r="H13" s="214">
        <f t="shared" si="2"/>
        <v>11018</v>
      </c>
      <c r="I13" s="214">
        <f t="shared" si="3"/>
        <v>113</v>
      </c>
      <c r="J13" s="214">
        <f t="shared" si="4"/>
        <v>36</v>
      </c>
      <c r="K13" s="214">
        <f t="shared" si="5"/>
        <v>288</v>
      </c>
      <c r="L13" s="214">
        <f t="shared" si="6"/>
        <v>88</v>
      </c>
      <c r="M13" s="217">
        <f t="shared" si="7"/>
        <v>2886</v>
      </c>
      <c r="N13" s="184">
        <v>2755</v>
      </c>
      <c r="O13" s="184">
        <v>28</v>
      </c>
      <c r="P13" s="184">
        <v>9</v>
      </c>
      <c r="Q13" s="184">
        <v>72</v>
      </c>
      <c r="R13" s="184">
        <v>22</v>
      </c>
      <c r="S13" s="217">
        <f t="shared" si="8"/>
        <v>2885</v>
      </c>
      <c r="T13" s="184">
        <v>2753</v>
      </c>
      <c r="U13" s="184">
        <v>29</v>
      </c>
      <c r="V13" s="184">
        <v>9</v>
      </c>
      <c r="W13" s="184">
        <v>72</v>
      </c>
      <c r="X13" s="184">
        <v>22</v>
      </c>
      <c r="Y13" s="217">
        <f t="shared" si="9"/>
        <v>2886</v>
      </c>
      <c r="Z13" s="184">
        <v>2755</v>
      </c>
      <c r="AA13" s="184">
        <v>28</v>
      </c>
      <c r="AB13" s="184">
        <v>9</v>
      </c>
      <c r="AC13" s="184">
        <v>72</v>
      </c>
      <c r="AD13" s="184">
        <v>22</v>
      </c>
      <c r="AE13" s="217">
        <f t="shared" si="10"/>
        <v>2886</v>
      </c>
      <c r="AF13" s="184">
        <v>2755</v>
      </c>
      <c r="AG13" s="184">
        <v>28</v>
      </c>
      <c r="AH13" s="184">
        <v>9</v>
      </c>
      <c r="AI13" s="184">
        <v>72</v>
      </c>
      <c r="AJ13" s="184">
        <v>22</v>
      </c>
    </row>
    <row r="14" spans="1:36" ht="38.25" x14ac:dyDescent="0.25">
      <c r="A14" s="178" t="s">
        <v>23</v>
      </c>
      <c r="B14" s="179">
        <v>500801</v>
      </c>
      <c r="C14" s="178">
        <v>80101</v>
      </c>
      <c r="D14" s="180" t="s">
        <v>40</v>
      </c>
      <c r="E14" s="215">
        <v>3</v>
      </c>
      <c r="F14" s="216" t="s">
        <v>272</v>
      </c>
      <c r="G14" s="213">
        <f t="shared" si="1"/>
        <v>15349</v>
      </c>
      <c r="H14" s="214">
        <f t="shared" si="2"/>
        <v>744</v>
      </c>
      <c r="I14" s="214">
        <f t="shared" si="3"/>
        <v>6084</v>
      </c>
      <c r="J14" s="214">
        <f t="shared" si="4"/>
        <v>708</v>
      </c>
      <c r="K14" s="214">
        <f t="shared" si="5"/>
        <v>7105</v>
      </c>
      <c r="L14" s="214">
        <f t="shared" si="6"/>
        <v>708</v>
      </c>
      <c r="M14" s="217">
        <f t="shared" si="7"/>
        <v>3837</v>
      </c>
      <c r="N14" s="184">
        <v>186</v>
      </c>
      <c r="O14" s="184">
        <v>1521</v>
      </c>
      <c r="P14" s="184">
        <v>177</v>
      </c>
      <c r="Q14" s="184">
        <v>1776</v>
      </c>
      <c r="R14" s="184">
        <v>177</v>
      </c>
      <c r="S14" s="217">
        <f t="shared" si="8"/>
        <v>3837</v>
      </c>
      <c r="T14" s="184">
        <v>186</v>
      </c>
      <c r="U14" s="184">
        <v>1521</v>
      </c>
      <c r="V14" s="184">
        <v>177</v>
      </c>
      <c r="W14" s="184">
        <v>1776</v>
      </c>
      <c r="X14" s="184">
        <v>177</v>
      </c>
      <c r="Y14" s="217">
        <f t="shared" si="9"/>
        <v>3837</v>
      </c>
      <c r="Z14" s="184">
        <v>186</v>
      </c>
      <c r="AA14" s="184">
        <v>1521</v>
      </c>
      <c r="AB14" s="184">
        <v>177</v>
      </c>
      <c r="AC14" s="184">
        <v>1776</v>
      </c>
      <c r="AD14" s="184">
        <v>177</v>
      </c>
      <c r="AE14" s="217">
        <f t="shared" si="10"/>
        <v>3838</v>
      </c>
      <c r="AF14" s="184">
        <v>186</v>
      </c>
      <c r="AG14" s="184">
        <v>1521</v>
      </c>
      <c r="AH14" s="184">
        <v>177</v>
      </c>
      <c r="AI14" s="184">
        <v>1777</v>
      </c>
      <c r="AJ14" s="184">
        <v>177</v>
      </c>
    </row>
    <row r="15" spans="1:36" ht="38.25" x14ac:dyDescent="0.25">
      <c r="A15" s="178" t="s">
        <v>23</v>
      </c>
      <c r="B15" s="179">
        <v>501001</v>
      </c>
      <c r="C15" s="178">
        <v>100101</v>
      </c>
      <c r="D15" s="180" t="s">
        <v>43</v>
      </c>
      <c r="E15" s="215">
        <v>3</v>
      </c>
      <c r="F15" s="216" t="s">
        <v>272</v>
      </c>
      <c r="G15" s="213">
        <f t="shared" si="1"/>
        <v>18265</v>
      </c>
      <c r="H15" s="214">
        <f t="shared" si="2"/>
        <v>2572</v>
      </c>
      <c r="I15" s="214">
        <f t="shared" si="3"/>
        <v>4600</v>
      </c>
      <c r="J15" s="214">
        <f t="shared" si="4"/>
        <v>840</v>
      </c>
      <c r="K15" s="214">
        <f t="shared" si="5"/>
        <v>9356</v>
      </c>
      <c r="L15" s="214">
        <f t="shared" si="6"/>
        <v>897</v>
      </c>
      <c r="M15" s="217">
        <f t="shared" si="7"/>
        <v>4566</v>
      </c>
      <c r="N15" s="184">
        <v>643</v>
      </c>
      <c r="O15" s="184">
        <v>1150</v>
      </c>
      <c r="P15" s="184">
        <v>210</v>
      </c>
      <c r="Q15" s="184">
        <v>2339</v>
      </c>
      <c r="R15" s="184">
        <v>224</v>
      </c>
      <c r="S15" s="217">
        <f t="shared" si="8"/>
        <v>4566</v>
      </c>
      <c r="T15" s="184">
        <v>643</v>
      </c>
      <c r="U15" s="184">
        <v>1150</v>
      </c>
      <c r="V15" s="184">
        <v>210</v>
      </c>
      <c r="W15" s="184">
        <v>2339</v>
      </c>
      <c r="X15" s="184">
        <v>224</v>
      </c>
      <c r="Y15" s="217">
        <f t="shared" si="9"/>
        <v>4566</v>
      </c>
      <c r="Z15" s="184">
        <v>643</v>
      </c>
      <c r="AA15" s="184">
        <v>1150</v>
      </c>
      <c r="AB15" s="184">
        <v>210</v>
      </c>
      <c r="AC15" s="184">
        <v>2339</v>
      </c>
      <c r="AD15" s="184">
        <v>224</v>
      </c>
      <c r="AE15" s="217">
        <f t="shared" si="10"/>
        <v>4567</v>
      </c>
      <c r="AF15" s="184">
        <v>643</v>
      </c>
      <c r="AG15" s="184">
        <v>1150</v>
      </c>
      <c r="AH15" s="184">
        <v>210</v>
      </c>
      <c r="AI15" s="184">
        <v>2339</v>
      </c>
      <c r="AJ15" s="184">
        <v>225</v>
      </c>
    </row>
    <row r="16" spans="1:36" ht="38.25" x14ac:dyDescent="0.25">
      <c r="A16" s="178" t="s">
        <v>23</v>
      </c>
      <c r="B16" s="179">
        <v>501101</v>
      </c>
      <c r="C16" s="178">
        <v>110101</v>
      </c>
      <c r="D16" s="180" t="s">
        <v>45</v>
      </c>
      <c r="E16" s="215">
        <v>3</v>
      </c>
      <c r="F16" s="216" t="s">
        <v>272</v>
      </c>
      <c r="G16" s="213">
        <f t="shared" si="1"/>
        <v>6250</v>
      </c>
      <c r="H16" s="214">
        <f t="shared" si="2"/>
        <v>196</v>
      </c>
      <c r="I16" s="214">
        <f t="shared" si="3"/>
        <v>5109</v>
      </c>
      <c r="J16" s="214">
        <f t="shared" si="4"/>
        <v>133</v>
      </c>
      <c r="K16" s="214">
        <f t="shared" si="5"/>
        <v>684</v>
      </c>
      <c r="L16" s="214">
        <f t="shared" si="6"/>
        <v>128</v>
      </c>
      <c r="M16" s="217">
        <f t="shared" si="7"/>
        <v>1554</v>
      </c>
      <c r="N16" s="184">
        <v>58</v>
      </c>
      <c r="O16" s="184">
        <v>1241</v>
      </c>
      <c r="P16" s="184">
        <v>36</v>
      </c>
      <c r="Q16" s="184">
        <v>187</v>
      </c>
      <c r="R16" s="184">
        <v>32</v>
      </c>
      <c r="S16" s="217">
        <f t="shared" si="8"/>
        <v>1573</v>
      </c>
      <c r="T16" s="184">
        <v>48</v>
      </c>
      <c r="U16" s="184">
        <v>1293</v>
      </c>
      <c r="V16" s="184">
        <v>32</v>
      </c>
      <c r="W16" s="184">
        <v>168</v>
      </c>
      <c r="X16" s="184">
        <v>32</v>
      </c>
      <c r="Y16" s="217">
        <f t="shared" si="9"/>
        <v>1554</v>
      </c>
      <c r="Z16" s="184">
        <v>45</v>
      </c>
      <c r="AA16" s="184">
        <v>1283</v>
      </c>
      <c r="AB16" s="184">
        <v>32</v>
      </c>
      <c r="AC16" s="184">
        <v>162</v>
      </c>
      <c r="AD16" s="184">
        <v>32</v>
      </c>
      <c r="AE16" s="217">
        <f t="shared" si="10"/>
        <v>1569</v>
      </c>
      <c r="AF16" s="184">
        <v>45</v>
      </c>
      <c r="AG16" s="184">
        <v>1292</v>
      </c>
      <c r="AH16" s="184">
        <v>33</v>
      </c>
      <c r="AI16" s="184">
        <v>167</v>
      </c>
      <c r="AJ16" s="184">
        <v>32</v>
      </c>
    </row>
    <row r="17" spans="1:36" ht="38.25" x14ac:dyDescent="0.25">
      <c r="A17" s="178" t="s">
        <v>23</v>
      </c>
      <c r="B17" s="179">
        <v>501301</v>
      </c>
      <c r="C17" s="178">
        <v>130101</v>
      </c>
      <c r="D17" s="180" t="s">
        <v>46</v>
      </c>
      <c r="E17" s="215">
        <v>3</v>
      </c>
      <c r="F17" s="216" t="s">
        <v>272</v>
      </c>
      <c r="G17" s="213">
        <f t="shared" si="1"/>
        <v>16188</v>
      </c>
      <c r="H17" s="214">
        <f t="shared" si="2"/>
        <v>508</v>
      </c>
      <c r="I17" s="214">
        <f t="shared" si="3"/>
        <v>1176</v>
      </c>
      <c r="J17" s="214">
        <f t="shared" si="4"/>
        <v>380</v>
      </c>
      <c r="K17" s="214">
        <f t="shared" si="5"/>
        <v>13748</v>
      </c>
      <c r="L17" s="214">
        <f t="shared" si="6"/>
        <v>376</v>
      </c>
      <c r="M17" s="217">
        <f t="shared" si="7"/>
        <v>4047</v>
      </c>
      <c r="N17" s="184">
        <v>127</v>
      </c>
      <c r="O17" s="184">
        <v>294</v>
      </c>
      <c r="P17" s="184">
        <v>95</v>
      </c>
      <c r="Q17" s="184">
        <v>3437</v>
      </c>
      <c r="R17" s="184">
        <v>94</v>
      </c>
      <c r="S17" s="217">
        <f t="shared" si="8"/>
        <v>4047</v>
      </c>
      <c r="T17" s="184">
        <v>127</v>
      </c>
      <c r="U17" s="184">
        <v>294</v>
      </c>
      <c r="V17" s="184">
        <v>95</v>
      </c>
      <c r="W17" s="184">
        <v>3437</v>
      </c>
      <c r="X17" s="184">
        <v>94</v>
      </c>
      <c r="Y17" s="217">
        <f t="shared" si="9"/>
        <v>4047</v>
      </c>
      <c r="Z17" s="184">
        <v>127</v>
      </c>
      <c r="AA17" s="184">
        <v>294</v>
      </c>
      <c r="AB17" s="184">
        <v>95</v>
      </c>
      <c r="AC17" s="184">
        <v>3437</v>
      </c>
      <c r="AD17" s="184">
        <v>94</v>
      </c>
      <c r="AE17" s="217">
        <f t="shared" si="10"/>
        <v>4047</v>
      </c>
      <c r="AF17" s="184">
        <v>127</v>
      </c>
      <c r="AG17" s="184">
        <v>294</v>
      </c>
      <c r="AH17" s="184">
        <v>95</v>
      </c>
      <c r="AI17" s="184">
        <v>3437</v>
      </c>
      <c r="AJ17" s="184">
        <v>94</v>
      </c>
    </row>
    <row r="18" spans="1:36" ht="38.25" x14ac:dyDescent="0.25">
      <c r="A18" s="178" t="s">
        <v>23</v>
      </c>
      <c r="B18" s="179">
        <v>501411</v>
      </c>
      <c r="C18" s="178">
        <v>141101</v>
      </c>
      <c r="D18" s="180" t="s">
        <v>47</v>
      </c>
      <c r="E18" s="215">
        <v>3</v>
      </c>
      <c r="F18" s="216" t="s">
        <v>272</v>
      </c>
      <c r="G18" s="213">
        <f t="shared" si="1"/>
        <v>21500</v>
      </c>
      <c r="H18" s="214">
        <f t="shared" si="2"/>
        <v>2728</v>
      </c>
      <c r="I18" s="214">
        <f t="shared" si="3"/>
        <v>17532</v>
      </c>
      <c r="J18" s="214">
        <f t="shared" si="4"/>
        <v>0</v>
      </c>
      <c r="K18" s="214">
        <f t="shared" si="5"/>
        <v>1240</v>
      </c>
      <c r="L18" s="214">
        <f t="shared" si="6"/>
        <v>0</v>
      </c>
      <c r="M18" s="217">
        <f t="shared" si="7"/>
        <v>5375</v>
      </c>
      <c r="N18" s="184">
        <v>682</v>
      </c>
      <c r="O18" s="184">
        <v>4383</v>
      </c>
      <c r="P18" s="184">
        <v>0</v>
      </c>
      <c r="Q18" s="184">
        <v>310</v>
      </c>
      <c r="R18" s="184">
        <v>0</v>
      </c>
      <c r="S18" s="217">
        <f t="shared" si="8"/>
        <v>5375</v>
      </c>
      <c r="T18" s="184">
        <v>682</v>
      </c>
      <c r="U18" s="184">
        <v>4383</v>
      </c>
      <c r="V18" s="184">
        <v>0</v>
      </c>
      <c r="W18" s="184">
        <v>310</v>
      </c>
      <c r="X18" s="184">
        <v>0</v>
      </c>
      <c r="Y18" s="217">
        <f t="shared" si="9"/>
        <v>5375</v>
      </c>
      <c r="Z18" s="184">
        <v>682</v>
      </c>
      <c r="AA18" s="184">
        <v>4383</v>
      </c>
      <c r="AB18" s="184">
        <v>0</v>
      </c>
      <c r="AC18" s="184">
        <v>310</v>
      </c>
      <c r="AD18" s="184">
        <v>0</v>
      </c>
      <c r="AE18" s="217">
        <f t="shared" si="10"/>
        <v>5375</v>
      </c>
      <c r="AF18" s="184">
        <v>682</v>
      </c>
      <c r="AG18" s="184">
        <v>4383</v>
      </c>
      <c r="AH18" s="184">
        <v>0</v>
      </c>
      <c r="AI18" s="184">
        <v>310</v>
      </c>
      <c r="AJ18" s="184">
        <v>0</v>
      </c>
    </row>
    <row r="19" spans="1:36" ht="38.25" x14ac:dyDescent="0.25">
      <c r="A19" s="178" t="s">
        <v>23</v>
      </c>
      <c r="B19" s="179">
        <v>501501</v>
      </c>
      <c r="C19" s="178">
        <v>150101</v>
      </c>
      <c r="D19" s="180" t="s">
        <v>48</v>
      </c>
      <c r="E19" s="215">
        <v>3</v>
      </c>
      <c r="F19" s="216" t="s">
        <v>272</v>
      </c>
      <c r="G19" s="213">
        <f t="shared" si="1"/>
        <v>18000</v>
      </c>
      <c r="H19" s="214">
        <f t="shared" si="2"/>
        <v>15772</v>
      </c>
      <c r="I19" s="214">
        <f t="shared" si="3"/>
        <v>1236</v>
      </c>
      <c r="J19" s="214">
        <f t="shared" si="4"/>
        <v>56</v>
      </c>
      <c r="K19" s="214">
        <f t="shared" si="5"/>
        <v>900</v>
      </c>
      <c r="L19" s="214">
        <f t="shared" si="6"/>
        <v>36</v>
      </c>
      <c r="M19" s="217">
        <f t="shared" si="7"/>
        <v>4500</v>
      </c>
      <c r="N19" s="184">
        <v>3943</v>
      </c>
      <c r="O19" s="184">
        <v>309</v>
      </c>
      <c r="P19" s="184">
        <v>14</v>
      </c>
      <c r="Q19" s="184">
        <v>225</v>
      </c>
      <c r="R19" s="184">
        <v>9</v>
      </c>
      <c r="S19" s="217">
        <f t="shared" si="8"/>
        <v>4500</v>
      </c>
      <c r="T19" s="184">
        <v>3943</v>
      </c>
      <c r="U19" s="184">
        <v>309</v>
      </c>
      <c r="V19" s="184">
        <v>14</v>
      </c>
      <c r="W19" s="184">
        <v>225</v>
      </c>
      <c r="X19" s="184">
        <v>9</v>
      </c>
      <c r="Y19" s="217">
        <f t="shared" si="9"/>
        <v>4500</v>
      </c>
      <c r="Z19" s="184">
        <v>3943</v>
      </c>
      <c r="AA19" s="184">
        <v>309</v>
      </c>
      <c r="AB19" s="184">
        <v>14</v>
      </c>
      <c r="AC19" s="184">
        <v>225</v>
      </c>
      <c r="AD19" s="184">
        <v>9</v>
      </c>
      <c r="AE19" s="217">
        <f t="shared" si="10"/>
        <v>4500</v>
      </c>
      <c r="AF19" s="184">
        <v>3943</v>
      </c>
      <c r="AG19" s="184">
        <v>309</v>
      </c>
      <c r="AH19" s="184">
        <v>14</v>
      </c>
      <c r="AI19" s="184">
        <v>225</v>
      </c>
      <c r="AJ19" s="184">
        <v>9</v>
      </c>
    </row>
    <row r="20" spans="1:36" ht="38.25" x14ac:dyDescent="0.25">
      <c r="A20" s="178" t="s">
        <v>23</v>
      </c>
      <c r="B20" s="179">
        <v>501601</v>
      </c>
      <c r="C20" s="178">
        <v>160101</v>
      </c>
      <c r="D20" s="180" t="s">
        <v>51</v>
      </c>
      <c r="E20" s="215">
        <v>3</v>
      </c>
      <c r="F20" s="216" t="s">
        <v>272</v>
      </c>
      <c r="G20" s="213">
        <f t="shared" si="1"/>
        <v>9508</v>
      </c>
      <c r="H20" s="214">
        <f t="shared" si="2"/>
        <v>138</v>
      </c>
      <c r="I20" s="214">
        <f t="shared" si="3"/>
        <v>8680</v>
      </c>
      <c r="J20" s="214">
        <f t="shared" si="4"/>
        <v>20</v>
      </c>
      <c r="K20" s="214">
        <f t="shared" si="5"/>
        <v>642</v>
      </c>
      <c r="L20" s="214">
        <f t="shared" si="6"/>
        <v>28</v>
      </c>
      <c r="M20" s="217">
        <f t="shared" si="7"/>
        <v>2377</v>
      </c>
      <c r="N20" s="184">
        <v>34</v>
      </c>
      <c r="O20" s="184">
        <v>2171</v>
      </c>
      <c r="P20" s="184">
        <v>5</v>
      </c>
      <c r="Q20" s="184">
        <v>160</v>
      </c>
      <c r="R20" s="184">
        <v>7</v>
      </c>
      <c r="S20" s="217">
        <f t="shared" si="8"/>
        <v>2377</v>
      </c>
      <c r="T20" s="184">
        <v>35</v>
      </c>
      <c r="U20" s="184">
        <v>2169</v>
      </c>
      <c r="V20" s="184">
        <v>5</v>
      </c>
      <c r="W20" s="184">
        <v>161</v>
      </c>
      <c r="X20" s="184">
        <v>7</v>
      </c>
      <c r="Y20" s="217">
        <f t="shared" si="9"/>
        <v>2377</v>
      </c>
      <c r="Z20" s="184">
        <v>34</v>
      </c>
      <c r="AA20" s="184">
        <v>2171</v>
      </c>
      <c r="AB20" s="184">
        <v>5</v>
      </c>
      <c r="AC20" s="184">
        <v>160</v>
      </c>
      <c r="AD20" s="184">
        <v>7</v>
      </c>
      <c r="AE20" s="217">
        <f t="shared" si="10"/>
        <v>2377</v>
      </c>
      <c r="AF20" s="184">
        <v>35</v>
      </c>
      <c r="AG20" s="184">
        <v>2169</v>
      </c>
      <c r="AH20" s="184">
        <v>5</v>
      </c>
      <c r="AI20" s="184">
        <v>161</v>
      </c>
      <c r="AJ20" s="184">
        <v>7</v>
      </c>
    </row>
    <row r="21" spans="1:36" ht="38.25" x14ac:dyDescent="0.25">
      <c r="A21" s="178" t="s">
        <v>23</v>
      </c>
      <c r="B21" s="179">
        <v>501701</v>
      </c>
      <c r="C21" s="178">
        <v>170101</v>
      </c>
      <c r="D21" s="180" t="s">
        <v>52</v>
      </c>
      <c r="E21" s="215">
        <v>3</v>
      </c>
      <c r="F21" s="216" t="s">
        <v>272</v>
      </c>
      <c r="G21" s="213">
        <f t="shared" si="1"/>
        <v>24143</v>
      </c>
      <c r="H21" s="214">
        <f t="shared" si="2"/>
        <v>341</v>
      </c>
      <c r="I21" s="214">
        <f t="shared" si="3"/>
        <v>21320</v>
      </c>
      <c r="J21" s="214">
        <f t="shared" si="4"/>
        <v>304</v>
      </c>
      <c r="K21" s="214">
        <f t="shared" si="5"/>
        <v>1868</v>
      </c>
      <c r="L21" s="214">
        <f t="shared" si="6"/>
        <v>310</v>
      </c>
      <c r="M21" s="217">
        <f t="shared" si="7"/>
        <v>6036</v>
      </c>
      <c r="N21" s="184">
        <v>87</v>
      </c>
      <c r="O21" s="184">
        <v>5333</v>
      </c>
      <c r="P21" s="184">
        <v>76</v>
      </c>
      <c r="Q21" s="184">
        <v>461</v>
      </c>
      <c r="R21" s="184">
        <v>79</v>
      </c>
      <c r="S21" s="217">
        <f t="shared" si="8"/>
        <v>6035</v>
      </c>
      <c r="T21" s="184">
        <v>85</v>
      </c>
      <c r="U21" s="184">
        <v>5326</v>
      </c>
      <c r="V21" s="184">
        <v>76</v>
      </c>
      <c r="W21" s="184">
        <v>472</v>
      </c>
      <c r="X21" s="184">
        <v>76</v>
      </c>
      <c r="Y21" s="217">
        <f t="shared" si="9"/>
        <v>6036</v>
      </c>
      <c r="Z21" s="184">
        <v>87</v>
      </c>
      <c r="AA21" s="184">
        <v>5333</v>
      </c>
      <c r="AB21" s="184">
        <v>76</v>
      </c>
      <c r="AC21" s="184">
        <v>461</v>
      </c>
      <c r="AD21" s="184">
        <v>79</v>
      </c>
      <c r="AE21" s="217">
        <f t="shared" si="10"/>
        <v>6036</v>
      </c>
      <c r="AF21" s="184">
        <v>82</v>
      </c>
      <c r="AG21" s="184">
        <v>5328</v>
      </c>
      <c r="AH21" s="184">
        <v>76</v>
      </c>
      <c r="AI21" s="184">
        <v>474</v>
      </c>
      <c r="AJ21" s="184">
        <v>76</v>
      </c>
    </row>
    <row r="22" spans="1:36" ht="38.25" x14ac:dyDescent="0.25">
      <c r="A22" s="178" t="s">
        <v>23</v>
      </c>
      <c r="B22" s="179">
        <v>501901</v>
      </c>
      <c r="C22" s="178">
        <v>190101</v>
      </c>
      <c r="D22" s="180" t="s">
        <v>56</v>
      </c>
      <c r="E22" s="215">
        <v>3</v>
      </c>
      <c r="F22" s="216" t="s">
        <v>272</v>
      </c>
      <c r="G22" s="213">
        <f t="shared" si="1"/>
        <v>30881</v>
      </c>
      <c r="H22" s="214">
        <f t="shared" si="2"/>
        <v>1700</v>
      </c>
      <c r="I22" s="214">
        <f t="shared" si="3"/>
        <v>6700</v>
      </c>
      <c r="J22" s="214">
        <f t="shared" si="4"/>
        <v>1524</v>
      </c>
      <c r="K22" s="214">
        <f t="shared" si="5"/>
        <v>19433</v>
      </c>
      <c r="L22" s="214">
        <f t="shared" si="6"/>
        <v>1524</v>
      </c>
      <c r="M22" s="217">
        <f t="shared" si="7"/>
        <v>7720</v>
      </c>
      <c r="N22" s="184">
        <v>425</v>
      </c>
      <c r="O22" s="184">
        <v>1675</v>
      </c>
      <c r="P22" s="184">
        <v>381</v>
      </c>
      <c r="Q22" s="184">
        <v>4858</v>
      </c>
      <c r="R22" s="184">
        <v>381</v>
      </c>
      <c r="S22" s="217">
        <f t="shared" si="8"/>
        <v>7720</v>
      </c>
      <c r="T22" s="184">
        <v>425</v>
      </c>
      <c r="U22" s="184">
        <v>1675</v>
      </c>
      <c r="V22" s="184">
        <v>381</v>
      </c>
      <c r="W22" s="184">
        <v>4858</v>
      </c>
      <c r="X22" s="184">
        <v>381</v>
      </c>
      <c r="Y22" s="217">
        <f t="shared" si="9"/>
        <v>7720</v>
      </c>
      <c r="Z22" s="184">
        <v>425</v>
      </c>
      <c r="AA22" s="184">
        <v>1675</v>
      </c>
      <c r="AB22" s="184">
        <v>381</v>
      </c>
      <c r="AC22" s="184">
        <v>4858</v>
      </c>
      <c r="AD22" s="184">
        <v>381</v>
      </c>
      <c r="AE22" s="217">
        <f t="shared" si="10"/>
        <v>7721</v>
      </c>
      <c r="AF22" s="184">
        <v>425</v>
      </c>
      <c r="AG22" s="184">
        <v>1675</v>
      </c>
      <c r="AH22" s="184">
        <v>381</v>
      </c>
      <c r="AI22" s="184">
        <v>4859</v>
      </c>
      <c r="AJ22" s="184">
        <v>381</v>
      </c>
    </row>
    <row r="23" spans="1:36" ht="38.25" x14ac:dyDescent="0.25">
      <c r="A23" s="178" t="s">
        <v>23</v>
      </c>
      <c r="B23" s="179">
        <v>502003</v>
      </c>
      <c r="C23" s="178">
        <v>200301</v>
      </c>
      <c r="D23" s="180" t="s">
        <v>59</v>
      </c>
      <c r="E23" s="215">
        <v>3</v>
      </c>
      <c r="F23" s="216" t="s">
        <v>272</v>
      </c>
      <c r="G23" s="213">
        <f t="shared" si="1"/>
        <v>3500</v>
      </c>
      <c r="H23" s="214">
        <f t="shared" si="2"/>
        <v>212</v>
      </c>
      <c r="I23" s="214">
        <f t="shared" si="3"/>
        <v>2276</v>
      </c>
      <c r="J23" s="214">
        <f t="shared" si="4"/>
        <v>72</v>
      </c>
      <c r="K23" s="214">
        <f t="shared" si="5"/>
        <v>868</v>
      </c>
      <c r="L23" s="214">
        <f t="shared" si="6"/>
        <v>72</v>
      </c>
      <c r="M23" s="217">
        <f t="shared" si="7"/>
        <v>875</v>
      </c>
      <c r="N23" s="184">
        <v>53</v>
      </c>
      <c r="O23" s="184">
        <v>569</v>
      </c>
      <c r="P23" s="184">
        <v>18</v>
      </c>
      <c r="Q23" s="184">
        <v>217</v>
      </c>
      <c r="R23" s="184">
        <v>18</v>
      </c>
      <c r="S23" s="217">
        <f t="shared" si="8"/>
        <v>875</v>
      </c>
      <c r="T23" s="184">
        <v>53</v>
      </c>
      <c r="U23" s="184">
        <v>569</v>
      </c>
      <c r="V23" s="184">
        <v>18</v>
      </c>
      <c r="W23" s="184">
        <v>217</v>
      </c>
      <c r="X23" s="184">
        <v>18</v>
      </c>
      <c r="Y23" s="217">
        <f t="shared" si="9"/>
        <v>875</v>
      </c>
      <c r="Z23" s="184">
        <v>53</v>
      </c>
      <c r="AA23" s="184">
        <v>569</v>
      </c>
      <c r="AB23" s="184">
        <v>18</v>
      </c>
      <c r="AC23" s="184">
        <v>217</v>
      </c>
      <c r="AD23" s="184">
        <v>18</v>
      </c>
      <c r="AE23" s="217">
        <f t="shared" si="10"/>
        <v>875</v>
      </c>
      <c r="AF23" s="184">
        <v>53</v>
      </c>
      <c r="AG23" s="184">
        <v>569</v>
      </c>
      <c r="AH23" s="184">
        <v>18</v>
      </c>
      <c r="AI23" s="184">
        <v>217</v>
      </c>
      <c r="AJ23" s="184">
        <v>18</v>
      </c>
    </row>
    <row r="24" spans="1:36" ht="38.25" x14ac:dyDescent="0.25">
      <c r="A24" s="178" t="s">
        <v>23</v>
      </c>
      <c r="B24" s="179">
        <v>502004</v>
      </c>
      <c r="C24" s="178">
        <v>200401</v>
      </c>
      <c r="D24" s="180" t="s">
        <v>60</v>
      </c>
      <c r="E24" s="215">
        <v>3</v>
      </c>
      <c r="F24" s="216" t="s">
        <v>272</v>
      </c>
      <c r="G24" s="213">
        <f t="shared" si="1"/>
        <v>18927</v>
      </c>
      <c r="H24" s="214">
        <f t="shared" si="2"/>
        <v>292</v>
      </c>
      <c r="I24" s="214">
        <f t="shared" si="3"/>
        <v>8111</v>
      </c>
      <c r="J24" s="214">
        <f t="shared" si="4"/>
        <v>0</v>
      </c>
      <c r="K24" s="214">
        <f t="shared" si="5"/>
        <v>10434</v>
      </c>
      <c r="L24" s="214">
        <f t="shared" si="6"/>
        <v>90</v>
      </c>
      <c r="M24" s="217">
        <f t="shared" si="7"/>
        <v>4732</v>
      </c>
      <c r="N24" s="184">
        <v>73</v>
      </c>
      <c r="O24" s="184">
        <v>2023</v>
      </c>
      <c r="P24" s="184">
        <v>0</v>
      </c>
      <c r="Q24" s="184">
        <v>2615</v>
      </c>
      <c r="R24" s="184">
        <v>21</v>
      </c>
      <c r="S24" s="217">
        <f t="shared" si="8"/>
        <v>4732</v>
      </c>
      <c r="T24" s="184">
        <v>73</v>
      </c>
      <c r="U24" s="184">
        <v>2036</v>
      </c>
      <c r="V24" s="184">
        <v>0</v>
      </c>
      <c r="W24" s="184">
        <v>2598</v>
      </c>
      <c r="X24" s="184">
        <v>25</v>
      </c>
      <c r="Y24" s="217">
        <f t="shared" si="9"/>
        <v>4732</v>
      </c>
      <c r="Z24" s="184">
        <v>73</v>
      </c>
      <c r="AA24" s="184">
        <v>2023</v>
      </c>
      <c r="AB24" s="184">
        <v>0</v>
      </c>
      <c r="AC24" s="184">
        <v>2615</v>
      </c>
      <c r="AD24" s="184">
        <v>21</v>
      </c>
      <c r="AE24" s="217">
        <f t="shared" si="10"/>
        <v>4731</v>
      </c>
      <c r="AF24" s="184">
        <v>73</v>
      </c>
      <c r="AG24" s="184">
        <v>2029</v>
      </c>
      <c r="AH24" s="184">
        <v>0</v>
      </c>
      <c r="AI24" s="184">
        <v>2606</v>
      </c>
      <c r="AJ24" s="184">
        <v>23</v>
      </c>
    </row>
    <row r="25" spans="1:36" ht="38.25" x14ac:dyDescent="0.25">
      <c r="A25" s="178" t="s">
        <v>23</v>
      </c>
      <c r="B25" s="179">
        <v>502101</v>
      </c>
      <c r="C25" s="178">
        <v>210101</v>
      </c>
      <c r="D25" s="180" t="s">
        <v>61</v>
      </c>
      <c r="E25" s="215">
        <v>3</v>
      </c>
      <c r="F25" s="216" t="s">
        <v>272</v>
      </c>
      <c r="G25" s="213">
        <f t="shared" si="1"/>
        <v>35816</v>
      </c>
      <c r="H25" s="214">
        <f t="shared" si="2"/>
        <v>9437</v>
      </c>
      <c r="I25" s="214">
        <f t="shared" si="3"/>
        <v>21040</v>
      </c>
      <c r="J25" s="214">
        <f t="shared" si="4"/>
        <v>1383</v>
      </c>
      <c r="K25" s="214">
        <f t="shared" si="5"/>
        <v>2627</v>
      </c>
      <c r="L25" s="214">
        <f t="shared" si="6"/>
        <v>1329</v>
      </c>
      <c r="M25" s="217">
        <f t="shared" si="7"/>
        <v>8954</v>
      </c>
      <c r="N25" s="184">
        <v>2377</v>
      </c>
      <c r="O25" s="184">
        <v>5099</v>
      </c>
      <c r="P25" s="184">
        <v>358</v>
      </c>
      <c r="Q25" s="184">
        <v>774</v>
      </c>
      <c r="R25" s="184">
        <v>346</v>
      </c>
      <c r="S25" s="217">
        <f t="shared" si="8"/>
        <v>8954</v>
      </c>
      <c r="T25" s="184">
        <v>2350</v>
      </c>
      <c r="U25" s="184">
        <v>5316</v>
      </c>
      <c r="V25" s="184">
        <v>343</v>
      </c>
      <c r="W25" s="184">
        <v>617</v>
      </c>
      <c r="X25" s="184">
        <v>328</v>
      </c>
      <c r="Y25" s="217">
        <f t="shared" si="9"/>
        <v>8954</v>
      </c>
      <c r="Z25" s="184">
        <v>2356</v>
      </c>
      <c r="AA25" s="184">
        <v>5313</v>
      </c>
      <c r="AB25" s="184">
        <v>341</v>
      </c>
      <c r="AC25" s="184">
        <v>617</v>
      </c>
      <c r="AD25" s="184">
        <v>327</v>
      </c>
      <c r="AE25" s="217">
        <f t="shared" si="10"/>
        <v>8954</v>
      </c>
      <c r="AF25" s="184">
        <v>2354</v>
      </c>
      <c r="AG25" s="184">
        <v>5312</v>
      </c>
      <c r="AH25" s="184">
        <v>341</v>
      </c>
      <c r="AI25" s="184">
        <v>619</v>
      </c>
      <c r="AJ25" s="184">
        <v>328</v>
      </c>
    </row>
    <row r="26" spans="1:36" ht="38.25" x14ac:dyDescent="0.25">
      <c r="A26" s="178" t="s">
        <v>23</v>
      </c>
      <c r="B26" s="179">
        <v>502201</v>
      </c>
      <c r="C26" s="178">
        <v>220101</v>
      </c>
      <c r="D26" s="180" t="s">
        <v>64</v>
      </c>
      <c r="E26" s="215">
        <v>3</v>
      </c>
      <c r="F26" s="216" t="s">
        <v>272</v>
      </c>
      <c r="G26" s="213">
        <f t="shared" si="1"/>
        <v>2717</v>
      </c>
      <c r="H26" s="214">
        <f t="shared" si="2"/>
        <v>24</v>
      </c>
      <c r="I26" s="214">
        <f t="shared" si="3"/>
        <v>2633</v>
      </c>
      <c r="J26" s="214">
        <f t="shared" si="4"/>
        <v>8</v>
      </c>
      <c r="K26" s="214">
        <f t="shared" si="5"/>
        <v>48</v>
      </c>
      <c r="L26" s="214">
        <f t="shared" si="6"/>
        <v>4</v>
      </c>
      <c r="M26" s="217">
        <f t="shared" si="7"/>
        <v>679</v>
      </c>
      <c r="N26" s="184">
        <v>6</v>
      </c>
      <c r="O26" s="184">
        <v>658</v>
      </c>
      <c r="P26" s="184">
        <v>2</v>
      </c>
      <c r="Q26" s="184">
        <v>12</v>
      </c>
      <c r="R26" s="184">
        <v>1</v>
      </c>
      <c r="S26" s="217">
        <f t="shared" si="8"/>
        <v>680</v>
      </c>
      <c r="T26" s="184">
        <v>6</v>
      </c>
      <c r="U26" s="184">
        <v>659</v>
      </c>
      <c r="V26" s="184">
        <v>2</v>
      </c>
      <c r="W26" s="184">
        <v>12</v>
      </c>
      <c r="X26" s="184">
        <v>1</v>
      </c>
      <c r="Y26" s="217">
        <f t="shared" si="9"/>
        <v>679</v>
      </c>
      <c r="Z26" s="184">
        <v>6</v>
      </c>
      <c r="AA26" s="184">
        <v>658</v>
      </c>
      <c r="AB26" s="184">
        <v>2</v>
      </c>
      <c r="AC26" s="184">
        <v>12</v>
      </c>
      <c r="AD26" s="184">
        <v>1</v>
      </c>
      <c r="AE26" s="217">
        <f t="shared" si="10"/>
        <v>679</v>
      </c>
      <c r="AF26" s="184">
        <v>6</v>
      </c>
      <c r="AG26" s="184">
        <v>658</v>
      </c>
      <c r="AH26" s="184">
        <v>2</v>
      </c>
      <c r="AI26" s="184">
        <v>12</v>
      </c>
      <c r="AJ26" s="184">
        <v>1</v>
      </c>
    </row>
    <row r="27" spans="1:36" ht="38.25" x14ac:dyDescent="0.25">
      <c r="A27" s="178" t="s">
        <v>23</v>
      </c>
      <c r="B27" s="179">
        <v>502301</v>
      </c>
      <c r="C27" s="178">
        <v>230101</v>
      </c>
      <c r="D27" s="180" t="s">
        <v>65</v>
      </c>
      <c r="E27" s="215">
        <v>3</v>
      </c>
      <c r="F27" s="216" t="s">
        <v>272</v>
      </c>
      <c r="G27" s="213">
        <f t="shared" si="1"/>
        <v>21371</v>
      </c>
      <c r="H27" s="214">
        <f t="shared" si="2"/>
        <v>15156</v>
      </c>
      <c r="I27" s="214">
        <f t="shared" si="3"/>
        <v>783</v>
      </c>
      <c r="J27" s="214">
        <f t="shared" si="4"/>
        <v>161</v>
      </c>
      <c r="K27" s="214">
        <f t="shared" si="5"/>
        <v>5271</v>
      </c>
      <c r="L27" s="214">
        <f t="shared" si="6"/>
        <v>0</v>
      </c>
      <c r="M27" s="217">
        <f t="shared" si="7"/>
        <v>5343</v>
      </c>
      <c r="N27" s="184">
        <v>3787</v>
      </c>
      <c r="O27" s="184">
        <v>196</v>
      </c>
      <c r="P27" s="184">
        <v>40</v>
      </c>
      <c r="Q27" s="184">
        <v>1320</v>
      </c>
      <c r="R27" s="184">
        <v>0</v>
      </c>
      <c r="S27" s="217">
        <f t="shared" si="8"/>
        <v>5342</v>
      </c>
      <c r="T27" s="184">
        <v>3789</v>
      </c>
      <c r="U27" s="184">
        <v>195</v>
      </c>
      <c r="V27" s="184">
        <v>41</v>
      </c>
      <c r="W27" s="184">
        <v>1317</v>
      </c>
      <c r="X27" s="184">
        <v>0</v>
      </c>
      <c r="Y27" s="217">
        <f t="shared" si="9"/>
        <v>5343</v>
      </c>
      <c r="Z27" s="184">
        <v>3787</v>
      </c>
      <c r="AA27" s="184">
        <v>196</v>
      </c>
      <c r="AB27" s="184">
        <v>40</v>
      </c>
      <c r="AC27" s="184">
        <v>1320</v>
      </c>
      <c r="AD27" s="184">
        <v>0</v>
      </c>
      <c r="AE27" s="217">
        <f t="shared" si="10"/>
        <v>5343</v>
      </c>
      <c r="AF27" s="184">
        <v>3793</v>
      </c>
      <c r="AG27" s="184">
        <v>196</v>
      </c>
      <c r="AH27" s="184">
        <v>40</v>
      </c>
      <c r="AI27" s="184">
        <v>1314</v>
      </c>
      <c r="AJ27" s="184">
        <v>0</v>
      </c>
    </row>
    <row r="28" spans="1:36" ht="38.25" x14ac:dyDescent="0.25">
      <c r="A28" s="178" t="s">
        <v>23</v>
      </c>
      <c r="B28" s="179">
        <v>502401</v>
      </c>
      <c r="C28" s="178">
        <v>240101</v>
      </c>
      <c r="D28" s="180" t="s">
        <v>66</v>
      </c>
      <c r="E28" s="215">
        <v>3</v>
      </c>
      <c r="F28" s="216" t="s">
        <v>272</v>
      </c>
      <c r="G28" s="213">
        <f t="shared" si="1"/>
        <v>10117</v>
      </c>
      <c r="H28" s="214">
        <f t="shared" si="2"/>
        <v>33</v>
      </c>
      <c r="I28" s="214">
        <f t="shared" si="3"/>
        <v>8321</v>
      </c>
      <c r="J28" s="214">
        <f t="shared" si="4"/>
        <v>0</v>
      </c>
      <c r="K28" s="214">
        <f t="shared" si="5"/>
        <v>1763</v>
      </c>
      <c r="L28" s="214">
        <f t="shared" si="6"/>
        <v>0</v>
      </c>
      <c r="M28" s="217">
        <f t="shared" si="7"/>
        <v>2529</v>
      </c>
      <c r="N28" s="184">
        <v>8</v>
      </c>
      <c r="O28" s="184">
        <v>2080</v>
      </c>
      <c r="P28" s="184">
        <v>0</v>
      </c>
      <c r="Q28" s="184">
        <v>441</v>
      </c>
      <c r="R28" s="184">
        <v>0</v>
      </c>
      <c r="S28" s="217">
        <f t="shared" si="8"/>
        <v>2529</v>
      </c>
      <c r="T28" s="184">
        <v>9</v>
      </c>
      <c r="U28" s="184">
        <v>2080</v>
      </c>
      <c r="V28" s="184">
        <v>0</v>
      </c>
      <c r="W28" s="184">
        <v>440</v>
      </c>
      <c r="X28" s="184">
        <v>0</v>
      </c>
      <c r="Y28" s="217">
        <f t="shared" si="9"/>
        <v>2529</v>
      </c>
      <c r="Z28" s="184">
        <v>8</v>
      </c>
      <c r="AA28" s="184">
        <v>2080</v>
      </c>
      <c r="AB28" s="184">
        <v>0</v>
      </c>
      <c r="AC28" s="184">
        <v>441</v>
      </c>
      <c r="AD28" s="184">
        <v>0</v>
      </c>
      <c r="AE28" s="217">
        <f t="shared" si="10"/>
        <v>2530</v>
      </c>
      <c r="AF28" s="184">
        <v>8</v>
      </c>
      <c r="AG28" s="184">
        <v>2081</v>
      </c>
      <c r="AH28" s="184">
        <v>0</v>
      </c>
      <c r="AI28" s="184">
        <v>441</v>
      </c>
      <c r="AJ28" s="184">
        <v>0</v>
      </c>
    </row>
    <row r="29" spans="1:36" ht="38.25" x14ac:dyDescent="0.25">
      <c r="A29" s="178" t="s">
        <v>23</v>
      </c>
      <c r="B29" s="179">
        <v>502501</v>
      </c>
      <c r="C29" s="178">
        <v>250101</v>
      </c>
      <c r="D29" s="180" t="s">
        <v>67</v>
      </c>
      <c r="E29" s="215">
        <v>3</v>
      </c>
      <c r="F29" s="216" t="s">
        <v>272</v>
      </c>
      <c r="G29" s="213">
        <f t="shared" si="1"/>
        <v>9228</v>
      </c>
      <c r="H29" s="214">
        <f t="shared" si="2"/>
        <v>8951</v>
      </c>
      <c r="I29" s="214">
        <f t="shared" si="3"/>
        <v>146</v>
      </c>
      <c r="J29" s="214">
        <f t="shared" si="4"/>
        <v>8</v>
      </c>
      <c r="K29" s="214">
        <f t="shared" si="5"/>
        <v>76</v>
      </c>
      <c r="L29" s="214">
        <f t="shared" si="6"/>
        <v>47</v>
      </c>
      <c r="M29" s="217">
        <f t="shared" si="7"/>
        <v>2307</v>
      </c>
      <c r="N29" s="184">
        <v>2238</v>
      </c>
      <c r="O29" s="184">
        <v>36</v>
      </c>
      <c r="P29" s="184">
        <v>2</v>
      </c>
      <c r="Q29" s="184">
        <v>19</v>
      </c>
      <c r="R29" s="184">
        <v>12</v>
      </c>
      <c r="S29" s="217">
        <f t="shared" si="8"/>
        <v>2307</v>
      </c>
      <c r="T29" s="184">
        <v>2237</v>
      </c>
      <c r="U29" s="184">
        <v>38</v>
      </c>
      <c r="V29" s="184">
        <v>2</v>
      </c>
      <c r="W29" s="184">
        <v>19</v>
      </c>
      <c r="X29" s="184">
        <v>11</v>
      </c>
      <c r="Y29" s="217">
        <f t="shared" si="9"/>
        <v>2307</v>
      </c>
      <c r="Z29" s="184">
        <v>2238</v>
      </c>
      <c r="AA29" s="184">
        <v>36</v>
      </c>
      <c r="AB29" s="184">
        <v>2</v>
      </c>
      <c r="AC29" s="184">
        <v>19</v>
      </c>
      <c r="AD29" s="184">
        <v>12</v>
      </c>
      <c r="AE29" s="217">
        <f t="shared" si="10"/>
        <v>2307</v>
      </c>
      <c r="AF29" s="184">
        <v>2238</v>
      </c>
      <c r="AG29" s="184">
        <v>36</v>
      </c>
      <c r="AH29" s="184">
        <v>2</v>
      </c>
      <c r="AI29" s="184">
        <v>19</v>
      </c>
      <c r="AJ29" s="184">
        <v>12</v>
      </c>
    </row>
    <row r="30" spans="1:36" ht="38.25" x14ac:dyDescent="0.25">
      <c r="A30" s="178" t="s">
        <v>23</v>
      </c>
      <c r="B30" s="179">
        <v>506201</v>
      </c>
      <c r="C30" s="178">
        <v>260301</v>
      </c>
      <c r="D30" s="180" t="s">
        <v>68</v>
      </c>
      <c r="E30" s="215">
        <v>3</v>
      </c>
      <c r="F30" s="216" t="s">
        <v>272</v>
      </c>
      <c r="G30" s="213">
        <f t="shared" si="1"/>
        <v>7886</v>
      </c>
      <c r="H30" s="214">
        <f t="shared" si="2"/>
        <v>7396</v>
      </c>
      <c r="I30" s="214">
        <f t="shared" si="3"/>
        <v>143</v>
      </c>
      <c r="J30" s="214">
        <f t="shared" si="4"/>
        <v>93</v>
      </c>
      <c r="K30" s="214">
        <f t="shared" si="5"/>
        <v>120</v>
      </c>
      <c r="L30" s="214">
        <f t="shared" si="6"/>
        <v>134</v>
      </c>
      <c r="M30" s="217">
        <f t="shared" si="7"/>
        <v>1971</v>
      </c>
      <c r="N30" s="184">
        <v>1849</v>
      </c>
      <c r="O30" s="184">
        <v>36</v>
      </c>
      <c r="P30" s="184">
        <v>23</v>
      </c>
      <c r="Q30" s="184">
        <v>30</v>
      </c>
      <c r="R30" s="184">
        <v>33</v>
      </c>
      <c r="S30" s="217">
        <f t="shared" si="8"/>
        <v>1972</v>
      </c>
      <c r="T30" s="184">
        <v>1849</v>
      </c>
      <c r="U30" s="184">
        <v>35</v>
      </c>
      <c r="V30" s="184">
        <v>24</v>
      </c>
      <c r="W30" s="184">
        <v>30</v>
      </c>
      <c r="X30" s="184">
        <v>34</v>
      </c>
      <c r="Y30" s="217">
        <f t="shared" si="9"/>
        <v>1971</v>
      </c>
      <c r="Z30" s="184">
        <v>1849</v>
      </c>
      <c r="AA30" s="184">
        <v>36</v>
      </c>
      <c r="AB30" s="184">
        <v>23</v>
      </c>
      <c r="AC30" s="184">
        <v>30</v>
      </c>
      <c r="AD30" s="184">
        <v>33</v>
      </c>
      <c r="AE30" s="217">
        <f t="shared" si="10"/>
        <v>1972</v>
      </c>
      <c r="AF30" s="184">
        <v>1849</v>
      </c>
      <c r="AG30" s="184">
        <v>36</v>
      </c>
      <c r="AH30" s="184">
        <v>23</v>
      </c>
      <c r="AI30" s="184">
        <v>30</v>
      </c>
      <c r="AJ30" s="184">
        <v>34</v>
      </c>
    </row>
    <row r="31" spans="1:36" ht="38.25" x14ac:dyDescent="0.25">
      <c r="A31" s="178" t="s">
        <v>23</v>
      </c>
      <c r="B31" s="179">
        <v>506901</v>
      </c>
      <c r="C31" s="178">
        <v>261501</v>
      </c>
      <c r="D31" s="180" t="s">
        <v>176</v>
      </c>
      <c r="E31" s="215">
        <v>3</v>
      </c>
      <c r="F31" s="216" t="s">
        <v>272</v>
      </c>
      <c r="G31" s="213">
        <f t="shared" si="1"/>
        <v>7170</v>
      </c>
      <c r="H31" s="214">
        <f t="shared" si="2"/>
        <v>6674</v>
      </c>
      <c r="I31" s="214">
        <f t="shared" si="3"/>
        <v>248</v>
      </c>
      <c r="J31" s="214">
        <f t="shared" si="4"/>
        <v>0</v>
      </c>
      <c r="K31" s="214">
        <f t="shared" si="5"/>
        <v>248</v>
      </c>
      <c r="L31" s="214">
        <f t="shared" si="6"/>
        <v>0</v>
      </c>
      <c r="M31" s="217">
        <f t="shared" si="7"/>
        <v>1793</v>
      </c>
      <c r="N31" s="184">
        <v>1669</v>
      </c>
      <c r="O31" s="184">
        <v>62</v>
      </c>
      <c r="P31" s="184">
        <v>0</v>
      </c>
      <c r="Q31" s="184">
        <v>62</v>
      </c>
      <c r="R31" s="184">
        <v>0</v>
      </c>
      <c r="S31" s="217">
        <f t="shared" si="8"/>
        <v>1792</v>
      </c>
      <c r="T31" s="184">
        <v>1668</v>
      </c>
      <c r="U31" s="184">
        <v>62</v>
      </c>
      <c r="V31" s="184">
        <v>0</v>
      </c>
      <c r="W31" s="184">
        <v>62</v>
      </c>
      <c r="X31" s="184">
        <v>0</v>
      </c>
      <c r="Y31" s="217">
        <f t="shared" si="9"/>
        <v>1793</v>
      </c>
      <c r="Z31" s="184">
        <v>1669</v>
      </c>
      <c r="AA31" s="184">
        <v>62</v>
      </c>
      <c r="AB31" s="184">
        <v>0</v>
      </c>
      <c r="AC31" s="184">
        <v>62</v>
      </c>
      <c r="AD31" s="184">
        <v>0</v>
      </c>
      <c r="AE31" s="217">
        <f t="shared" si="10"/>
        <v>1792</v>
      </c>
      <c r="AF31" s="184">
        <v>1668</v>
      </c>
      <c r="AG31" s="184">
        <v>62</v>
      </c>
      <c r="AH31" s="184">
        <v>0</v>
      </c>
      <c r="AI31" s="184">
        <v>62</v>
      </c>
      <c r="AJ31" s="184">
        <v>0</v>
      </c>
    </row>
    <row r="32" spans="1:36" ht="38.25" x14ac:dyDescent="0.25">
      <c r="A32" s="178" t="s">
        <v>23</v>
      </c>
      <c r="B32" s="179">
        <v>502606</v>
      </c>
      <c r="C32" s="178">
        <v>262101</v>
      </c>
      <c r="D32" s="180" t="s">
        <v>71</v>
      </c>
      <c r="E32" s="215">
        <v>3</v>
      </c>
      <c r="F32" s="216" t="s">
        <v>272</v>
      </c>
      <c r="G32" s="213">
        <f t="shared" si="1"/>
        <v>16048</v>
      </c>
      <c r="H32" s="214">
        <f t="shared" si="2"/>
        <v>11944</v>
      </c>
      <c r="I32" s="214">
        <f t="shared" si="3"/>
        <v>2388</v>
      </c>
      <c r="J32" s="214">
        <f t="shared" si="4"/>
        <v>500</v>
      </c>
      <c r="K32" s="214">
        <f t="shared" si="5"/>
        <v>580</v>
      </c>
      <c r="L32" s="214">
        <f t="shared" si="6"/>
        <v>636</v>
      </c>
      <c r="M32" s="217">
        <f t="shared" si="7"/>
        <v>4012</v>
      </c>
      <c r="N32" s="184">
        <v>2986</v>
      </c>
      <c r="O32" s="184">
        <v>597</v>
      </c>
      <c r="P32" s="184">
        <v>125</v>
      </c>
      <c r="Q32" s="184">
        <v>145</v>
      </c>
      <c r="R32" s="184">
        <v>159</v>
      </c>
      <c r="S32" s="217">
        <f t="shared" si="8"/>
        <v>4012</v>
      </c>
      <c r="T32" s="184">
        <v>2986</v>
      </c>
      <c r="U32" s="184">
        <v>597</v>
      </c>
      <c r="V32" s="184">
        <v>125</v>
      </c>
      <c r="W32" s="184">
        <v>145</v>
      </c>
      <c r="X32" s="184">
        <v>159</v>
      </c>
      <c r="Y32" s="217">
        <f t="shared" si="9"/>
        <v>4012</v>
      </c>
      <c r="Z32" s="184">
        <v>2986</v>
      </c>
      <c r="AA32" s="184">
        <v>597</v>
      </c>
      <c r="AB32" s="184">
        <v>125</v>
      </c>
      <c r="AC32" s="184">
        <v>145</v>
      </c>
      <c r="AD32" s="184">
        <v>159</v>
      </c>
      <c r="AE32" s="217">
        <f t="shared" si="10"/>
        <v>4012</v>
      </c>
      <c r="AF32" s="184">
        <v>2986</v>
      </c>
      <c r="AG32" s="184">
        <v>597</v>
      </c>
      <c r="AH32" s="184">
        <v>125</v>
      </c>
      <c r="AI32" s="184">
        <v>145</v>
      </c>
      <c r="AJ32" s="184">
        <v>159</v>
      </c>
    </row>
    <row r="33" spans="1:36" ht="38.25" x14ac:dyDescent="0.25">
      <c r="A33" s="178" t="s">
        <v>23</v>
      </c>
      <c r="B33" s="179">
        <v>502630</v>
      </c>
      <c r="C33" s="178">
        <v>263001</v>
      </c>
      <c r="D33" s="180" t="s">
        <v>72</v>
      </c>
      <c r="E33" s="215">
        <v>3</v>
      </c>
      <c r="F33" s="216" t="s">
        <v>272</v>
      </c>
      <c r="G33" s="213">
        <f t="shared" si="1"/>
        <v>40340</v>
      </c>
      <c r="H33" s="214">
        <f t="shared" si="2"/>
        <v>36928</v>
      </c>
      <c r="I33" s="214">
        <f t="shared" si="3"/>
        <v>980</v>
      </c>
      <c r="J33" s="214">
        <f t="shared" si="4"/>
        <v>768</v>
      </c>
      <c r="K33" s="214">
        <f t="shared" si="5"/>
        <v>856</v>
      </c>
      <c r="L33" s="214">
        <f t="shared" si="6"/>
        <v>808</v>
      </c>
      <c r="M33" s="217">
        <f t="shared" si="7"/>
        <v>10085</v>
      </c>
      <c r="N33" s="184">
        <v>9232</v>
      </c>
      <c r="O33" s="184">
        <v>245</v>
      </c>
      <c r="P33" s="184">
        <v>192</v>
      </c>
      <c r="Q33" s="184">
        <v>214</v>
      </c>
      <c r="R33" s="184">
        <v>202</v>
      </c>
      <c r="S33" s="217">
        <f t="shared" si="8"/>
        <v>10085</v>
      </c>
      <c r="T33" s="184">
        <v>9232</v>
      </c>
      <c r="U33" s="184">
        <v>245</v>
      </c>
      <c r="V33" s="184">
        <v>192</v>
      </c>
      <c r="W33" s="184">
        <v>214</v>
      </c>
      <c r="X33" s="184">
        <v>202</v>
      </c>
      <c r="Y33" s="217">
        <f t="shared" si="9"/>
        <v>10085</v>
      </c>
      <c r="Z33" s="184">
        <v>9232</v>
      </c>
      <c r="AA33" s="184">
        <v>245</v>
      </c>
      <c r="AB33" s="184">
        <v>192</v>
      </c>
      <c r="AC33" s="184">
        <v>214</v>
      </c>
      <c r="AD33" s="184">
        <v>202</v>
      </c>
      <c r="AE33" s="217">
        <f t="shared" si="10"/>
        <v>10085</v>
      </c>
      <c r="AF33" s="184">
        <v>9232</v>
      </c>
      <c r="AG33" s="184">
        <v>245</v>
      </c>
      <c r="AH33" s="184">
        <v>192</v>
      </c>
      <c r="AI33" s="184">
        <v>214</v>
      </c>
      <c r="AJ33" s="184">
        <v>202</v>
      </c>
    </row>
    <row r="34" spans="1:36" ht="38.25" x14ac:dyDescent="0.25">
      <c r="A34" s="178" t="s">
        <v>23</v>
      </c>
      <c r="B34" s="179">
        <v>502701</v>
      </c>
      <c r="C34" s="178">
        <v>270101</v>
      </c>
      <c r="D34" s="180" t="s">
        <v>73</v>
      </c>
      <c r="E34" s="215">
        <v>3</v>
      </c>
      <c r="F34" s="216" t="s">
        <v>272</v>
      </c>
      <c r="G34" s="213">
        <f t="shared" si="1"/>
        <v>10670</v>
      </c>
      <c r="H34" s="214">
        <f t="shared" si="2"/>
        <v>40</v>
      </c>
      <c r="I34" s="214">
        <f t="shared" si="3"/>
        <v>10486</v>
      </c>
      <c r="J34" s="214">
        <f t="shared" si="4"/>
        <v>56</v>
      </c>
      <c r="K34" s="214">
        <f t="shared" si="5"/>
        <v>48</v>
      </c>
      <c r="L34" s="214">
        <f t="shared" si="6"/>
        <v>40</v>
      </c>
      <c r="M34" s="217">
        <f t="shared" si="7"/>
        <v>2667</v>
      </c>
      <c r="N34" s="184">
        <v>10</v>
      </c>
      <c r="O34" s="184">
        <v>2621</v>
      </c>
      <c r="P34" s="184">
        <v>14</v>
      </c>
      <c r="Q34" s="184">
        <v>12</v>
      </c>
      <c r="R34" s="184">
        <v>10</v>
      </c>
      <c r="S34" s="217">
        <f t="shared" si="8"/>
        <v>2668</v>
      </c>
      <c r="T34" s="184">
        <v>10</v>
      </c>
      <c r="U34" s="184">
        <v>2622</v>
      </c>
      <c r="V34" s="184">
        <v>14</v>
      </c>
      <c r="W34" s="184">
        <v>12</v>
      </c>
      <c r="X34" s="184">
        <v>10</v>
      </c>
      <c r="Y34" s="217">
        <f t="shared" si="9"/>
        <v>2667</v>
      </c>
      <c r="Z34" s="184">
        <v>10</v>
      </c>
      <c r="AA34" s="184">
        <v>2621</v>
      </c>
      <c r="AB34" s="184">
        <v>14</v>
      </c>
      <c r="AC34" s="184">
        <v>12</v>
      </c>
      <c r="AD34" s="184">
        <v>10</v>
      </c>
      <c r="AE34" s="217">
        <f t="shared" si="10"/>
        <v>2668</v>
      </c>
      <c r="AF34" s="184">
        <v>10</v>
      </c>
      <c r="AG34" s="184">
        <v>2622</v>
      </c>
      <c r="AH34" s="184">
        <v>14</v>
      </c>
      <c r="AI34" s="184">
        <v>12</v>
      </c>
      <c r="AJ34" s="184">
        <v>10</v>
      </c>
    </row>
    <row r="35" spans="1:36" ht="38.25" x14ac:dyDescent="0.25">
      <c r="A35" s="178" t="s">
        <v>23</v>
      </c>
      <c r="B35" s="179">
        <v>502801</v>
      </c>
      <c r="C35" s="178">
        <v>280101</v>
      </c>
      <c r="D35" s="180" t="s">
        <v>74</v>
      </c>
      <c r="E35" s="215">
        <v>3</v>
      </c>
      <c r="F35" s="216" t="s">
        <v>272</v>
      </c>
      <c r="G35" s="213">
        <f t="shared" si="1"/>
        <v>51927</v>
      </c>
      <c r="H35" s="214">
        <f t="shared" si="2"/>
        <v>26542</v>
      </c>
      <c r="I35" s="214">
        <f t="shared" si="3"/>
        <v>17370</v>
      </c>
      <c r="J35" s="214">
        <f t="shared" si="4"/>
        <v>2434</v>
      </c>
      <c r="K35" s="214">
        <f t="shared" si="5"/>
        <v>3135</v>
      </c>
      <c r="L35" s="214">
        <f t="shared" si="6"/>
        <v>2446</v>
      </c>
      <c r="M35" s="217">
        <f t="shared" si="7"/>
        <v>12982</v>
      </c>
      <c r="N35" s="184">
        <v>4781</v>
      </c>
      <c r="O35" s="184">
        <v>5940</v>
      </c>
      <c r="P35" s="184">
        <v>684</v>
      </c>
      <c r="Q35" s="184">
        <v>886</v>
      </c>
      <c r="R35" s="184">
        <v>691</v>
      </c>
      <c r="S35" s="217">
        <f t="shared" si="8"/>
        <v>12982</v>
      </c>
      <c r="T35" s="184">
        <v>7221</v>
      </c>
      <c r="U35" s="184">
        <v>3851</v>
      </c>
      <c r="V35" s="184">
        <v>589</v>
      </c>
      <c r="W35" s="184">
        <v>740</v>
      </c>
      <c r="X35" s="184">
        <v>581</v>
      </c>
      <c r="Y35" s="217">
        <f t="shared" si="9"/>
        <v>12982</v>
      </c>
      <c r="Z35" s="184">
        <v>7358</v>
      </c>
      <c r="AA35" s="184">
        <v>3723</v>
      </c>
      <c r="AB35" s="184">
        <v>576</v>
      </c>
      <c r="AC35" s="184">
        <v>744</v>
      </c>
      <c r="AD35" s="184">
        <v>581</v>
      </c>
      <c r="AE35" s="217">
        <f t="shared" si="10"/>
        <v>12981</v>
      </c>
      <c r="AF35" s="184">
        <v>7182</v>
      </c>
      <c r="AG35" s="184">
        <v>3856</v>
      </c>
      <c r="AH35" s="184">
        <v>585</v>
      </c>
      <c r="AI35" s="184">
        <v>765</v>
      </c>
      <c r="AJ35" s="184">
        <v>593</v>
      </c>
    </row>
    <row r="36" spans="1:36" ht="38.25" x14ac:dyDescent="0.25">
      <c r="A36" s="178" t="s">
        <v>23</v>
      </c>
      <c r="B36" s="179">
        <v>502916</v>
      </c>
      <c r="C36" s="178">
        <v>291601</v>
      </c>
      <c r="D36" s="180" t="s">
        <v>76</v>
      </c>
      <c r="E36" s="215">
        <v>3</v>
      </c>
      <c r="F36" s="216" t="s">
        <v>272</v>
      </c>
      <c r="G36" s="213">
        <f t="shared" si="1"/>
        <v>26537</v>
      </c>
      <c r="H36" s="214">
        <f t="shared" si="2"/>
        <v>1371</v>
      </c>
      <c r="I36" s="214">
        <f t="shared" si="3"/>
        <v>7576</v>
      </c>
      <c r="J36" s="214">
        <f t="shared" si="4"/>
        <v>1311</v>
      </c>
      <c r="K36" s="214">
        <f t="shared" si="5"/>
        <v>14636</v>
      </c>
      <c r="L36" s="214">
        <f t="shared" si="6"/>
        <v>1643</v>
      </c>
      <c r="M36" s="217">
        <f t="shared" si="7"/>
        <v>6634</v>
      </c>
      <c r="N36" s="184">
        <v>343</v>
      </c>
      <c r="O36" s="184">
        <v>1893</v>
      </c>
      <c r="P36" s="184">
        <v>327</v>
      </c>
      <c r="Q36" s="184">
        <v>3661</v>
      </c>
      <c r="R36" s="184">
        <v>410</v>
      </c>
      <c r="S36" s="217">
        <f t="shared" si="8"/>
        <v>6635</v>
      </c>
      <c r="T36" s="184">
        <v>342</v>
      </c>
      <c r="U36" s="184">
        <v>1896</v>
      </c>
      <c r="V36" s="184">
        <v>330</v>
      </c>
      <c r="W36" s="184">
        <v>3656</v>
      </c>
      <c r="X36" s="184">
        <v>411</v>
      </c>
      <c r="Y36" s="217">
        <f t="shared" si="9"/>
        <v>6634</v>
      </c>
      <c r="Z36" s="184">
        <v>343</v>
      </c>
      <c r="AA36" s="184">
        <v>1893</v>
      </c>
      <c r="AB36" s="184">
        <v>327</v>
      </c>
      <c r="AC36" s="184">
        <v>3661</v>
      </c>
      <c r="AD36" s="184">
        <v>410</v>
      </c>
      <c r="AE36" s="217">
        <f t="shared" si="10"/>
        <v>6634</v>
      </c>
      <c r="AF36" s="184">
        <v>343</v>
      </c>
      <c r="AG36" s="184">
        <v>1894</v>
      </c>
      <c r="AH36" s="184">
        <v>327</v>
      </c>
      <c r="AI36" s="184">
        <v>3658</v>
      </c>
      <c r="AJ36" s="184">
        <v>412</v>
      </c>
    </row>
    <row r="37" spans="1:36" ht="38.25" x14ac:dyDescent="0.25">
      <c r="A37" s="178" t="s">
        <v>23</v>
      </c>
      <c r="B37" s="179">
        <v>503001</v>
      </c>
      <c r="C37" s="178">
        <v>300101</v>
      </c>
      <c r="D37" s="180" t="s">
        <v>77</v>
      </c>
      <c r="E37" s="215">
        <v>3</v>
      </c>
      <c r="F37" s="216" t="s">
        <v>272</v>
      </c>
      <c r="G37" s="213">
        <f t="shared" si="1"/>
        <v>35579</v>
      </c>
      <c r="H37" s="214">
        <f t="shared" si="2"/>
        <v>10118</v>
      </c>
      <c r="I37" s="214">
        <f t="shared" si="3"/>
        <v>18254</v>
      </c>
      <c r="J37" s="214">
        <f t="shared" si="4"/>
        <v>115</v>
      </c>
      <c r="K37" s="214">
        <f t="shared" si="5"/>
        <v>6942</v>
      </c>
      <c r="L37" s="214">
        <f t="shared" si="6"/>
        <v>150</v>
      </c>
      <c r="M37" s="217">
        <f t="shared" si="7"/>
        <v>8895</v>
      </c>
      <c r="N37" s="184">
        <v>2529</v>
      </c>
      <c r="O37" s="184">
        <v>4563</v>
      </c>
      <c r="P37" s="184">
        <v>29</v>
      </c>
      <c r="Q37" s="184">
        <v>1737</v>
      </c>
      <c r="R37" s="184">
        <v>37</v>
      </c>
      <c r="S37" s="217">
        <f t="shared" si="8"/>
        <v>8894</v>
      </c>
      <c r="T37" s="184">
        <v>2528</v>
      </c>
      <c r="U37" s="184">
        <v>4566</v>
      </c>
      <c r="V37" s="184">
        <v>27</v>
      </c>
      <c r="W37" s="184">
        <v>1735</v>
      </c>
      <c r="X37" s="184">
        <v>38</v>
      </c>
      <c r="Y37" s="217">
        <f t="shared" si="9"/>
        <v>8895</v>
      </c>
      <c r="Z37" s="184">
        <v>2529</v>
      </c>
      <c r="AA37" s="184">
        <v>4563</v>
      </c>
      <c r="AB37" s="184">
        <v>29</v>
      </c>
      <c r="AC37" s="184">
        <v>1737</v>
      </c>
      <c r="AD37" s="184">
        <v>37</v>
      </c>
      <c r="AE37" s="217">
        <f t="shared" si="10"/>
        <v>8895</v>
      </c>
      <c r="AF37" s="184">
        <v>2532</v>
      </c>
      <c r="AG37" s="184">
        <v>4562</v>
      </c>
      <c r="AH37" s="184">
        <v>30</v>
      </c>
      <c r="AI37" s="184">
        <v>1733</v>
      </c>
      <c r="AJ37" s="184">
        <v>38</v>
      </c>
    </row>
    <row r="38" spans="1:36" ht="38.25" x14ac:dyDescent="0.25">
      <c r="A38" s="178" t="s">
        <v>23</v>
      </c>
      <c r="B38" s="179">
        <v>507001</v>
      </c>
      <c r="C38" s="178">
        <v>300301</v>
      </c>
      <c r="D38" s="180" t="s">
        <v>78</v>
      </c>
      <c r="E38" s="215">
        <v>3</v>
      </c>
      <c r="F38" s="216" t="s">
        <v>272</v>
      </c>
      <c r="G38" s="213">
        <f t="shared" si="1"/>
        <v>3028</v>
      </c>
      <c r="H38" s="214">
        <f t="shared" si="2"/>
        <v>1576</v>
      </c>
      <c r="I38" s="214">
        <f t="shared" si="3"/>
        <v>92</v>
      </c>
      <c r="J38" s="214">
        <f t="shared" si="4"/>
        <v>24</v>
      </c>
      <c r="K38" s="214">
        <f t="shared" si="5"/>
        <v>1304</v>
      </c>
      <c r="L38" s="214">
        <f t="shared" si="6"/>
        <v>32</v>
      </c>
      <c r="M38" s="217">
        <f t="shared" si="7"/>
        <v>757</v>
      </c>
      <c r="N38" s="184">
        <v>394</v>
      </c>
      <c r="O38" s="184">
        <v>23</v>
      </c>
      <c r="P38" s="184">
        <v>6</v>
      </c>
      <c r="Q38" s="184">
        <v>326</v>
      </c>
      <c r="R38" s="184">
        <v>8</v>
      </c>
      <c r="S38" s="217">
        <f t="shared" si="8"/>
        <v>757</v>
      </c>
      <c r="T38" s="184">
        <v>394</v>
      </c>
      <c r="U38" s="184">
        <v>23</v>
      </c>
      <c r="V38" s="184">
        <v>6</v>
      </c>
      <c r="W38" s="184">
        <v>326</v>
      </c>
      <c r="X38" s="184">
        <v>8</v>
      </c>
      <c r="Y38" s="217">
        <f t="shared" si="9"/>
        <v>757</v>
      </c>
      <c r="Z38" s="184">
        <v>394</v>
      </c>
      <c r="AA38" s="184">
        <v>23</v>
      </c>
      <c r="AB38" s="184">
        <v>6</v>
      </c>
      <c r="AC38" s="184">
        <v>326</v>
      </c>
      <c r="AD38" s="184">
        <v>8</v>
      </c>
      <c r="AE38" s="217">
        <f t="shared" si="10"/>
        <v>757</v>
      </c>
      <c r="AF38" s="184">
        <v>394</v>
      </c>
      <c r="AG38" s="184">
        <v>23</v>
      </c>
      <c r="AH38" s="184">
        <v>6</v>
      </c>
      <c r="AI38" s="184">
        <v>326</v>
      </c>
      <c r="AJ38" s="184">
        <v>8</v>
      </c>
    </row>
    <row r="39" spans="1:36" ht="38.25" x14ac:dyDescent="0.25">
      <c r="A39" s="178" t="s">
        <v>23</v>
      </c>
      <c r="B39" s="179">
        <v>503133</v>
      </c>
      <c r="C39" s="178">
        <v>313301</v>
      </c>
      <c r="D39" s="180" t="s">
        <v>82</v>
      </c>
      <c r="E39" s="215">
        <v>3</v>
      </c>
      <c r="F39" s="216" t="s">
        <v>272</v>
      </c>
      <c r="G39" s="213">
        <f t="shared" si="1"/>
        <v>67455</v>
      </c>
      <c r="H39" s="214">
        <f t="shared" si="2"/>
        <v>9107</v>
      </c>
      <c r="I39" s="214">
        <f t="shared" si="3"/>
        <v>44520</v>
      </c>
      <c r="J39" s="214">
        <f t="shared" si="4"/>
        <v>7083</v>
      </c>
      <c r="K39" s="214">
        <f t="shared" si="5"/>
        <v>6408</v>
      </c>
      <c r="L39" s="214">
        <f t="shared" si="6"/>
        <v>337</v>
      </c>
      <c r="M39" s="217">
        <f t="shared" si="7"/>
        <v>16864</v>
      </c>
      <c r="N39" s="184">
        <v>2277</v>
      </c>
      <c r="O39" s="184">
        <v>11130</v>
      </c>
      <c r="P39" s="184">
        <v>1771</v>
      </c>
      <c r="Q39" s="184">
        <v>1602</v>
      </c>
      <c r="R39" s="184">
        <v>84</v>
      </c>
      <c r="S39" s="217">
        <f t="shared" si="8"/>
        <v>16863</v>
      </c>
      <c r="T39" s="184">
        <v>2276</v>
      </c>
      <c r="U39" s="184">
        <v>11130</v>
      </c>
      <c r="V39" s="184">
        <v>1770</v>
      </c>
      <c r="W39" s="184">
        <v>1602</v>
      </c>
      <c r="X39" s="184">
        <v>85</v>
      </c>
      <c r="Y39" s="217">
        <f t="shared" si="9"/>
        <v>16864</v>
      </c>
      <c r="Z39" s="184">
        <v>2277</v>
      </c>
      <c r="AA39" s="184">
        <v>11130</v>
      </c>
      <c r="AB39" s="184">
        <v>1771</v>
      </c>
      <c r="AC39" s="184">
        <v>1602</v>
      </c>
      <c r="AD39" s="184">
        <v>84</v>
      </c>
      <c r="AE39" s="217">
        <f t="shared" si="10"/>
        <v>16864</v>
      </c>
      <c r="AF39" s="184">
        <v>2277</v>
      </c>
      <c r="AG39" s="184">
        <v>11130</v>
      </c>
      <c r="AH39" s="184">
        <v>1771</v>
      </c>
      <c r="AI39" s="184">
        <v>1602</v>
      </c>
      <c r="AJ39" s="184">
        <v>84</v>
      </c>
    </row>
    <row r="40" spans="1:36" ht="38.25" x14ac:dyDescent="0.25">
      <c r="A40" s="178" t="s">
        <v>23</v>
      </c>
      <c r="B40" s="179">
        <v>503201</v>
      </c>
      <c r="C40" s="178">
        <v>320101</v>
      </c>
      <c r="D40" s="180" t="s">
        <v>84</v>
      </c>
      <c r="E40" s="215">
        <v>3</v>
      </c>
      <c r="F40" s="216" t="s">
        <v>272</v>
      </c>
      <c r="G40" s="213">
        <f t="shared" si="1"/>
        <v>4500</v>
      </c>
      <c r="H40" s="214">
        <f t="shared" si="2"/>
        <v>232</v>
      </c>
      <c r="I40" s="214">
        <f t="shared" si="3"/>
        <v>2452</v>
      </c>
      <c r="J40" s="214">
        <f t="shared" si="4"/>
        <v>228</v>
      </c>
      <c r="K40" s="214">
        <f t="shared" si="5"/>
        <v>1360</v>
      </c>
      <c r="L40" s="214">
        <f t="shared" si="6"/>
        <v>228</v>
      </c>
      <c r="M40" s="217">
        <f t="shared" si="7"/>
        <v>1125</v>
      </c>
      <c r="N40" s="184">
        <v>58</v>
      </c>
      <c r="O40" s="184">
        <v>613</v>
      </c>
      <c r="P40" s="184">
        <v>57</v>
      </c>
      <c r="Q40" s="184">
        <v>340</v>
      </c>
      <c r="R40" s="184">
        <v>57</v>
      </c>
      <c r="S40" s="217">
        <f t="shared" si="8"/>
        <v>1125</v>
      </c>
      <c r="T40" s="184">
        <v>58</v>
      </c>
      <c r="U40" s="184">
        <v>613</v>
      </c>
      <c r="V40" s="184">
        <v>57</v>
      </c>
      <c r="W40" s="184">
        <v>340</v>
      </c>
      <c r="X40" s="184">
        <v>57</v>
      </c>
      <c r="Y40" s="217">
        <f t="shared" si="9"/>
        <v>1125</v>
      </c>
      <c r="Z40" s="184">
        <v>58</v>
      </c>
      <c r="AA40" s="184">
        <v>613</v>
      </c>
      <c r="AB40" s="184">
        <v>57</v>
      </c>
      <c r="AC40" s="184">
        <v>340</v>
      </c>
      <c r="AD40" s="184">
        <v>57</v>
      </c>
      <c r="AE40" s="217">
        <f t="shared" si="10"/>
        <v>1125</v>
      </c>
      <c r="AF40" s="184">
        <v>58</v>
      </c>
      <c r="AG40" s="184">
        <v>613</v>
      </c>
      <c r="AH40" s="184">
        <v>57</v>
      </c>
      <c r="AI40" s="184">
        <v>340</v>
      </c>
      <c r="AJ40" s="184">
        <v>57</v>
      </c>
    </row>
    <row r="41" spans="1:36" ht="38.25" x14ac:dyDescent="0.25">
      <c r="A41" s="178" t="s">
        <v>23</v>
      </c>
      <c r="B41" s="179">
        <v>503302</v>
      </c>
      <c r="C41" s="178">
        <v>330201</v>
      </c>
      <c r="D41" s="180" t="s">
        <v>185</v>
      </c>
      <c r="E41" s="215">
        <v>3</v>
      </c>
      <c r="F41" s="216" t="s">
        <v>272</v>
      </c>
      <c r="G41" s="213">
        <f t="shared" si="1"/>
        <v>3462</v>
      </c>
      <c r="H41" s="214">
        <f t="shared" si="2"/>
        <v>48</v>
      </c>
      <c r="I41" s="214">
        <f t="shared" si="3"/>
        <v>3004</v>
      </c>
      <c r="J41" s="214">
        <f t="shared" si="4"/>
        <v>0</v>
      </c>
      <c r="K41" s="214">
        <f t="shared" si="5"/>
        <v>408</v>
      </c>
      <c r="L41" s="214">
        <f t="shared" si="6"/>
        <v>2</v>
      </c>
      <c r="M41" s="217">
        <f t="shared" si="7"/>
        <v>866</v>
      </c>
      <c r="N41" s="184">
        <v>12</v>
      </c>
      <c r="O41" s="184">
        <v>751</v>
      </c>
      <c r="P41" s="184">
        <v>0</v>
      </c>
      <c r="Q41" s="184">
        <v>102</v>
      </c>
      <c r="R41" s="184">
        <v>1</v>
      </c>
      <c r="S41" s="217">
        <f t="shared" si="8"/>
        <v>865</v>
      </c>
      <c r="T41" s="184">
        <v>12</v>
      </c>
      <c r="U41" s="184">
        <v>751</v>
      </c>
      <c r="V41" s="184">
        <v>0</v>
      </c>
      <c r="W41" s="184">
        <v>102</v>
      </c>
      <c r="X41" s="184">
        <v>0</v>
      </c>
      <c r="Y41" s="217">
        <f t="shared" si="9"/>
        <v>866</v>
      </c>
      <c r="Z41" s="184">
        <v>12</v>
      </c>
      <c r="AA41" s="184">
        <v>751</v>
      </c>
      <c r="AB41" s="184">
        <v>0</v>
      </c>
      <c r="AC41" s="184">
        <v>102</v>
      </c>
      <c r="AD41" s="184">
        <v>1</v>
      </c>
      <c r="AE41" s="217">
        <f t="shared" si="10"/>
        <v>865</v>
      </c>
      <c r="AF41" s="184">
        <v>12</v>
      </c>
      <c r="AG41" s="184">
        <v>751</v>
      </c>
      <c r="AH41" s="184">
        <v>0</v>
      </c>
      <c r="AI41" s="184">
        <v>102</v>
      </c>
      <c r="AJ41" s="184">
        <v>0</v>
      </c>
    </row>
    <row r="42" spans="1:36" ht="38.25" x14ac:dyDescent="0.25">
      <c r="A42" s="178" t="s">
        <v>23</v>
      </c>
      <c r="B42" s="179">
        <v>503304</v>
      </c>
      <c r="C42" s="178">
        <v>330401</v>
      </c>
      <c r="D42" s="180" t="s">
        <v>186</v>
      </c>
      <c r="E42" s="215">
        <v>3</v>
      </c>
      <c r="F42" s="216" t="s">
        <v>272</v>
      </c>
      <c r="G42" s="213">
        <f t="shared" si="1"/>
        <v>826</v>
      </c>
      <c r="H42" s="214">
        <f t="shared" si="2"/>
        <v>0</v>
      </c>
      <c r="I42" s="214">
        <f t="shared" si="3"/>
        <v>826</v>
      </c>
      <c r="J42" s="214">
        <f t="shared" si="4"/>
        <v>0</v>
      </c>
      <c r="K42" s="214">
        <f t="shared" si="5"/>
        <v>0</v>
      </c>
      <c r="L42" s="214">
        <f t="shared" si="6"/>
        <v>0</v>
      </c>
      <c r="M42" s="217">
        <f t="shared" si="7"/>
        <v>207</v>
      </c>
      <c r="N42" s="184">
        <v>0</v>
      </c>
      <c r="O42" s="184">
        <v>207</v>
      </c>
      <c r="P42" s="184">
        <v>0</v>
      </c>
      <c r="Q42" s="184">
        <v>0</v>
      </c>
      <c r="R42" s="184">
        <v>0</v>
      </c>
      <c r="S42" s="217">
        <f t="shared" si="8"/>
        <v>206</v>
      </c>
      <c r="T42" s="184">
        <v>0</v>
      </c>
      <c r="U42" s="184">
        <v>206</v>
      </c>
      <c r="V42" s="184">
        <v>0</v>
      </c>
      <c r="W42" s="184">
        <v>0</v>
      </c>
      <c r="X42" s="184">
        <v>0</v>
      </c>
      <c r="Y42" s="217">
        <f t="shared" si="9"/>
        <v>207</v>
      </c>
      <c r="Z42" s="184">
        <v>0</v>
      </c>
      <c r="AA42" s="184">
        <v>207</v>
      </c>
      <c r="AB42" s="184">
        <v>0</v>
      </c>
      <c r="AC42" s="184">
        <v>0</v>
      </c>
      <c r="AD42" s="184">
        <v>0</v>
      </c>
      <c r="AE42" s="217">
        <f t="shared" si="10"/>
        <v>206</v>
      </c>
      <c r="AF42" s="184">
        <v>0</v>
      </c>
      <c r="AG42" s="184">
        <v>206</v>
      </c>
      <c r="AH42" s="184">
        <v>0</v>
      </c>
      <c r="AI42" s="184">
        <v>0</v>
      </c>
      <c r="AJ42" s="184">
        <v>0</v>
      </c>
    </row>
    <row r="43" spans="1:36" ht="38.25" x14ac:dyDescent="0.25">
      <c r="A43" s="178" t="s">
        <v>23</v>
      </c>
      <c r="B43" s="179">
        <v>503305</v>
      </c>
      <c r="C43" s="178">
        <v>330501</v>
      </c>
      <c r="D43" s="180" t="s">
        <v>85</v>
      </c>
      <c r="E43" s="215">
        <v>3</v>
      </c>
      <c r="F43" s="216" t="s">
        <v>272</v>
      </c>
      <c r="G43" s="213">
        <f t="shared" si="1"/>
        <v>1148</v>
      </c>
      <c r="H43" s="214">
        <f t="shared" si="2"/>
        <v>0</v>
      </c>
      <c r="I43" s="214">
        <f t="shared" si="3"/>
        <v>1148</v>
      </c>
      <c r="J43" s="214">
        <f t="shared" si="4"/>
        <v>0</v>
      </c>
      <c r="K43" s="214">
        <f t="shared" si="5"/>
        <v>0</v>
      </c>
      <c r="L43" s="214">
        <f t="shared" si="6"/>
        <v>0</v>
      </c>
      <c r="M43" s="217">
        <f t="shared" si="7"/>
        <v>287</v>
      </c>
      <c r="N43" s="184">
        <v>0</v>
      </c>
      <c r="O43" s="184">
        <v>287</v>
      </c>
      <c r="P43" s="184">
        <v>0</v>
      </c>
      <c r="Q43" s="184">
        <v>0</v>
      </c>
      <c r="R43" s="184">
        <v>0</v>
      </c>
      <c r="S43" s="217">
        <f t="shared" si="8"/>
        <v>287</v>
      </c>
      <c r="T43" s="184">
        <v>0</v>
      </c>
      <c r="U43" s="184">
        <v>287</v>
      </c>
      <c r="V43" s="184">
        <v>0</v>
      </c>
      <c r="W43" s="184">
        <v>0</v>
      </c>
      <c r="X43" s="184">
        <v>0</v>
      </c>
      <c r="Y43" s="217">
        <f t="shared" si="9"/>
        <v>287</v>
      </c>
      <c r="Z43" s="184">
        <v>0</v>
      </c>
      <c r="AA43" s="184">
        <v>287</v>
      </c>
      <c r="AB43" s="184">
        <v>0</v>
      </c>
      <c r="AC43" s="184">
        <v>0</v>
      </c>
      <c r="AD43" s="184">
        <v>0</v>
      </c>
      <c r="AE43" s="217">
        <f t="shared" si="10"/>
        <v>287</v>
      </c>
      <c r="AF43" s="184">
        <v>0</v>
      </c>
      <c r="AG43" s="184">
        <v>287</v>
      </c>
      <c r="AH43" s="184">
        <v>0</v>
      </c>
      <c r="AI43" s="184">
        <v>0</v>
      </c>
      <c r="AJ43" s="184">
        <v>0</v>
      </c>
    </row>
    <row r="44" spans="1:36" ht="38.25" x14ac:dyDescent="0.25">
      <c r="A44" s="178" t="s">
        <v>23</v>
      </c>
      <c r="B44" s="179">
        <v>503309</v>
      </c>
      <c r="C44" s="178">
        <v>330901</v>
      </c>
      <c r="D44" s="180" t="s">
        <v>86</v>
      </c>
      <c r="E44" s="215">
        <v>3</v>
      </c>
      <c r="F44" s="216" t="s">
        <v>272</v>
      </c>
      <c r="G44" s="213">
        <f t="shared" si="1"/>
        <v>1060</v>
      </c>
      <c r="H44" s="214">
        <f t="shared" si="2"/>
        <v>12</v>
      </c>
      <c r="I44" s="214">
        <f t="shared" si="3"/>
        <v>800</v>
      </c>
      <c r="J44" s="214">
        <f t="shared" si="4"/>
        <v>0</v>
      </c>
      <c r="K44" s="214">
        <f t="shared" si="5"/>
        <v>248</v>
      </c>
      <c r="L44" s="214">
        <f t="shared" si="6"/>
        <v>0</v>
      </c>
      <c r="M44" s="217">
        <f t="shared" si="7"/>
        <v>265</v>
      </c>
      <c r="N44" s="184">
        <v>3</v>
      </c>
      <c r="O44" s="184">
        <v>200</v>
      </c>
      <c r="P44" s="184">
        <v>0</v>
      </c>
      <c r="Q44" s="184">
        <v>62</v>
      </c>
      <c r="R44" s="184">
        <v>0</v>
      </c>
      <c r="S44" s="217">
        <f t="shared" si="8"/>
        <v>265</v>
      </c>
      <c r="T44" s="184">
        <v>3</v>
      </c>
      <c r="U44" s="184">
        <v>200</v>
      </c>
      <c r="V44" s="184">
        <v>0</v>
      </c>
      <c r="W44" s="184">
        <v>62</v>
      </c>
      <c r="X44" s="184">
        <v>0</v>
      </c>
      <c r="Y44" s="217">
        <f t="shared" si="9"/>
        <v>265</v>
      </c>
      <c r="Z44" s="184">
        <v>3</v>
      </c>
      <c r="AA44" s="184">
        <v>200</v>
      </c>
      <c r="AB44" s="184">
        <v>0</v>
      </c>
      <c r="AC44" s="184">
        <v>62</v>
      </c>
      <c r="AD44" s="184">
        <v>0</v>
      </c>
      <c r="AE44" s="217">
        <f t="shared" si="10"/>
        <v>265</v>
      </c>
      <c r="AF44" s="184">
        <v>3</v>
      </c>
      <c r="AG44" s="184">
        <v>200</v>
      </c>
      <c r="AH44" s="184">
        <v>0</v>
      </c>
      <c r="AI44" s="184">
        <v>62</v>
      </c>
      <c r="AJ44" s="184">
        <v>0</v>
      </c>
    </row>
    <row r="45" spans="1:36" ht="38.25" x14ac:dyDescent="0.25">
      <c r="A45" s="15" t="s">
        <v>23</v>
      </c>
      <c r="B45" s="16">
        <v>500002</v>
      </c>
      <c r="C45" s="48">
        <v>334801</v>
      </c>
      <c r="D45" s="49" t="s">
        <v>88</v>
      </c>
      <c r="E45" s="215">
        <v>3</v>
      </c>
      <c r="F45" s="216" t="s">
        <v>272</v>
      </c>
      <c r="G45" s="213">
        <f t="shared" si="1"/>
        <v>26244</v>
      </c>
      <c r="H45" s="214">
        <f t="shared" si="2"/>
        <v>1152</v>
      </c>
      <c r="I45" s="214">
        <f t="shared" si="3"/>
        <v>24072</v>
      </c>
      <c r="J45" s="214">
        <f t="shared" si="4"/>
        <v>36</v>
      </c>
      <c r="K45" s="214">
        <f t="shared" si="5"/>
        <v>836</v>
      </c>
      <c r="L45" s="214">
        <f t="shared" si="6"/>
        <v>148</v>
      </c>
      <c r="M45" s="217">
        <f t="shared" si="7"/>
        <v>6561</v>
      </c>
      <c r="N45" s="184">
        <v>288</v>
      </c>
      <c r="O45" s="184">
        <v>6018</v>
      </c>
      <c r="P45" s="184">
        <v>9</v>
      </c>
      <c r="Q45" s="184">
        <v>209</v>
      </c>
      <c r="R45" s="184">
        <v>37</v>
      </c>
      <c r="S45" s="217">
        <f t="shared" si="8"/>
        <v>6561</v>
      </c>
      <c r="T45" s="184">
        <v>288</v>
      </c>
      <c r="U45" s="184">
        <v>6018</v>
      </c>
      <c r="V45" s="184">
        <v>9</v>
      </c>
      <c r="W45" s="184">
        <v>209</v>
      </c>
      <c r="X45" s="184">
        <v>37</v>
      </c>
      <c r="Y45" s="217">
        <f t="shared" si="9"/>
        <v>6561</v>
      </c>
      <c r="Z45" s="184">
        <v>288</v>
      </c>
      <c r="AA45" s="184">
        <v>6018</v>
      </c>
      <c r="AB45" s="184">
        <v>9</v>
      </c>
      <c r="AC45" s="184">
        <v>209</v>
      </c>
      <c r="AD45" s="184">
        <v>37</v>
      </c>
      <c r="AE45" s="217">
        <f t="shared" si="10"/>
        <v>6561</v>
      </c>
      <c r="AF45" s="184">
        <v>288</v>
      </c>
      <c r="AG45" s="184">
        <v>6018</v>
      </c>
      <c r="AH45" s="184">
        <v>9</v>
      </c>
      <c r="AI45" s="184">
        <v>209</v>
      </c>
      <c r="AJ45" s="184">
        <v>37</v>
      </c>
    </row>
    <row r="46" spans="1:36" ht="38.25" x14ac:dyDescent="0.25">
      <c r="A46" s="178" t="s">
        <v>23</v>
      </c>
      <c r="B46" s="179">
        <v>503318</v>
      </c>
      <c r="C46" s="178">
        <v>332901</v>
      </c>
      <c r="D46" s="180" t="s">
        <v>188</v>
      </c>
      <c r="E46" s="215">
        <v>3</v>
      </c>
      <c r="F46" s="216" t="s">
        <v>272</v>
      </c>
      <c r="G46" s="213">
        <f t="shared" si="1"/>
        <v>2957</v>
      </c>
      <c r="H46" s="214">
        <f t="shared" si="2"/>
        <v>62</v>
      </c>
      <c r="I46" s="214">
        <f t="shared" si="3"/>
        <v>2268</v>
      </c>
      <c r="J46" s="214">
        <f t="shared" si="4"/>
        <v>4</v>
      </c>
      <c r="K46" s="214">
        <f t="shared" si="5"/>
        <v>620</v>
      </c>
      <c r="L46" s="214">
        <f t="shared" si="6"/>
        <v>3</v>
      </c>
      <c r="M46" s="217">
        <f t="shared" si="7"/>
        <v>739</v>
      </c>
      <c r="N46" s="184">
        <v>16</v>
      </c>
      <c r="O46" s="184">
        <v>567</v>
      </c>
      <c r="P46" s="184">
        <v>1</v>
      </c>
      <c r="Q46" s="184">
        <v>154</v>
      </c>
      <c r="R46" s="184">
        <v>1</v>
      </c>
      <c r="S46" s="217">
        <f t="shared" si="8"/>
        <v>740</v>
      </c>
      <c r="T46" s="184">
        <v>15</v>
      </c>
      <c r="U46" s="184">
        <v>567</v>
      </c>
      <c r="V46" s="184">
        <v>1</v>
      </c>
      <c r="W46" s="184">
        <v>157</v>
      </c>
      <c r="X46" s="184">
        <v>0</v>
      </c>
      <c r="Y46" s="217">
        <f t="shared" si="9"/>
        <v>739</v>
      </c>
      <c r="Z46" s="184">
        <v>16</v>
      </c>
      <c r="AA46" s="184">
        <v>567</v>
      </c>
      <c r="AB46" s="184">
        <v>1</v>
      </c>
      <c r="AC46" s="184">
        <v>154</v>
      </c>
      <c r="AD46" s="184">
        <v>1</v>
      </c>
      <c r="AE46" s="217">
        <f t="shared" si="10"/>
        <v>739</v>
      </c>
      <c r="AF46" s="184">
        <v>15</v>
      </c>
      <c r="AG46" s="184">
        <v>567</v>
      </c>
      <c r="AH46" s="184">
        <v>1</v>
      </c>
      <c r="AI46" s="184">
        <v>155</v>
      </c>
      <c r="AJ46" s="184">
        <v>1</v>
      </c>
    </row>
    <row r="47" spans="1:36" ht="38.25" x14ac:dyDescent="0.25">
      <c r="A47" s="178" t="s">
        <v>23</v>
      </c>
      <c r="B47" s="179">
        <v>503401</v>
      </c>
      <c r="C47" s="178">
        <v>340101</v>
      </c>
      <c r="D47" s="180" t="s">
        <v>92</v>
      </c>
      <c r="E47" s="215">
        <v>3</v>
      </c>
      <c r="F47" s="216" t="s">
        <v>272</v>
      </c>
      <c r="G47" s="213">
        <f t="shared" si="1"/>
        <v>14119</v>
      </c>
      <c r="H47" s="214">
        <f t="shared" si="2"/>
        <v>188</v>
      </c>
      <c r="I47" s="214">
        <f t="shared" si="3"/>
        <v>572</v>
      </c>
      <c r="J47" s="214">
        <f t="shared" si="4"/>
        <v>868</v>
      </c>
      <c r="K47" s="214">
        <f t="shared" si="5"/>
        <v>12487</v>
      </c>
      <c r="L47" s="214">
        <f t="shared" si="6"/>
        <v>4</v>
      </c>
      <c r="M47" s="217">
        <f t="shared" si="7"/>
        <v>3530</v>
      </c>
      <c r="N47" s="184">
        <v>47</v>
      </c>
      <c r="O47" s="184">
        <v>143</v>
      </c>
      <c r="P47" s="184">
        <v>217</v>
      </c>
      <c r="Q47" s="184">
        <v>3122</v>
      </c>
      <c r="R47" s="184">
        <v>1</v>
      </c>
      <c r="S47" s="217">
        <f t="shared" si="8"/>
        <v>3530</v>
      </c>
      <c r="T47" s="184">
        <v>47</v>
      </c>
      <c r="U47" s="184">
        <v>143</v>
      </c>
      <c r="V47" s="184">
        <v>217</v>
      </c>
      <c r="W47" s="184">
        <v>3122</v>
      </c>
      <c r="X47" s="184">
        <v>1</v>
      </c>
      <c r="Y47" s="217">
        <f t="shared" si="9"/>
        <v>3530</v>
      </c>
      <c r="Z47" s="184">
        <v>47</v>
      </c>
      <c r="AA47" s="184">
        <v>143</v>
      </c>
      <c r="AB47" s="184">
        <v>217</v>
      </c>
      <c r="AC47" s="184">
        <v>3122</v>
      </c>
      <c r="AD47" s="184">
        <v>1</v>
      </c>
      <c r="AE47" s="217">
        <f t="shared" si="10"/>
        <v>3529</v>
      </c>
      <c r="AF47" s="184">
        <v>47</v>
      </c>
      <c r="AG47" s="184">
        <v>143</v>
      </c>
      <c r="AH47" s="184">
        <v>217</v>
      </c>
      <c r="AI47" s="184">
        <v>3121</v>
      </c>
      <c r="AJ47" s="184">
        <v>1</v>
      </c>
    </row>
    <row r="48" spans="1:36" ht="38.25" x14ac:dyDescent="0.25">
      <c r="A48" s="178" t="s">
        <v>23</v>
      </c>
      <c r="B48" s="179">
        <v>506801</v>
      </c>
      <c r="C48" s="178">
        <v>340201</v>
      </c>
      <c r="D48" s="180" t="s">
        <v>94</v>
      </c>
      <c r="E48" s="215">
        <v>3</v>
      </c>
      <c r="F48" s="216" t="s">
        <v>272</v>
      </c>
      <c r="G48" s="213">
        <f t="shared" si="1"/>
        <v>3844</v>
      </c>
      <c r="H48" s="214">
        <f t="shared" si="2"/>
        <v>52</v>
      </c>
      <c r="I48" s="214">
        <f t="shared" si="3"/>
        <v>136</v>
      </c>
      <c r="J48" s="214">
        <f t="shared" si="4"/>
        <v>192</v>
      </c>
      <c r="K48" s="214">
        <f t="shared" si="5"/>
        <v>3460</v>
      </c>
      <c r="L48" s="214">
        <f t="shared" si="6"/>
        <v>4</v>
      </c>
      <c r="M48" s="217">
        <f t="shared" si="7"/>
        <v>961</v>
      </c>
      <c r="N48" s="184">
        <v>13</v>
      </c>
      <c r="O48" s="184">
        <v>34</v>
      </c>
      <c r="P48" s="184">
        <v>48</v>
      </c>
      <c r="Q48" s="184">
        <v>865</v>
      </c>
      <c r="R48" s="184">
        <v>1</v>
      </c>
      <c r="S48" s="217">
        <f t="shared" si="8"/>
        <v>961</v>
      </c>
      <c r="T48" s="184">
        <v>13</v>
      </c>
      <c r="U48" s="184">
        <v>34</v>
      </c>
      <c r="V48" s="184">
        <v>48</v>
      </c>
      <c r="W48" s="184">
        <v>865</v>
      </c>
      <c r="X48" s="184">
        <v>1</v>
      </c>
      <c r="Y48" s="217">
        <f t="shared" si="9"/>
        <v>961</v>
      </c>
      <c r="Z48" s="184">
        <v>13</v>
      </c>
      <c r="AA48" s="184">
        <v>34</v>
      </c>
      <c r="AB48" s="184">
        <v>48</v>
      </c>
      <c r="AC48" s="184">
        <v>865</v>
      </c>
      <c r="AD48" s="184">
        <v>1</v>
      </c>
      <c r="AE48" s="217">
        <f t="shared" si="10"/>
        <v>961</v>
      </c>
      <c r="AF48" s="184">
        <v>13</v>
      </c>
      <c r="AG48" s="184">
        <v>34</v>
      </c>
      <c r="AH48" s="184">
        <v>48</v>
      </c>
      <c r="AI48" s="184">
        <v>865</v>
      </c>
      <c r="AJ48" s="184">
        <v>1</v>
      </c>
    </row>
    <row r="49" spans="1:36" ht="38.25" x14ac:dyDescent="0.25">
      <c r="A49" s="178" t="s">
        <v>23</v>
      </c>
      <c r="B49" s="179">
        <v>503602</v>
      </c>
      <c r="C49" s="178">
        <v>360201</v>
      </c>
      <c r="D49" s="180" t="s">
        <v>95</v>
      </c>
      <c r="E49" s="215">
        <v>3</v>
      </c>
      <c r="F49" s="216" t="s">
        <v>272</v>
      </c>
      <c r="G49" s="213">
        <f t="shared" si="1"/>
        <v>46380</v>
      </c>
      <c r="H49" s="214">
        <f t="shared" si="2"/>
        <v>3764</v>
      </c>
      <c r="I49" s="214">
        <f t="shared" si="3"/>
        <v>6748</v>
      </c>
      <c r="J49" s="214">
        <f t="shared" si="4"/>
        <v>2192</v>
      </c>
      <c r="K49" s="214">
        <f t="shared" si="5"/>
        <v>31460</v>
      </c>
      <c r="L49" s="214">
        <f t="shared" si="6"/>
        <v>2216</v>
      </c>
      <c r="M49" s="217">
        <f t="shared" si="7"/>
        <v>11595</v>
      </c>
      <c r="N49" s="184">
        <v>941</v>
      </c>
      <c r="O49" s="184">
        <v>1687</v>
      </c>
      <c r="P49" s="184">
        <v>548</v>
      </c>
      <c r="Q49" s="184">
        <v>7865</v>
      </c>
      <c r="R49" s="184">
        <v>554</v>
      </c>
      <c r="S49" s="217">
        <f t="shared" si="8"/>
        <v>11595</v>
      </c>
      <c r="T49" s="184">
        <v>941</v>
      </c>
      <c r="U49" s="184">
        <v>1687</v>
      </c>
      <c r="V49" s="184">
        <v>548</v>
      </c>
      <c r="W49" s="184">
        <v>7865</v>
      </c>
      <c r="X49" s="184">
        <v>554</v>
      </c>
      <c r="Y49" s="217">
        <f t="shared" si="9"/>
        <v>11595</v>
      </c>
      <c r="Z49" s="184">
        <v>941</v>
      </c>
      <c r="AA49" s="184">
        <v>1687</v>
      </c>
      <c r="AB49" s="184">
        <v>548</v>
      </c>
      <c r="AC49" s="184">
        <v>7865</v>
      </c>
      <c r="AD49" s="184">
        <v>554</v>
      </c>
      <c r="AE49" s="217">
        <f t="shared" si="10"/>
        <v>11595</v>
      </c>
      <c r="AF49" s="184">
        <v>941</v>
      </c>
      <c r="AG49" s="184">
        <v>1687</v>
      </c>
      <c r="AH49" s="184">
        <v>548</v>
      </c>
      <c r="AI49" s="184">
        <v>7865</v>
      </c>
      <c r="AJ49" s="184">
        <v>554</v>
      </c>
    </row>
    <row r="50" spans="1:36" ht="38.25" x14ac:dyDescent="0.25">
      <c r="A50" s="178" t="s">
        <v>23</v>
      </c>
      <c r="B50" s="179">
        <v>503630</v>
      </c>
      <c r="C50" s="178">
        <v>363001</v>
      </c>
      <c r="D50" s="180" t="s">
        <v>98</v>
      </c>
      <c r="E50" s="215">
        <v>3</v>
      </c>
      <c r="F50" s="216" t="s">
        <v>272</v>
      </c>
      <c r="G50" s="213">
        <f t="shared" si="1"/>
        <v>28016</v>
      </c>
      <c r="H50" s="214">
        <f t="shared" si="2"/>
        <v>4205</v>
      </c>
      <c r="I50" s="214">
        <f t="shared" si="3"/>
        <v>5401</v>
      </c>
      <c r="J50" s="214">
        <f t="shared" si="4"/>
        <v>4820</v>
      </c>
      <c r="K50" s="214">
        <f t="shared" si="5"/>
        <v>7378</v>
      </c>
      <c r="L50" s="214">
        <f t="shared" si="6"/>
        <v>6212</v>
      </c>
      <c r="M50" s="217">
        <f t="shared" si="7"/>
        <v>7004</v>
      </c>
      <c r="N50" s="184">
        <v>1052</v>
      </c>
      <c r="O50" s="184">
        <v>1350</v>
      </c>
      <c r="P50" s="184">
        <v>1205</v>
      </c>
      <c r="Q50" s="184">
        <v>1844</v>
      </c>
      <c r="R50" s="184">
        <v>1553</v>
      </c>
      <c r="S50" s="217">
        <f t="shared" si="8"/>
        <v>7004</v>
      </c>
      <c r="T50" s="184">
        <v>1051</v>
      </c>
      <c r="U50" s="184">
        <v>1350</v>
      </c>
      <c r="V50" s="184">
        <v>1204</v>
      </c>
      <c r="W50" s="184">
        <v>1845</v>
      </c>
      <c r="X50" s="184">
        <v>1554</v>
      </c>
      <c r="Y50" s="217">
        <f t="shared" si="9"/>
        <v>7004</v>
      </c>
      <c r="Z50" s="184">
        <v>1052</v>
      </c>
      <c r="AA50" s="184">
        <v>1350</v>
      </c>
      <c r="AB50" s="184">
        <v>1205</v>
      </c>
      <c r="AC50" s="184">
        <v>1844</v>
      </c>
      <c r="AD50" s="184">
        <v>1553</v>
      </c>
      <c r="AE50" s="217">
        <f t="shared" si="10"/>
        <v>7004</v>
      </c>
      <c r="AF50" s="184">
        <v>1050</v>
      </c>
      <c r="AG50" s="184">
        <v>1351</v>
      </c>
      <c r="AH50" s="184">
        <v>1206</v>
      </c>
      <c r="AI50" s="184">
        <v>1845</v>
      </c>
      <c r="AJ50" s="184">
        <v>1552</v>
      </c>
    </row>
    <row r="51" spans="1:36" ht="38.25" x14ac:dyDescent="0.25">
      <c r="A51" s="178" t="s">
        <v>23</v>
      </c>
      <c r="B51" s="179">
        <v>503701</v>
      </c>
      <c r="C51" s="178">
        <v>370101</v>
      </c>
      <c r="D51" s="180" t="s">
        <v>99</v>
      </c>
      <c r="E51" s="215">
        <v>3</v>
      </c>
      <c r="F51" s="216" t="s">
        <v>272</v>
      </c>
      <c r="G51" s="213">
        <f t="shared" si="1"/>
        <v>30641</v>
      </c>
      <c r="H51" s="214">
        <f t="shared" si="2"/>
        <v>651</v>
      </c>
      <c r="I51" s="214">
        <f t="shared" si="3"/>
        <v>4220</v>
      </c>
      <c r="J51" s="214">
        <f t="shared" si="4"/>
        <v>0</v>
      </c>
      <c r="K51" s="214">
        <f t="shared" si="5"/>
        <v>25770</v>
      </c>
      <c r="L51" s="214">
        <f t="shared" si="6"/>
        <v>0</v>
      </c>
      <c r="M51" s="217">
        <f t="shared" si="7"/>
        <v>7660</v>
      </c>
      <c r="N51" s="184">
        <v>155</v>
      </c>
      <c r="O51" s="184">
        <v>1055</v>
      </c>
      <c r="P51" s="184">
        <v>0</v>
      </c>
      <c r="Q51" s="184">
        <v>6450</v>
      </c>
      <c r="R51" s="184">
        <v>0</v>
      </c>
      <c r="S51" s="217">
        <f t="shared" si="8"/>
        <v>7661</v>
      </c>
      <c r="T51" s="184">
        <v>186</v>
      </c>
      <c r="U51" s="184">
        <v>1055</v>
      </c>
      <c r="V51" s="184">
        <v>0</v>
      </c>
      <c r="W51" s="184">
        <v>6420</v>
      </c>
      <c r="X51" s="184">
        <v>0</v>
      </c>
      <c r="Y51" s="217">
        <f t="shared" si="9"/>
        <v>7660</v>
      </c>
      <c r="Z51" s="184">
        <v>155</v>
      </c>
      <c r="AA51" s="184">
        <v>1055</v>
      </c>
      <c r="AB51" s="184">
        <v>0</v>
      </c>
      <c r="AC51" s="184">
        <v>6450</v>
      </c>
      <c r="AD51" s="184">
        <v>0</v>
      </c>
      <c r="AE51" s="217">
        <f t="shared" si="10"/>
        <v>7660</v>
      </c>
      <c r="AF51" s="184">
        <v>155</v>
      </c>
      <c r="AG51" s="184">
        <v>1055</v>
      </c>
      <c r="AH51" s="184">
        <v>0</v>
      </c>
      <c r="AI51" s="184">
        <v>6450</v>
      </c>
      <c r="AJ51" s="184">
        <v>0</v>
      </c>
    </row>
    <row r="52" spans="1:36" ht="38.25" x14ac:dyDescent="0.25">
      <c r="A52" s="178" t="s">
        <v>23</v>
      </c>
      <c r="B52" s="179">
        <v>503814</v>
      </c>
      <c r="C52" s="178">
        <v>381401</v>
      </c>
      <c r="D52" s="180" t="s">
        <v>100</v>
      </c>
      <c r="E52" s="215">
        <v>3</v>
      </c>
      <c r="F52" s="216" t="s">
        <v>272</v>
      </c>
      <c r="G52" s="213">
        <f t="shared" si="1"/>
        <v>48227</v>
      </c>
      <c r="H52" s="214">
        <f t="shared" si="2"/>
        <v>22622</v>
      </c>
      <c r="I52" s="214">
        <f t="shared" si="3"/>
        <v>6229</v>
      </c>
      <c r="J52" s="214">
        <f t="shared" si="4"/>
        <v>2298</v>
      </c>
      <c r="K52" s="214">
        <f t="shared" si="5"/>
        <v>14845</v>
      </c>
      <c r="L52" s="214">
        <f t="shared" si="6"/>
        <v>2233</v>
      </c>
      <c r="M52" s="217">
        <f t="shared" si="7"/>
        <v>12057</v>
      </c>
      <c r="N52" s="184">
        <v>5661</v>
      </c>
      <c r="O52" s="184">
        <v>1558</v>
      </c>
      <c r="P52" s="184">
        <v>574</v>
      </c>
      <c r="Q52" s="184">
        <v>3707</v>
      </c>
      <c r="R52" s="184">
        <v>557</v>
      </c>
      <c r="S52" s="217">
        <f t="shared" si="8"/>
        <v>12057</v>
      </c>
      <c r="T52" s="184">
        <v>5648</v>
      </c>
      <c r="U52" s="184">
        <v>1557</v>
      </c>
      <c r="V52" s="184">
        <v>575</v>
      </c>
      <c r="W52" s="184">
        <v>3718</v>
      </c>
      <c r="X52" s="184">
        <v>559</v>
      </c>
      <c r="Y52" s="217">
        <f t="shared" si="9"/>
        <v>12057</v>
      </c>
      <c r="Z52" s="184">
        <v>5661</v>
      </c>
      <c r="AA52" s="184">
        <v>1558</v>
      </c>
      <c r="AB52" s="184">
        <v>574</v>
      </c>
      <c r="AC52" s="184">
        <v>3707</v>
      </c>
      <c r="AD52" s="184">
        <v>557</v>
      </c>
      <c r="AE52" s="217">
        <f t="shared" si="10"/>
        <v>12056</v>
      </c>
      <c r="AF52" s="184">
        <v>5652</v>
      </c>
      <c r="AG52" s="184">
        <v>1556</v>
      </c>
      <c r="AH52" s="184">
        <v>575</v>
      </c>
      <c r="AI52" s="184">
        <v>3713</v>
      </c>
      <c r="AJ52" s="184">
        <v>560</v>
      </c>
    </row>
    <row r="53" spans="1:36" ht="38.25" x14ac:dyDescent="0.25">
      <c r="A53" s="178" t="s">
        <v>23</v>
      </c>
      <c r="B53" s="179">
        <v>503901</v>
      </c>
      <c r="C53" s="178">
        <v>390101</v>
      </c>
      <c r="D53" s="180" t="s">
        <v>101</v>
      </c>
      <c r="E53" s="215">
        <v>3</v>
      </c>
      <c r="F53" s="216" t="s">
        <v>272</v>
      </c>
      <c r="G53" s="213">
        <f t="shared" si="1"/>
        <v>10715</v>
      </c>
      <c r="H53" s="214">
        <f t="shared" si="2"/>
        <v>1005</v>
      </c>
      <c r="I53" s="214">
        <f t="shared" si="3"/>
        <v>8087</v>
      </c>
      <c r="J53" s="214">
        <f t="shared" si="4"/>
        <v>394</v>
      </c>
      <c r="K53" s="214">
        <f t="shared" si="5"/>
        <v>799</v>
      </c>
      <c r="L53" s="214">
        <f t="shared" si="6"/>
        <v>430</v>
      </c>
      <c r="M53" s="217">
        <f t="shared" si="7"/>
        <v>2679</v>
      </c>
      <c r="N53" s="184">
        <v>251</v>
      </c>
      <c r="O53" s="184">
        <v>2021</v>
      </c>
      <c r="P53" s="184">
        <v>98</v>
      </c>
      <c r="Q53" s="184">
        <v>201</v>
      </c>
      <c r="R53" s="184">
        <v>108</v>
      </c>
      <c r="S53" s="217">
        <f t="shared" si="8"/>
        <v>2679</v>
      </c>
      <c r="T53" s="184">
        <v>253</v>
      </c>
      <c r="U53" s="184">
        <v>2021</v>
      </c>
      <c r="V53" s="184">
        <v>99</v>
      </c>
      <c r="W53" s="184">
        <v>199</v>
      </c>
      <c r="X53" s="184">
        <v>107</v>
      </c>
      <c r="Y53" s="217">
        <f t="shared" si="9"/>
        <v>2679</v>
      </c>
      <c r="Z53" s="184">
        <v>251</v>
      </c>
      <c r="AA53" s="184">
        <v>2021</v>
      </c>
      <c r="AB53" s="184">
        <v>98</v>
      </c>
      <c r="AC53" s="184">
        <v>201</v>
      </c>
      <c r="AD53" s="184">
        <v>108</v>
      </c>
      <c r="AE53" s="217">
        <f t="shared" si="10"/>
        <v>2678</v>
      </c>
      <c r="AF53" s="184">
        <v>250</v>
      </c>
      <c r="AG53" s="184">
        <v>2024</v>
      </c>
      <c r="AH53" s="184">
        <v>99</v>
      </c>
      <c r="AI53" s="184">
        <v>198</v>
      </c>
      <c r="AJ53" s="184">
        <v>107</v>
      </c>
    </row>
    <row r="54" spans="1:36" ht="38.25" x14ac:dyDescent="0.25">
      <c r="A54" s="178" t="s">
        <v>23</v>
      </c>
      <c r="B54" s="179">
        <v>504006</v>
      </c>
      <c r="C54" s="178">
        <v>400601</v>
      </c>
      <c r="D54" s="180" t="s">
        <v>102</v>
      </c>
      <c r="E54" s="215">
        <v>3</v>
      </c>
      <c r="F54" s="216" t="s">
        <v>272</v>
      </c>
      <c r="G54" s="213">
        <f t="shared" si="1"/>
        <v>10590</v>
      </c>
      <c r="H54" s="214">
        <f t="shared" si="2"/>
        <v>251</v>
      </c>
      <c r="I54" s="214">
        <f t="shared" si="3"/>
        <v>10160</v>
      </c>
      <c r="J54" s="214">
        <f t="shared" si="4"/>
        <v>43</v>
      </c>
      <c r="K54" s="214">
        <f t="shared" si="5"/>
        <v>136</v>
      </c>
      <c r="L54" s="214">
        <f t="shared" si="6"/>
        <v>0</v>
      </c>
      <c r="M54" s="217">
        <f t="shared" si="7"/>
        <v>2648</v>
      </c>
      <c r="N54" s="184">
        <v>63</v>
      </c>
      <c r="O54" s="184">
        <v>2540</v>
      </c>
      <c r="P54" s="184">
        <v>11</v>
      </c>
      <c r="Q54" s="184">
        <v>34</v>
      </c>
      <c r="R54" s="184">
        <v>0</v>
      </c>
      <c r="S54" s="217">
        <f t="shared" si="8"/>
        <v>2647</v>
      </c>
      <c r="T54" s="184">
        <v>63</v>
      </c>
      <c r="U54" s="184">
        <v>2539</v>
      </c>
      <c r="V54" s="184">
        <v>11</v>
      </c>
      <c r="W54" s="184">
        <v>34</v>
      </c>
      <c r="X54" s="184">
        <v>0</v>
      </c>
      <c r="Y54" s="217">
        <f t="shared" si="9"/>
        <v>2648</v>
      </c>
      <c r="Z54" s="184">
        <v>63</v>
      </c>
      <c r="AA54" s="184">
        <v>2540</v>
      </c>
      <c r="AB54" s="184">
        <v>11</v>
      </c>
      <c r="AC54" s="184">
        <v>34</v>
      </c>
      <c r="AD54" s="184">
        <v>0</v>
      </c>
      <c r="AE54" s="217">
        <f t="shared" si="10"/>
        <v>2647</v>
      </c>
      <c r="AF54" s="184">
        <v>62</v>
      </c>
      <c r="AG54" s="184">
        <v>2541</v>
      </c>
      <c r="AH54" s="184">
        <v>10</v>
      </c>
      <c r="AI54" s="184">
        <v>34</v>
      </c>
      <c r="AJ54" s="184">
        <v>0</v>
      </c>
    </row>
    <row r="55" spans="1:36" ht="38.25" x14ac:dyDescent="0.25">
      <c r="A55" s="178" t="s">
        <v>23</v>
      </c>
      <c r="B55" s="179">
        <v>504101</v>
      </c>
      <c r="C55" s="178">
        <v>410101</v>
      </c>
      <c r="D55" s="180" t="s">
        <v>103</v>
      </c>
      <c r="E55" s="215">
        <v>3</v>
      </c>
      <c r="F55" s="216" t="s">
        <v>272</v>
      </c>
      <c r="G55" s="213">
        <f t="shared" si="1"/>
        <v>34544</v>
      </c>
      <c r="H55" s="214">
        <f t="shared" si="2"/>
        <v>1920</v>
      </c>
      <c r="I55" s="214">
        <f t="shared" si="3"/>
        <v>10800</v>
      </c>
      <c r="J55" s="214">
        <f t="shared" si="4"/>
        <v>1440</v>
      </c>
      <c r="K55" s="214">
        <f t="shared" si="5"/>
        <v>19007</v>
      </c>
      <c r="L55" s="214">
        <f t="shared" si="6"/>
        <v>1377</v>
      </c>
      <c r="M55" s="217">
        <f t="shared" si="7"/>
        <v>8636</v>
      </c>
      <c r="N55" s="184">
        <v>480</v>
      </c>
      <c r="O55" s="184">
        <v>2700</v>
      </c>
      <c r="P55" s="184">
        <v>360</v>
      </c>
      <c r="Q55" s="184">
        <v>4751</v>
      </c>
      <c r="R55" s="184">
        <v>345</v>
      </c>
      <c r="S55" s="217">
        <f t="shared" si="8"/>
        <v>8636</v>
      </c>
      <c r="T55" s="184">
        <v>480</v>
      </c>
      <c r="U55" s="184">
        <v>2700</v>
      </c>
      <c r="V55" s="184">
        <v>360</v>
      </c>
      <c r="W55" s="184">
        <v>4751</v>
      </c>
      <c r="X55" s="184">
        <v>345</v>
      </c>
      <c r="Y55" s="217">
        <f t="shared" si="9"/>
        <v>8636</v>
      </c>
      <c r="Z55" s="184">
        <v>480</v>
      </c>
      <c r="AA55" s="184">
        <v>2700</v>
      </c>
      <c r="AB55" s="184">
        <v>360</v>
      </c>
      <c r="AC55" s="184">
        <v>4751</v>
      </c>
      <c r="AD55" s="184">
        <v>345</v>
      </c>
      <c r="AE55" s="217">
        <f t="shared" si="10"/>
        <v>8636</v>
      </c>
      <c r="AF55" s="184">
        <v>480</v>
      </c>
      <c r="AG55" s="184">
        <v>2700</v>
      </c>
      <c r="AH55" s="184">
        <v>360</v>
      </c>
      <c r="AI55" s="184">
        <v>4754</v>
      </c>
      <c r="AJ55" s="184">
        <v>342</v>
      </c>
    </row>
    <row r="56" spans="1:36" ht="38.25" x14ac:dyDescent="0.25">
      <c r="A56" s="178" t="s">
        <v>38</v>
      </c>
      <c r="B56" s="179">
        <v>504106</v>
      </c>
      <c r="C56" s="178">
        <v>410601</v>
      </c>
      <c r="D56" s="180" t="s">
        <v>104</v>
      </c>
      <c r="E56" s="215">
        <v>3</v>
      </c>
      <c r="F56" s="216" t="s">
        <v>272</v>
      </c>
      <c r="G56" s="213">
        <f t="shared" si="1"/>
        <v>2239</v>
      </c>
      <c r="H56" s="214">
        <f t="shared" si="2"/>
        <v>52</v>
      </c>
      <c r="I56" s="214">
        <f t="shared" si="3"/>
        <v>778</v>
      </c>
      <c r="J56" s="214">
        <f t="shared" si="4"/>
        <v>8</v>
      </c>
      <c r="K56" s="214">
        <f t="shared" si="5"/>
        <v>1401</v>
      </c>
      <c r="L56" s="214">
        <f t="shared" si="6"/>
        <v>0</v>
      </c>
      <c r="M56" s="217">
        <f t="shared" si="7"/>
        <v>560</v>
      </c>
      <c r="N56" s="184">
        <v>12</v>
      </c>
      <c r="O56" s="184">
        <v>196</v>
      </c>
      <c r="P56" s="184">
        <v>3</v>
      </c>
      <c r="Q56" s="184">
        <v>349</v>
      </c>
      <c r="R56" s="184">
        <v>0</v>
      </c>
      <c r="S56" s="217">
        <f t="shared" si="8"/>
        <v>560</v>
      </c>
      <c r="T56" s="184">
        <v>12</v>
      </c>
      <c r="U56" s="184">
        <v>194</v>
      </c>
      <c r="V56" s="184">
        <v>1</v>
      </c>
      <c r="W56" s="184">
        <v>353</v>
      </c>
      <c r="X56" s="184">
        <v>0</v>
      </c>
      <c r="Y56" s="217">
        <f t="shared" si="9"/>
        <v>560</v>
      </c>
      <c r="Z56" s="184">
        <v>13</v>
      </c>
      <c r="AA56" s="184">
        <v>194</v>
      </c>
      <c r="AB56" s="184">
        <v>2</v>
      </c>
      <c r="AC56" s="184">
        <v>351</v>
      </c>
      <c r="AD56" s="184">
        <v>0</v>
      </c>
      <c r="AE56" s="217">
        <f t="shared" si="10"/>
        <v>559</v>
      </c>
      <c r="AF56" s="184">
        <v>15</v>
      </c>
      <c r="AG56" s="184">
        <v>194</v>
      </c>
      <c r="AH56" s="184">
        <v>2</v>
      </c>
      <c r="AI56" s="184">
        <v>348</v>
      </c>
      <c r="AJ56" s="184">
        <v>0</v>
      </c>
    </row>
    <row r="57" spans="1:36" ht="38.25" x14ac:dyDescent="0.25">
      <c r="A57" s="178" t="s">
        <v>23</v>
      </c>
      <c r="B57" s="179">
        <v>504201</v>
      </c>
      <c r="C57" s="178">
        <v>420101</v>
      </c>
      <c r="D57" s="180" t="s">
        <v>107</v>
      </c>
      <c r="E57" s="215">
        <v>3</v>
      </c>
      <c r="F57" s="216" t="s">
        <v>272</v>
      </c>
      <c r="G57" s="213">
        <f t="shared" si="1"/>
        <v>3396</v>
      </c>
      <c r="H57" s="214">
        <f t="shared" si="2"/>
        <v>174</v>
      </c>
      <c r="I57" s="214">
        <f t="shared" si="3"/>
        <v>1802</v>
      </c>
      <c r="J57" s="214">
        <f t="shared" si="4"/>
        <v>138</v>
      </c>
      <c r="K57" s="214">
        <f t="shared" si="5"/>
        <v>1138</v>
      </c>
      <c r="L57" s="214">
        <f t="shared" si="6"/>
        <v>144</v>
      </c>
      <c r="M57" s="217">
        <f t="shared" si="7"/>
        <v>849</v>
      </c>
      <c r="N57" s="184">
        <v>42</v>
      </c>
      <c r="O57" s="184">
        <v>454</v>
      </c>
      <c r="P57" s="184">
        <v>34</v>
      </c>
      <c r="Q57" s="184">
        <v>283</v>
      </c>
      <c r="R57" s="184">
        <v>36</v>
      </c>
      <c r="S57" s="217">
        <f t="shared" si="8"/>
        <v>849</v>
      </c>
      <c r="T57" s="184">
        <v>44</v>
      </c>
      <c r="U57" s="184">
        <v>447</v>
      </c>
      <c r="V57" s="184">
        <v>35</v>
      </c>
      <c r="W57" s="184">
        <v>287</v>
      </c>
      <c r="X57" s="184">
        <v>36</v>
      </c>
      <c r="Y57" s="217">
        <f t="shared" si="9"/>
        <v>849</v>
      </c>
      <c r="Z57" s="184">
        <v>44</v>
      </c>
      <c r="AA57" s="184">
        <v>451</v>
      </c>
      <c r="AB57" s="184">
        <v>34</v>
      </c>
      <c r="AC57" s="184">
        <v>284</v>
      </c>
      <c r="AD57" s="184">
        <v>36</v>
      </c>
      <c r="AE57" s="217">
        <f t="shared" si="10"/>
        <v>849</v>
      </c>
      <c r="AF57" s="184">
        <v>44</v>
      </c>
      <c r="AG57" s="184">
        <v>450</v>
      </c>
      <c r="AH57" s="184">
        <v>35</v>
      </c>
      <c r="AI57" s="184">
        <v>284</v>
      </c>
      <c r="AJ57" s="184">
        <v>36</v>
      </c>
    </row>
    <row r="58" spans="1:36" ht="38.25" x14ac:dyDescent="0.25">
      <c r="A58" s="178" t="s">
        <v>38</v>
      </c>
      <c r="B58" s="179">
        <v>504301</v>
      </c>
      <c r="C58" s="178">
        <v>430101</v>
      </c>
      <c r="D58" s="180" t="s">
        <v>201</v>
      </c>
      <c r="E58" s="215">
        <v>3</v>
      </c>
      <c r="F58" s="216" t="s">
        <v>272</v>
      </c>
      <c r="G58" s="213">
        <f t="shared" si="1"/>
        <v>310</v>
      </c>
      <c r="H58" s="214">
        <f t="shared" si="2"/>
        <v>60</v>
      </c>
      <c r="I58" s="214">
        <f t="shared" si="3"/>
        <v>62</v>
      </c>
      <c r="J58" s="214">
        <f t="shared" si="4"/>
        <v>64</v>
      </c>
      <c r="K58" s="214">
        <f t="shared" si="5"/>
        <v>62</v>
      </c>
      <c r="L58" s="214">
        <f t="shared" si="6"/>
        <v>62</v>
      </c>
      <c r="M58" s="217">
        <f t="shared" si="7"/>
        <v>78</v>
      </c>
      <c r="N58" s="184">
        <v>16</v>
      </c>
      <c r="O58" s="184">
        <v>16</v>
      </c>
      <c r="P58" s="184">
        <v>16</v>
      </c>
      <c r="Q58" s="184">
        <v>15</v>
      </c>
      <c r="R58" s="184">
        <v>15</v>
      </c>
      <c r="S58" s="217">
        <f t="shared" si="8"/>
        <v>77</v>
      </c>
      <c r="T58" s="184">
        <v>14</v>
      </c>
      <c r="U58" s="184">
        <v>15</v>
      </c>
      <c r="V58" s="184">
        <v>16</v>
      </c>
      <c r="W58" s="184">
        <v>16</v>
      </c>
      <c r="X58" s="184">
        <v>16</v>
      </c>
      <c r="Y58" s="217">
        <f t="shared" si="9"/>
        <v>78</v>
      </c>
      <c r="Z58" s="184">
        <v>16</v>
      </c>
      <c r="AA58" s="184">
        <v>16</v>
      </c>
      <c r="AB58" s="184">
        <v>16</v>
      </c>
      <c r="AC58" s="184">
        <v>15</v>
      </c>
      <c r="AD58" s="184">
        <v>15</v>
      </c>
      <c r="AE58" s="217">
        <f t="shared" si="10"/>
        <v>77</v>
      </c>
      <c r="AF58" s="184">
        <v>14</v>
      </c>
      <c r="AG58" s="184">
        <v>15</v>
      </c>
      <c r="AH58" s="184">
        <v>16</v>
      </c>
      <c r="AI58" s="184">
        <v>16</v>
      </c>
      <c r="AJ58" s="184">
        <v>16</v>
      </c>
    </row>
    <row r="59" spans="1:36" ht="38.25" x14ac:dyDescent="0.25">
      <c r="A59" s="178" t="s">
        <v>23</v>
      </c>
      <c r="B59" s="179">
        <v>504403</v>
      </c>
      <c r="C59" s="178">
        <v>440101</v>
      </c>
      <c r="D59" s="180" t="s">
        <v>108</v>
      </c>
      <c r="E59" s="215">
        <v>3</v>
      </c>
      <c r="F59" s="216" t="s">
        <v>272</v>
      </c>
      <c r="G59" s="213">
        <f t="shared" si="1"/>
        <v>27090</v>
      </c>
      <c r="H59" s="214">
        <f t="shared" si="2"/>
        <v>1029</v>
      </c>
      <c r="I59" s="214">
        <f t="shared" si="3"/>
        <v>10448</v>
      </c>
      <c r="J59" s="214">
        <f t="shared" si="4"/>
        <v>4161</v>
      </c>
      <c r="K59" s="214">
        <f t="shared" si="5"/>
        <v>11452</v>
      </c>
      <c r="L59" s="214">
        <f t="shared" si="6"/>
        <v>0</v>
      </c>
      <c r="M59" s="217">
        <f t="shared" si="7"/>
        <v>6773</v>
      </c>
      <c r="N59" s="184">
        <v>256</v>
      </c>
      <c r="O59" s="184">
        <v>2613</v>
      </c>
      <c r="P59" s="184">
        <v>1042</v>
      </c>
      <c r="Q59" s="184">
        <v>2862</v>
      </c>
      <c r="R59" s="184">
        <v>0</v>
      </c>
      <c r="S59" s="217">
        <f t="shared" si="8"/>
        <v>6772</v>
      </c>
      <c r="T59" s="184">
        <v>260</v>
      </c>
      <c r="U59" s="184">
        <v>2612</v>
      </c>
      <c r="V59" s="184">
        <v>1035</v>
      </c>
      <c r="W59" s="184">
        <v>2865</v>
      </c>
      <c r="X59" s="184">
        <v>0</v>
      </c>
      <c r="Y59" s="217">
        <f t="shared" si="9"/>
        <v>6773</v>
      </c>
      <c r="Z59" s="184">
        <v>256</v>
      </c>
      <c r="AA59" s="184">
        <v>2613</v>
      </c>
      <c r="AB59" s="184">
        <v>1042</v>
      </c>
      <c r="AC59" s="184">
        <v>2862</v>
      </c>
      <c r="AD59" s="184">
        <v>0</v>
      </c>
      <c r="AE59" s="217">
        <f t="shared" si="10"/>
        <v>6772</v>
      </c>
      <c r="AF59" s="184">
        <v>257</v>
      </c>
      <c r="AG59" s="184">
        <v>2610</v>
      </c>
      <c r="AH59" s="184">
        <v>1042</v>
      </c>
      <c r="AI59" s="184">
        <v>2863</v>
      </c>
      <c r="AJ59" s="184">
        <v>0</v>
      </c>
    </row>
    <row r="60" spans="1:36" ht="38.25" x14ac:dyDescent="0.25">
      <c r="A60" s="178" t="s">
        <v>23</v>
      </c>
      <c r="B60" s="179">
        <v>504507</v>
      </c>
      <c r="C60" s="178">
        <v>450701</v>
      </c>
      <c r="D60" s="180" t="s">
        <v>111</v>
      </c>
      <c r="E60" s="215">
        <v>3</v>
      </c>
      <c r="F60" s="216" t="s">
        <v>272</v>
      </c>
      <c r="G60" s="213">
        <f t="shared" si="1"/>
        <v>22627</v>
      </c>
      <c r="H60" s="214">
        <f t="shared" si="2"/>
        <v>2424</v>
      </c>
      <c r="I60" s="214">
        <f t="shared" si="3"/>
        <v>17441</v>
      </c>
      <c r="J60" s="214">
        <f t="shared" si="4"/>
        <v>4</v>
      </c>
      <c r="K60" s="214">
        <f t="shared" si="5"/>
        <v>2758</v>
      </c>
      <c r="L60" s="214">
        <f t="shared" si="6"/>
        <v>0</v>
      </c>
      <c r="M60" s="217">
        <f t="shared" si="7"/>
        <v>5657</v>
      </c>
      <c r="N60" s="184">
        <v>607</v>
      </c>
      <c r="O60" s="184">
        <v>4360</v>
      </c>
      <c r="P60" s="184">
        <v>1</v>
      </c>
      <c r="Q60" s="184">
        <v>689</v>
      </c>
      <c r="R60" s="184">
        <v>0</v>
      </c>
      <c r="S60" s="217">
        <f t="shared" si="8"/>
        <v>5656</v>
      </c>
      <c r="T60" s="184">
        <v>605</v>
      </c>
      <c r="U60" s="184">
        <v>4360</v>
      </c>
      <c r="V60" s="184">
        <v>1</v>
      </c>
      <c r="W60" s="184">
        <v>690</v>
      </c>
      <c r="X60" s="184">
        <v>0</v>
      </c>
      <c r="Y60" s="217">
        <f t="shared" si="9"/>
        <v>5657</v>
      </c>
      <c r="Z60" s="184">
        <v>607</v>
      </c>
      <c r="AA60" s="184">
        <v>4360</v>
      </c>
      <c r="AB60" s="184">
        <v>1</v>
      </c>
      <c r="AC60" s="184">
        <v>689</v>
      </c>
      <c r="AD60" s="184">
        <v>0</v>
      </c>
      <c r="AE60" s="217">
        <f t="shared" si="10"/>
        <v>5657</v>
      </c>
      <c r="AF60" s="184">
        <v>605</v>
      </c>
      <c r="AG60" s="184">
        <v>4361</v>
      </c>
      <c r="AH60" s="184">
        <v>1</v>
      </c>
      <c r="AI60" s="184">
        <v>690</v>
      </c>
      <c r="AJ60" s="184">
        <v>0</v>
      </c>
    </row>
    <row r="61" spans="1:36" ht="38.25" x14ac:dyDescent="0.25">
      <c r="A61" s="178" t="s">
        <v>23</v>
      </c>
      <c r="B61" s="179">
        <v>504615</v>
      </c>
      <c r="C61" s="178">
        <v>461501</v>
      </c>
      <c r="D61" s="180" t="s">
        <v>112</v>
      </c>
      <c r="E61" s="215">
        <v>3</v>
      </c>
      <c r="F61" s="216" t="s">
        <v>272</v>
      </c>
      <c r="G61" s="213">
        <f t="shared" si="1"/>
        <v>18250</v>
      </c>
      <c r="H61" s="214">
        <f t="shared" si="2"/>
        <v>2184</v>
      </c>
      <c r="I61" s="214">
        <f t="shared" si="3"/>
        <v>9179</v>
      </c>
      <c r="J61" s="214">
        <f t="shared" si="4"/>
        <v>936</v>
      </c>
      <c r="K61" s="214">
        <f t="shared" si="5"/>
        <v>4859</v>
      </c>
      <c r="L61" s="214">
        <f t="shared" si="6"/>
        <v>1092</v>
      </c>
      <c r="M61" s="217">
        <f t="shared" si="7"/>
        <v>4563</v>
      </c>
      <c r="N61" s="184">
        <v>546</v>
      </c>
      <c r="O61" s="184">
        <v>2292</v>
      </c>
      <c r="P61" s="184">
        <v>234</v>
      </c>
      <c r="Q61" s="184">
        <v>1218</v>
      </c>
      <c r="R61" s="184">
        <v>273</v>
      </c>
      <c r="S61" s="217">
        <f t="shared" si="8"/>
        <v>4562</v>
      </c>
      <c r="T61" s="184">
        <v>546</v>
      </c>
      <c r="U61" s="184">
        <v>2299</v>
      </c>
      <c r="V61" s="184">
        <v>234</v>
      </c>
      <c r="W61" s="184">
        <v>1210</v>
      </c>
      <c r="X61" s="184">
        <v>273</v>
      </c>
      <c r="Y61" s="217">
        <f t="shared" si="9"/>
        <v>4563</v>
      </c>
      <c r="Z61" s="184">
        <v>546</v>
      </c>
      <c r="AA61" s="184">
        <v>2292</v>
      </c>
      <c r="AB61" s="184">
        <v>234</v>
      </c>
      <c r="AC61" s="184">
        <v>1218</v>
      </c>
      <c r="AD61" s="184">
        <v>273</v>
      </c>
      <c r="AE61" s="217">
        <f t="shared" si="10"/>
        <v>4562</v>
      </c>
      <c r="AF61" s="184">
        <v>546</v>
      </c>
      <c r="AG61" s="184">
        <v>2296</v>
      </c>
      <c r="AH61" s="184">
        <v>234</v>
      </c>
      <c r="AI61" s="184">
        <v>1213</v>
      </c>
      <c r="AJ61" s="184">
        <v>273</v>
      </c>
    </row>
    <row r="62" spans="1:36" ht="38.25" x14ac:dyDescent="0.25">
      <c r="A62" s="178" t="s">
        <v>23</v>
      </c>
      <c r="B62" s="179">
        <v>504701</v>
      </c>
      <c r="C62" s="178">
        <v>470101</v>
      </c>
      <c r="D62" s="180" t="s">
        <v>113</v>
      </c>
      <c r="E62" s="215">
        <v>3</v>
      </c>
      <c r="F62" s="216" t="s">
        <v>272</v>
      </c>
      <c r="G62" s="213">
        <f t="shared" si="1"/>
        <v>6656</v>
      </c>
      <c r="H62" s="214">
        <f t="shared" si="2"/>
        <v>5444</v>
      </c>
      <c r="I62" s="214">
        <f t="shared" si="3"/>
        <v>514</v>
      </c>
      <c r="J62" s="214">
        <f t="shared" si="4"/>
        <v>116</v>
      </c>
      <c r="K62" s="214">
        <f t="shared" si="5"/>
        <v>514</v>
      </c>
      <c r="L62" s="214">
        <f t="shared" si="6"/>
        <v>68</v>
      </c>
      <c r="M62" s="217">
        <f t="shared" si="7"/>
        <v>1664</v>
      </c>
      <c r="N62" s="184">
        <v>1360</v>
      </c>
      <c r="O62" s="184">
        <v>129</v>
      </c>
      <c r="P62" s="184">
        <v>29</v>
      </c>
      <c r="Q62" s="184">
        <v>129</v>
      </c>
      <c r="R62" s="184">
        <v>17</v>
      </c>
      <c r="S62" s="217">
        <f t="shared" si="8"/>
        <v>1664</v>
      </c>
      <c r="T62" s="184">
        <v>1363</v>
      </c>
      <c r="U62" s="184">
        <v>128</v>
      </c>
      <c r="V62" s="184">
        <v>29</v>
      </c>
      <c r="W62" s="184">
        <v>127</v>
      </c>
      <c r="X62" s="184">
        <v>17</v>
      </c>
      <c r="Y62" s="217">
        <f t="shared" si="9"/>
        <v>1664</v>
      </c>
      <c r="Z62" s="184">
        <v>1360</v>
      </c>
      <c r="AA62" s="184">
        <v>129</v>
      </c>
      <c r="AB62" s="184">
        <v>29</v>
      </c>
      <c r="AC62" s="184">
        <v>129</v>
      </c>
      <c r="AD62" s="184">
        <v>17</v>
      </c>
      <c r="AE62" s="217">
        <f t="shared" si="10"/>
        <v>1664</v>
      </c>
      <c r="AF62" s="184">
        <v>1361</v>
      </c>
      <c r="AG62" s="184">
        <v>128</v>
      </c>
      <c r="AH62" s="184">
        <v>29</v>
      </c>
      <c r="AI62" s="184">
        <v>129</v>
      </c>
      <c r="AJ62" s="184">
        <v>17</v>
      </c>
    </row>
    <row r="63" spans="1:36" ht="38.25" x14ac:dyDescent="0.25">
      <c r="A63" s="178" t="s">
        <v>23</v>
      </c>
      <c r="B63" s="179">
        <v>504901</v>
      </c>
      <c r="C63" s="178">
        <v>490101</v>
      </c>
      <c r="D63" s="180" t="s">
        <v>114</v>
      </c>
      <c r="E63" s="215">
        <v>3</v>
      </c>
      <c r="F63" s="216" t="s">
        <v>272</v>
      </c>
      <c r="G63" s="213">
        <f t="shared" si="1"/>
        <v>11633</v>
      </c>
      <c r="H63" s="214">
        <f t="shared" si="2"/>
        <v>9589</v>
      </c>
      <c r="I63" s="214">
        <f t="shared" si="3"/>
        <v>256</v>
      </c>
      <c r="J63" s="214">
        <f t="shared" si="4"/>
        <v>232</v>
      </c>
      <c r="K63" s="214">
        <f t="shared" si="5"/>
        <v>1312</v>
      </c>
      <c r="L63" s="214">
        <f t="shared" si="6"/>
        <v>244</v>
      </c>
      <c r="M63" s="217">
        <f t="shared" si="7"/>
        <v>2908</v>
      </c>
      <c r="N63" s="184">
        <v>2397</v>
      </c>
      <c r="O63" s="184">
        <v>64</v>
      </c>
      <c r="P63" s="184">
        <v>58</v>
      </c>
      <c r="Q63" s="184">
        <v>328</v>
      </c>
      <c r="R63" s="184">
        <v>61</v>
      </c>
      <c r="S63" s="217">
        <f t="shared" si="8"/>
        <v>2908</v>
      </c>
      <c r="T63" s="184">
        <v>2397</v>
      </c>
      <c r="U63" s="184">
        <v>64</v>
      </c>
      <c r="V63" s="184">
        <v>58</v>
      </c>
      <c r="W63" s="184">
        <v>328</v>
      </c>
      <c r="X63" s="184">
        <v>61</v>
      </c>
      <c r="Y63" s="217">
        <f t="shared" si="9"/>
        <v>2908</v>
      </c>
      <c r="Z63" s="184">
        <v>2397</v>
      </c>
      <c r="AA63" s="184">
        <v>64</v>
      </c>
      <c r="AB63" s="184">
        <v>58</v>
      </c>
      <c r="AC63" s="184">
        <v>328</v>
      </c>
      <c r="AD63" s="184">
        <v>61</v>
      </c>
      <c r="AE63" s="217">
        <f t="shared" si="10"/>
        <v>2909</v>
      </c>
      <c r="AF63" s="184">
        <v>2398</v>
      </c>
      <c r="AG63" s="184">
        <v>64</v>
      </c>
      <c r="AH63" s="184">
        <v>58</v>
      </c>
      <c r="AI63" s="184">
        <v>328</v>
      </c>
      <c r="AJ63" s="184">
        <v>61</v>
      </c>
    </row>
    <row r="64" spans="1:36" ht="38.25" x14ac:dyDescent="0.25">
      <c r="A64" s="178" t="s">
        <v>23</v>
      </c>
      <c r="B64" s="179">
        <v>505001</v>
      </c>
      <c r="C64" s="178">
        <v>500101</v>
      </c>
      <c r="D64" s="180" t="s">
        <v>115</v>
      </c>
      <c r="E64" s="215">
        <v>3</v>
      </c>
      <c r="F64" s="216" t="s">
        <v>272</v>
      </c>
      <c r="G64" s="213">
        <f t="shared" si="1"/>
        <v>54608</v>
      </c>
      <c r="H64" s="214">
        <f t="shared" si="2"/>
        <v>20568</v>
      </c>
      <c r="I64" s="214">
        <f t="shared" si="3"/>
        <v>4652</v>
      </c>
      <c r="J64" s="214">
        <f t="shared" si="4"/>
        <v>1389</v>
      </c>
      <c r="K64" s="214">
        <f t="shared" si="5"/>
        <v>27955</v>
      </c>
      <c r="L64" s="214">
        <f t="shared" si="6"/>
        <v>44</v>
      </c>
      <c r="M64" s="217">
        <f t="shared" si="7"/>
        <v>13652</v>
      </c>
      <c r="N64" s="184">
        <v>5142</v>
      </c>
      <c r="O64" s="184">
        <v>1164</v>
      </c>
      <c r="P64" s="184">
        <v>347</v>
      </c>
      <c r="Q64" s="184">
        <v>6988</v>
      </c>
      <c r="R64" s="184">
        <v>11</v>
      </c>
      <c r="S64" s="217">
        <f t="shared" si="8"/>
        <v>13652</v>
      </c>
      <c r="T64" s="184">
        <v>5145</v>
      </c>
      <c r="U64" s="184">
        <v>1162</v>
      </c>
      <c r="V64" s="184">
        <v>346</v>
      </c>
      <c r="W64" s="184">
        <v>6988</v>
      </c>
      <c r="X64" s="184">
        <v>11</v>
      </c>
      <c r="Y64" s="217">
        <f t="shared" si="9"/>
        <v>13652</v>
      </c>
      <c r="Z64" s="184">
        <v>5142</v>
      </c>
      <c r="AA64" s="184">
        <v>1164</v>
      </c>
      <c r="AB64" s="184">
        <v>347</v>
      </c>
      <c r="AC64" s="184">
        <v>6988</v>
      </c>
      <c r="AD64" s="184">
        <v>11</v>
      </c>
      <c r="AE64" s="217">
        <f t="shared" si="10"/>
        <v>13652</v>
      </c>
      <c r="AF64" s="184">
        <v>5139</v>
      </c>
      <c r="AG64" s="184">
        <v>1162</v>
      </c>
      <c r="AH64" s="184">
        <v>349</v>
      </c>
      <c r="AI64" s="184">
        <v>6991</v>
      </c>
      <c r="AJ64" s="184">
        <v>11</v>
      </c>
    </row>
    <row r="65" spans="1:36" ht="38.25" x14ac:dyDescent="0.25">
      <c r="A65" s="178" t="s">
        <v>23</v>
      </c>
      <c r="B65" s="179">
        <v>505112</v>
      </c>
      <c r="C65" s="178">
        <v>510112</v>
      </c>
      <c r="D65" s="180" t="s">
        <v>116</v>
      </c>
      <c r="E65" s="215">
        <v>3</v>
      </c>
      <c r="F65" s="216" t="s">
        <v>272</v>
      </c>
      <c r="G65" s="213">
        <f t="shared" si="1"/>
        <v>24774</v>
      </c>
      <c r="H65" s="214">
        <f t="shared" si="2"/>
        <v>121</v>
      </c>
      <c r="I65" s="214">
        <f t="shared" si="3"/>
        <v>12352</v>
      </c>
      <c r="J65" s="214">
        <f t="shared" si="4"/>
        <v>132</v>
      </c>
      <c r="K65" s="214">
        <f t="shared" si="5"/>
        <v>12169</v>
      </c>
      <c r="L65" s="214">
        <f t="shared" si="6"/>
        <v>0</v>
      </c>
      <c r="M65" s="217">
        <f t="shared" si="7"/>
        <v>6194</v>
      </c>
      <c r="N65" s="184">
        <v>36</v>
      </c>
      <c r="O65" s="184">
        <v>3001</v>
      </c>
      <c r="P65" s="184">
        <v>19</v>
      </c>
      <c r="Q65" s="184">
        <v>3138</v>
      </c>
      <c r="R65" s="184">
        <v>0</v>
      </c>
      <c r="S65" s="217">
        <f t="shared" si="8"/>
        <v>6193</v>
      </c>
      <c r="T65" s="184">
        <v>27</v>
      </c>
      <c r="U65" s="184">
        <v>2994</v>
      </c>
      <c r="V65" s="184">
        <v>25</v>
      </c>
      <c r="W65" s="184">
        <v>3147</v>
      </c>
      <c r="X65" s="184">
        <v>0</v>
      </c>
      <c r="Y65" s="217">
        <f t="shared" si="9"/>
        <v>6194</v>
      </c>
      <c r="Z65" s="184">
        <v>25</v>
      </c>
      <c r="AA65" s="184">
        <v>3141</v>
      </c>
      <c r="AB65" s="184">
        <v>39</v>
      </c>
      <c r="AC65" s="184">
        <v>2989</v>
      </c>
      <c r="AD65" s="184">
        <v>0</v>
      </c>
      <c r="AE65" s="217">
        <f t="shared" si="10"/>
        <v>6193</v>
      </c>
      <c r="AF65" s="184">
        <v>33</v>
      </c>
      <c r="AG65" s="184">
        <v>3216</v>
      </c>
      <c r="AH65" s="184">
        <v>49</v>
      </c>
      <c r="AI65" s="184">
        <v>2895</v>
      </c>
      <c r="AJ65" s="184">
        <v>0</v>
      </c>
    </row>
    <row r="66" spans="1:36" ht="38.25" x14ac:dyDescent="0.25">
      <c r="A66" s="178" t="s">
        <v>23</v>
      </c>
      <c r="B66" s="179">
        <v>505213</v>
      </c>
      <c r="C66" s="178">
        <v>521301</v>
      </c>
      <c r="D66" s="180" t="s">
        <v>118</v>
      </c>
      <c r="E66" s="215">
        <v>3</v>
      </c>
      <c r="F66" s="216" t="s">
        <v>272</v>
      </c>
      <c r="G66" s="213">
        <f t="shared" si="1"/>
        <v>12271</v>
      </c>
      <c r="H66" s="214">
        <f t="shared" si="2"/>
        <v>495</v>
      </c>
      <c r="I66" s="214">
        <f t="shared" si="3"/>
        <v>3593</v>
      </c>
      <c r="J66" s="214">
        <f t="shared" si="4"/>
        <v>498</v>
      </c>
      <c r="K66" s="214">
        <f t="shared" si="5"/>
        <v>7191</v>
      </c>
      <c r="L66" s="214">
        <f t="shared" si="6"/>
        <v>494</v>
      </c>
      <c r="M66" s="217">
        <f t="shared" si="7"/>
        <v>3068</v>
      </c>
      <c r="N66" s="184">
        <v>124</v>
      </c>
      <c r="O66" s="184">
        <v>891</v>
      </c>
      <c r="P66" s="184">
        <v>125</v>
      </c>
      <c r="Q66" s="184">
        <v>1804</v>
      </c>
      <c r="R66" s="184">
        <v>124</v>
      </c>
      <c r="S66" s="217">
        <f t="shared" si="8"/>
        <v>3067</v>
      </c>
      <c r="T66" s="184">
        <v>123</v>
      </c>
      <c r="U66" s="184">
        <v>920</v>
      </c>
      <c r="V66" s="184">
        <v>123</v>
      </c>
      <c r="W66" s="184">
        <v>1779</v>
      </c>
      <c r="X66" s="184">
        <v>122</v>
      </c>
      <c r="Y66" s="217">
        <f t="shared" si="9"/>
        <v>3068</v>
      </c>
      <c r="Z66" s="184">
        <v>124</v>
      </c>
      <c r="AA66" s="184">
        <v>891</v>
      </c>
      <c r="AB66" s="184">
        <v>125</v>
      </c>
      <c r="AC66" s="184">
        <v>1804</v>
      </c>
      <c r="AD66" s="184">
        <v>124</v>
      </c>
      <c r="AE66" s="217">
        <f t="shared" si="10"/>
        <v>3068</v>
      </c>
      <c r="AF66" s="184">
        <v>124</v>
      </c>
      <c r="AG66" s="184">
        <v>891</v>
      </c>
      <c r="AH66" s="184">
        <v>125</v>
      </c>
      <c r="AI66" s="184">
        <v>1804</v>
      </c>
      <c r="AJ66" s="184">
        <v>124</v>
      </c>
    </row>
    <row r="67" spans="1:36" ht="38.25" x14ac:dyDescent="0.25">
      <c r="A67" s="178" t="s">
        <v>23</v>
      </c>
      <c r="B67" s="179">
        <v>505301</v>
      </c>
      <c r="C67" s="178">
        <v>530101</v>
      </c>
      <c r="D67" s="180" t="s">
        <v>119</v>
      </c>
      <c r="E67" s="215">
        <v>3</v>
      </c>
      <c r="F67" s="216" t="s">
        <v>272</v>
      </c>
      <c r="G67" s="213">
        <f t="shared" si="1"/>
        <v>3350</v>
      </c>
      <c r="H67" s="214">
        <f t="shared" si="2"/>
        <v>20</v>
      </c>
      <c r="I67" s="214">
        <f t="shared" si="3"/>
        <v>3218</v>
      </c>
      <c r="J67" s="214">
        <f t="shared" si="4"/>
        <v>0</v>
      </c>
      <c r="K67" s="214">
        <f t="shared" si="5"/>
        <v>112</v>
      </c>
      <c r="L67" s="214">
        <f t="shared" si="6"/>
        <v>0</v>
      </c>
      <c r="M67" s="217">
        <f t="shared" si="7"/>
        <v>838</v>
      </c>
      <c r="N67" s="184">
        <v>5</v>
      </c>
      <c r="O67" s="184">
        <v>805</v>
      </c>
      <c r="P67" s="184">
        <v>0</v>
      </c>
      <c r="Q67" s="184">
        <v>28</v>
      </c>
      <c r="R67" s="184">
        <v>0</v>
      </c>
      <c r="S67" s="217">
        <f t="shared" si="8"/>
        <v>837</v>
      </c>
      <c r="T67" s="184">
        <v>5</v>
      </c>
      <c r="U67" s="184">
        <v>805</v>
      </c>
      <c r="V67" s="184">
        <v>0</v>
      </c>
      <c r="W67" s="184">
        <v>27</v>
      </c>
      <c r="X67" s="184">
        <v>0</v>
      </c>
      <c r="Y67" s="217">
        <f t="shared" si="9"/>
        <v>838</v>
      </c>
      <c r="Z67" s="184">
        <v>5</v>
      </c>
      <c r="AA67" s="184">
        <v>805</v>
      </c>
      <c r="AB67" s="184">
        <v>0</v>
      </c>
      <c r="AC67" s="184">
        <v>28</v>
      </c>
      <c r="AD67" s="184">
        <v>0</v>
      </c>
      <c r="AE67" s="217">
        <f t="shared" si="10"/>
        <v>837</v>
      </c>
      <c r="AF67" s="184">
        <v>5</v>
      </c>
      <c r="AG67" s="184">
        <v>803</v>
      </c>
      <c r="AH67" s="184">
        <v>0</v>
      </c>
      <c r="AI67" s="184">
        <v>29</v>
      </c>
      <c r="AJ67" s="184">
        <v>0</v>
      </c>
    </row>
    <row r="68" spans="1:36" ht="38.25" x14ac:dyDescent="0.25">
      <c r="A68" s="178" t="s">
        <v>23</v>
      </c>
      <c r="B68" s="179">
        <v>505429</v>
      </c>
      <c r="C68" s="178">
        <v>542901</v>
      </c>
      <c r="D68" s="180" t="s">
        <v>122</v>
      </c>
      <c r="E68" s="215">
        <v>3</v>
      </c>
      <c r="F68" s="216" t="s">
        <v>272</v>
      </c>
      <c r="G68" s="213">
        <f t="shared" ref="G68:G75" si="11">SUM(H68:L68)</f>
        <v>42934</v>
      </c>
      <c r="H68" s="214">
        <f t="shared" ref="H68:H75" si="12">N68+T68+Z68+AF68</f>
        <v>2368</v>
      </c>
      <c r="I68" s="214">
        <f t="shared" ref="I68:I75" si="13">O68+U68+AA68+AG68</f>
        <v>1740</v>
      </c>
      <c r="J68" s="214">
        <f t="shared" ref="J68:J75" si="14">P68+V68+AB68+AH68</f>
        <v>28</v>
      </c>
      <c r="K68" s="214">
        <f t="shared" ref="K68:K75" si="15">Q68+W68+AC68+AI68</f>
        <v>38730</v>
      </c>
      <c r="L68" s="214">
        <f t="shared" ref="L68:L75" si="16">R68+X68+AD68+AJ68</f>
        <v>68</v>
      </c>
      <c r="M68" s="217">
        <f t="shared" ref="M68:M75" si="17">SUM(N68:R68)</f>
        <v>10733</v>
      </c>
      <c r="N68" s="184">
        <v>592</v>
      </c>
      <c r="O68" s="184">
        <v>435</v>
      </c>
      <c r="P68" s="184">
        <v>7</v>
      </c>
      <c r="Q68" s="184">
        <v>9682</v>
      </c>
      <c r="R68" s="184">
        <v>17</v>
      </c>
      <c r="S68" s="217">
        <f t="shared" ref="S68:S75" si="18">SUM(T68:X68)</f>
        <v>10734</v>
      </c>
      <c r="T68" s="184">
        <v>592</v>
      </c>
      <c r="U68" s="184">
        <v>435</v>
      </c>
      <c r="V68" s="184">
        <v>7</v>
      </c>
      <c r="W68" s="184">
        <v>9683</v>
      </c>
      <c r="X68" s="184">
        <v>17</v>
      </c>
      <c r="Y68" s="217">
        <f t="shared" ref="Y68:Y75" si="19">SUM(Z68:AD68)</f>
        <v>10733</v>
      </c>
      <c r="Z68" s="184">
        <v>592</v>
      </c>
      <c r="AA68" s="184">
        <v>435</v>
      </c>
      <c r="AB68" s="184">
        <v>7</v>
      </c>
      <c r="AC68" s="184">
        <v>9682</v>
      </c>
      <c r="AD68" s="184">
        <v>17</v>
      </c>
      <c r="AE68" s="217">
        <f t="shared" ref="AE68:AE75" si="20">SUM(AF68:AJ68)</f>
        <v>10734</v>
      </c>
      <c r="AF68" s="184">
        <v>592</v>
      </c>
      <c r="AG68" s="184">
        <v>435</v>
      </c>
      <c r="AH68" s="184">
        <v>7</v>
      </c>
      <c r="AI68" s="184">
        <v>9683</v>
      </c>
      <c r="AJ68" s="184">
        <v>17</v>
      </c>
    </row>
    <row r="69" spans="1:36" ht="38.25" x14ac:dyDescent="0.25">
      <c r="A69" s="178" t="s">
        <v>23</v>
      </c>
      <c r="B69" s="179">
        <v>505501</v>
      </c>
      <c r="C69" s="178">
        <v>550101</v>
      </c>
      <c r="D69" s="180" t="s">
        <v>123</v>
      </c>
      <c r="E69" s="215">
        <v>3</v>
      </c>
      <c r="F69" s="216" t="s">
        <v>272</v>
      </c>
      <c r="G69" s="213">
        <f t="shared" si="11"/>
        <v>17500</v>
      </c>
      <c r="H69" s="214">
        <f t="shared" si="12"/>
        <v>5901</v>
      </c>
      <c r="I69" s="214">
        <f t="shared" si="13"/>
        <v>196</v>
      </c>
      <c r="J69" s="214">
        <f t="shared" si="14"/>
        <v>0</v>
      </c>
      <c r="K69" s="214">
        <f t="shared" si="15"/>
        <v>11403</v>
      </c>
      <c r="L69" s="214">
        <f t="shared" si="16"/>
        <v>0</v>
      </c>
      <c r="M69" s="217">
        <f t="shared" si="17"/>
        <v>4375</v>
      </c>
      <c r="N69" s="184">
        <v>1470</v>
      </c>
      <c r="O69" s="184">
        <v>49</v>
      </c>
      <c r="P69" s="184">
        <v>0</v>
      </c>
      <c r="Q69" s="184">
        <v>2856</v>
      </c>
      <c r="R69" s="184">
        <v>0</v>
      </c>
      <c r="S69" s="217">
        <f t="shared" si="18"/>
        <v>4375</v>
      </c>
      <c r="T69" s="184">
        <v>1481</v>
      </c>
      <c r="U69" s="184">
        <v>49</v>
      </c>
      <c r="V69" s="184">
        <v>0</v>
      </c>
      <c r="W69" s="184">
        <v>2845</v>
      </c>
      <c r="X69" s="184">
        <v>0</v>
      </c>
      <c r="Y69" s="217">
        <f t="shared" si="19"/>
        <v>4375</v>
      </c>
      <c r="Z69" s="184">
        <v>1470</v>
      </c>
      <c r="AA69" s="184">
        <v>49</v>
      </c>
      <c r="AB69" s="184">
        <v>0</v>
      </c>
      <c r="AC69" s="184">
        <v>2856</v>
      </c>
      <c r="AD69" s="184">
        <v>0</v>
      </c>
      <c r="AE69" s="217">
        <f t="shared" si="20"/>
        <v>4375</v>
      </c>
      <c r="AF69" s="184">
        <v>1480</v>
      </c>
      <c r="AG69" s="184">
        <v>49</v>
      </c>
      <c r="AH69" s="184">
        <v>0</v>
      </c>
      <c r="AI69" s="184">
        <v>2846</v>
      </c>
      <c r="AJ69" s="184">
        <v>0</v>
      </c>
    </row>
    <row r="70" spans="1:36" ht="38.25" x14ac:dyDescent="0.25">
      <c r="A70" s="178" t="s">
        <v>38</v>
      </c>
      <c r="B70" s="179">
        <v>505502</v>
      </c>
      <c r="C70" s="178">
        <v>550201</v>
      </c>
      <c r="D70" s="180" t="s">
        <v>124</v>
      </c>
      <c r="E70" s="215">
        <v>3</v>
      </c>
      <c r="F70" s="216" t="s">
        <v>272</v>
      </c>
      <c r="G70" s="213">
        <f t="shared" si="11"/>
        <v>4160</v>
      </c>
      <c r="H70" s="214">
        <f t="shared" si="12"/>
        <v>1404</v>
      </c>
      <c r="I70" s="214">
        <f t="shared" si="13"/>
        <v>244</v>
      </c>
      <c r="J70" s="214">
        <f t="shared" si="14"/>
        <v>216</v>
      </c>
      <c r="K70" s="214">
        <f t="shared" si="15"/>
        <v>2084</v>
      </c>
      <c r="L70" s="214">
        <f t="shared" si="16"/>
        <v>212</v>
      </c>
      <c r="M70" s="217">
        <f t="shared" si="17"/>
        <v>1040</v>
      </c>
      <c r="N70" s="184">
        <v>351</v>
      </c>
      <c r="O70" s="184">
        <v>61</v>
      </c>
      <c r="P70" s="184">
        <v>54</v>
      </c>
      <c r="Q70" s="184">
        <v>521</v>
      </c>
      <c r="R70" s="184">
        <v>53</v>
      </c>
      <c r="S70" s="217">
        <f t="shared" si="18"/>
        <v>1040</v>
      </c>
      <c r="T70" s="184">
        <v>351</v>
      </c>
      <c r="U70" s="184">
        <v>61</v>
      </c>
      <c r="V70" s="184">
        <v>54</v>
      </c>
      <c r="W70" s="184">
        <v>521</v>
      </c>
      <c r="X70" s="184">
        <v>53</v>
      </c>
      <c r="Y70" s="217">
        <f t="shared" si="19"/>
        <v>1040</v>
      </c>
      <c r="Z70" s="184">
        <v>351</v>
      </c>
      <c r="AA70" s="184">
        <v>61</v>
      </c>
      <c r="AB70" s="184">
        <v>54</v>
      </c>
      <c r="AC70" s="184">
        <v>521</v>
      </c>
      <c r="AD70" s="184">
        <v>53</v>
      </c>
      <c r="AE70" s="217">
        <f t="shared" si="20"/>
        <v>1040</v>
      </c>
      <c r="AF70" s="184">
        <v>351</v>
      </c>
      <c r="AG70" s="184">
        <v>61</v>
      </c>
      <c r="AH70" s="184">
        <v>54</v>
      </c>
      <c r="AI70" s="184">
        <v>521</v>
      </c>
      <c r="AJ70" s="184">
        <v>53</v>
      </c>
    </row>
    <row r="71" spans="1:36" ht="38.25" x14ac:dyDescent="0.25">
      <c r="A71" s="178" t="s">
        <v>38</v>
      </c>
      <c r="B71" s="179">
        <v>505601</v>
      </c>
      <c r="C71" s="178">
        <v>560101</v>
      </c>
      <c r="D71" s="180" t="s">
        <v>207</v>
      </c>
      <c r="E71" s="215">
        <v>3</v>
      </c>
      <c r="F71" s="216" t="s">
        <v>272</v>
      </c>
      <c r="G71" s="213">
        <f t="shared" si="11"/>
        <v>4619</v>
      </c>
      <c r="H71" s="214">
        <f t="shared" si="12"/>
        <v>0</v>
      </c>
      <c r="I71" s="214">
        <f t="shared" si="13"/>
        <v>0</v>
      </c>
      <c r="J71" s="214">
        <f t="shared" si="14"/>
        <v>0</v>
      </c>
      <c r="K71" s="214">
        <f t="shared" si="15"/>
        <v>4619</v>
      </c>
      <c r="L71" s="214">
        <f t="shared" si="16"/>
        <v>0</v>
      </c>
      <c r="M71" s="217">
        <f t="shared" si="17"/>
        <v>1155</v>
      </c>
      <c r="N71" s="184">
        <v>0</v>
      </c>
      <c r="O71" s="184">
        <v>0</v>
      </c>
      <c r="P71" s="184">
        <v>0</v>
      </c>
      <c r="Q71" s="184">
        <v>1155</v>
      </c>
      <c r="R71" s="184">
        <v>0</v>
      </c>
      <c r="S71" s="217">
        <f t="shared" si="18"/>
        <v>1154</v>
      </c>
      <c r="T71" s="184">
        <v>0</v>
      </c>
      <c r="U71" s="184">
        <v>0</v>
      </c>
      <c r="V71" s="184">
        <v>0</v>
      </c>
      <c r="W71" s="184">
        <v>1154</v>
      </c>
      <c r="X71" s="184">
        <v>0</v>
      </c>
      <c r="Y71" s="217">
        <f t="shared" si="19"/>
        <v>1155</v>
      </c>
      <c r="Z71" s="184">
        <v>0</v>
      </c>
      <c r="AA71" s="184">
        <v>0</v>
      </c>
      <c r="AB71" s="184">
        <v>0</v>
      </c>
      <c r="AC71" s="184">
        <v>1155</v>
      </c>
      <c r="AD71" s="184">
        <v>0</v>
      </c>
      <c r="AE71" s="217">
        <f t="shared" si="20"/>
        <v>1155</v>
      </c>
      <c r="AF71" s="184">
        <v>0</v>
      </c>
      <c r="AG71" s="184">
        <v>0</v>
      </c>
      <c r="AH71" s="184">
        <v>0</v>
      </c>
      <c r="AI71" s="184">
        <v>1155</v>
      </c>
      <c r="AJ71" s="184">
        <v>0</v>
      </c>
    </row>
    <row r="72" spans="1:36" ht="38.25" x14ac:dyDescent="0.25">
      <c r="A72" s="178" t="s">
        <v>23</v>
      </c>
      <c r="B72" s="179">
        <v>505802</v>
      </c>
      <c r="C72" s="178">
        <v>580301</v>
      </c>
      <c r="D72" s="180" t="s">
        <v>278</v>
      </c>
      <c r="E72" s="215">
        <v>3</v>
      </c>
      <c r="F72" s="216" t="s">
        <v>272</v>
      </c>
      <c r="G72" s="213">
        <f t="shared" si="11"/>
        <v>9346</v>
      </c>
      <c r="H72" s="214">
        <f t="shared" si="12"/>
        <v>548</v>
      </c>
      <c r="I72" s="214">
        <f t="shared" si="13"/>
        <v>7680</v>
      </c>
      <c r="J72" s="214">
        <f t="shared" si="14"/>
        <v>592</v>
      </c>
      <c r="K72" s="214">
        <f t="shared" si="15"/>
        <v>264</v>
      </c>
      <c r="L72" s="214">
        <f t="shared" si="16"/>
        <v>262</v>
      </c>
      <c r="M72" s="217">
        <f t="shared" si="17"/>
        <v>2337</v>
      </c>
      <c r="N72" s="184">
        <v>287</v>
      </c>
      <c r="O72" s="184">
        <v>1838</v>
      </c>
      <c r="P72" s="184">
        <v>133</v>
      </c>
      <c r="Q72" s="184">
        <v>66</v>
      </c>
      <c r="R72" s="184">
        <v>13</v>
      </c>
      <c r="S72" s="217">
        <f t="shared" si="18"/>
        <v>2336</v>
      </c>
      <c r="T72" s="184">
        <v>87</v>
      </c>
      <c r="U72" s="184">
        <v>1947</v>
      </c>
      <c r="V72" s="184">
        <v>153</v>
      </c>
      <c r="W72" s="184">
        <v>66</v>
      </c>
      <c r="X72" s="184">
        <v>83</v>
      </c>
      <c r="Y72" s="217">
        <f t="shared" si="19"/>
        <v>2337</v>
      </c>
      <c r="Z72" s="184">
        <v>87</v>
      </c>
      <c r="AA72" s="184">
        <v>1948</v>
      </c>
      <c r="AB72" s="184">
        <v>153</v>
      </c>
      <c r="AC72" s="184">
        <v>66</v>
      </c>
      <c r="AD72" s="184">
        <v>83</v>
      </c>
      <c r="AE72" s="217">
        <f t="shared" si="20"/>
        <v>2336</v>
      </c>
      <c r="AF72" s="184">
        <v>87</v>
      </c>
      <c r="AG72" s="184">
        <v>1947</v>
      </c>
      <c r="AH72" s="184">
        <v>153</v>
      </c>
      <c r="AI72" s="184">
        <v>66</v>
      </c>
      <c r="AJ72" s="184">
        <v>83</v>
      </c>
    </row>
    <row r="73" spans="1:36" ht="38.25" x14ac:dyDescent="0.25">
      <c r="A73" s="178" t="s">
        <v>23</v>
      </c>
      <c r="B73" s="179">
        <v>506001</v>
      </c>
      <c r="C73" s="178">
        <v>600101</v>
      </c>
      <c r="D73" s="180" t="s">
        <v>126</v>
      </c>
      <c r="E73" s="215">
        <v>3</v>
      </c>
      <c r="F73" s="216" t="s">
        <v>272</v>
      </c>
      <c r="G73" s="213">
        <f t="shared" si="11"/>
        <v>4845</v>
      </c>
      <c r="H73" s="214">
        <f t="shared" si="12"/>
        <v>1382</v>
      </c>
      <c r="I73" s="214">
        <f t="shared" si="13"/>
        <v>1033</v>
      </c>
      <c r="J73" s="214">
        <f t="shared" si="14"/>
        <v>260</v>
      </c>
      <c r="K73" s="214">
        <f t="shared" si="15"/>
        <v>1923</v>
      </c>
      <c r="L73" s="214">
        <f t="shared" si="16"/>
        <v>247</v>
      </c>
      <c r="M73" s="217">
        <f t="shared" si="17"/>
        <v>1211</v>
      </c>
      <c r="N73" s="184">
        <v>347</v>
      </c>
      <c r="O73" s="184">
        <v>257</v>
      </c>
      <c r="P73" s="184">
        <v>65</v>
      </c>
      <c r="Q73" s="184">
        <v>481</v>
      </c>
      <c r="R73" s="184">
        <v>61</v>
      </c>
      <c r="S73" s="217">
        <f t="shared" si="18"/>
        <v>1211</v>
      </c>
      <c r="T73" s="184">
        <v>344</v>
      </c>
      <c r="U73" s="184">
        <v>261</v>
      </c>
      <c r="V73" s="184">
        <v>65</v>
      </c>
      <c r="W73" s="184">
        <v>480</v>
      </c>
      <c r="X73" s="184">
        <v>61</v>
      </c>
      <c r="Y73" s="217">
        <f t="shared" si="19"/>
        <v>1211</v>
      </c>
      <c r="Z73" s="184">
        <v>345</v>
      </c>
      <c r="AA73" s="184">
        <v>257</v>
      </c>
      <c r="AB73" s="184">
        <v>65</v>
      </c>
      <c r="AC73" s="184">
        <v>481</v>
      </c>
      <c r="AD73" s="184">
        <v>63</v>
      </c>
      <c r="AE73" s="217">
        <f t="shared" si="20"/>
        <v>1212</v>
      </c>
      <c r="AF73" s="184">
        <v>346</v>
      </c>
      <c r="AG73" s="184">
        <v>258</v>
      </c>
      <c r="AH73" s="184">
        <v>65</v>
      </c>
      <c r="AI73" s="184">
        <v>481</v>
      </c>
      <c r="AJ73" s="184">
        <v>62</v>
      </c>
    </row>
    <row r="74" spans="1:36" ht="38.25" x14ac:dyDescent="0.25">
      <c r="A74" s="178" t="s">
        <v>38</v>
      </c>
      <c r="B74" s="179">
        <v>506101</v>
      </c>
      <c r="C74" s="178">
        <v>610101</v>
      </c>
      <c r="D74" s="180" t="s">
        <v>209</v>
      </c>
      <c r="E74" s="215">
        <v>3</v>
      </c>
      <c r="F74" s="216" t="s">
        <v>272</v>
      </c>
      <c r="G74" s="213">
        <f t="shared" si="11"/>
        <v>700</v>
      </c>
      <c r="H74" s="214">
        <f t="shared" si="12"/>
        <v>453</v>
      </c>
      <c r="I74" s="214">
        <f t="shared" si="13"/>
        <v>121</v>
      </c>
      <c r="J74" s="214">
        <f t="shared" si="14"/>
        <v>0</v>
      </c>
      <c r="K74" s="214">
        <f t="shared" si="15"/>
        <v>126</v>
      </c>
      <c r="L74" s="214">
        <f t="shared" si="16"/>
        <v>0</v>
      </c>
      <c r="M74" s="217">
        <f t="shared" si="17"/>
        <v>175</v>
      </c>
      <c r="N74" s="184">
        <v>112</v>
      </c>
      <c r="O74" s="184">
        <v>31</v>
      </c>
      <c r="P74" s="184">
        <v>0</v>
      </c>
      <c r="Q74" s="184">
        <v>32</v>
      </c>
      <c r="R74" s="184">
        <v>0</v>
      </c>
      <c r="S74" s="217">
        <f t="shared" si="18"/>
        <v>175</v>
      </c>
      <c r="T74" s="184">
        <v>112</v>
      </c>
      <c r="U74" s="184">
        <v>31</v>
      </c>
      <c r="V74" s="184">
        <v>0</v>
      </c>
      <c r="W74" s="184">
        <v>32</v>
      </c>
      <c r="X74" s="184">
        <v>0</v>
      </c>
      <c r="Y74" s="217">
        <f t="shared" si="19"/>
        <v>175</v>
      </c>
      <c r="Z74" s="184">
        <v>112</v>
      </c>
      <c r="AA74" s="184">
        <v>31</v>
      </c>
      <c r="AB74" s="184">
        <v>0</v>
      </c>
      <c r="AC74" s="184">
        <v>32</v>
      </c>
      <c r="AD74" s="184">
        <v>0</v>
      </c>
      <c r="AE74" s="217">
        <f t="shared" si="20"/>
        <v>175</v>
      </c>
      <c r="AF74" s="184">
        <v>117</v>
      </c>
      <c r="AG74" s="184">
        <v>28</v>
      </c>
      <c r="AH74" s="184">
        <v>0</v>
      </c>
      <c r="AI74" s="184">
        <v>30</v>
      </c>
      <c r="AJ74" s="184">
        <v>0</v>
      </c>
    </row>
    <row r="75" spans="1:36" ht="38.25" x14ac:dyDescent="0.25">
      <c r="A75" s="178" t="s">
        <v>38</v>
      </c>
      <c r="B75" s="179">
        <v>508807</v>
      </c>
      <c r="C75" s="178">
        <v>880705</v>
      </c>
      <c r="D75" s="180" t="s">
        <v>212</v>
      </c>
      <c r="E75" s="215">
        <v>3</v>
      </c>
      <c r="F75" s="216" t="s">
        <v>272</v>
      </c>
      <c r="G75" s="213">
        <f t="shared" si="11"/>
        <v>520</v>
      </c>
      <c r="H75" s="214">
        <f t="shared" si="12"/>
        <v>154</v>
      </c>
      <c r="I75" s="214">
        <f t="shared" si="13"/>
        <v>300</v>
      </c>
      <c r="J75" s="214">
        <f t="shared" si="14"/>
        <v>0</v>
      </c>
      <c r="K75" s="214">
        <f t="shared" si="15"/>
        <v>66</v>
      </c>
      <c r="L75" s="214">
        <f t="shared" si="16"/>
        <v>0</v>
      </c>
      <c r="M75" s="217">
        <f t="shared" si="17"/>
        <v>130</v>
      </c>
      <c r="N75" s="184">
        <v>39</v>
      </c>
      <c r="O75" s="184">
        <v>75</v>
      </c>
      <c r="P75" s="184">
        <v>0</v>
      </c>
      <c r="Q75" s="184">
        <v>16</v>
      </c>
      <c r="R75" s="184">
        <v>0</v>
      </c>
      <c r="S75" s="217">
        <f t="shared" si="18"/>
        <v>130</v>
      </c>
      <c r="T75" s="184">
        <v>39</v>
      </c>
      <c r="U75" s="184">
        <v>71</v>
      </c>
      <c r="V75" s="184">
        <v>0</v>
      </c>
      <c r="W75" s="184">
        <v>20</v>
      </c>
      <c r="X75" s="184">
        <v>0</v>
      </c>
      <c r="Y75" s="217">
        <f t="shared" si="19"/>
        <v>130</v>
      </c>
      <c r="Z75" s="184">
        <v>39</v>
      </c>
      <c r="AA75" s="184">
        <v>75</v>
      </c>
      <c r="AB75" s="184">
        <v>0</v>
      </c>
      <c r="AC75" s="184">
        <v>16</v>
      </c>
      <c r="AD75" s="184">
        <v>0</v>
      </c>
      <c r="AE75" s="217">
        <f t="shared" si="20"/>
        <v>130</v>
      </c>
      <c r="AF75" s="184">
        <v>37</v>
      </c>
      <c r="AG75" s="184">
        <v>79</v>
      </c>
      <c r="AH75" s="184">
        <v>0</v>
      </c>
      <c r="AI75" s="184">
        <v>14</v>
      </c>
      <c r="AJ75" s="184">
        <v>0</v>
      </c>
    </row>
    <row r="76" spans="1:36" ht="25.5" x14ac:dyDescent="0.25">
      <c r="A76" s="218" t="s">
        <v>38</v>
      </c>
      <c r="B76" s="219">
        <v>508816</v>
      </c>
      <c r="C76" s="220">
        <v>310401</v>
      </c>
      <c r="D76" s="221" t="s">
        <v>79</v>
      </c>
      <c r="E76" s="222"/>
      <c r="F76" s="223"/>
      <c r="G76" s="213">
        <f t="shared" ref="G76" si="21">SUM(H76:L76)</f>
        <v>900</v>
      </c>
      <c r="H76" s="214">
        <f t="shared" ref="H76" si="22">N76+T76+Z76+AF76</f>
        <v>69</v>
      </c>
      <c r="I76" s="214">
        <f t="shared" ref="I76" si="23">O76+U76+AA76+AG76</f>
        <v>746</v>
      </c>
      <c r="J76" s="214">
        <f t="shared" ref="J76" si="24">P76+V76+AB76+AH76</f>
        <v>33</v>
      </c>
      <c r="K76" s="214">
        <f t="shared" ref="K76" si="25">Q76+W76+AC76+AI76</f>
        <v>52</v>
      </c>
      <c r="L76" s="214">
        <f t="shared" ref="L76" si="26">R76+X76+AD76+AJ76</f>
        <v>0</v>
      </c>
      <c r="M76" s="217">
        <f t="shared" ref="M76" si="27">SUM(N76:R76)</f>
        <v>120</v>
      </c>
      <c r="N76" s="184">
        <v>39</v>
      </c>
      <c r="O76" s="184">
        <v>65</v>
      </c>
      <c r="P76" s="184">
        <v>0</v>
      </c>
      <c r="Q76" s="184">
        <v>16</v>
      </c>
      <c r="R76" s="184">
        <v>0</v>
      </c>
      <c r="S76" s="217">
        <f t="shared" ref="S76" si="28">SUM(T76:X76)</f>
        <v>260</v>
      </c>
      <c r="T76" s="184">
        <v>10</v>
      </c>
      <c r="U76" s="184">
        <v>227</v>
      </c>
      <c r="V76" s="184">
        <v>11</v>
      </c>
      <c r="W76" s="184">
        <v>12</v>
      </c>
      <c r="X76" s="184">
        <v>0</v>
      </c>
      <c r="Y76" s="217">
        <f t="shared" ref="Y76" si="29">SUM(Z76:AD76)</f>
        <v>260</v>
      </c>
      <c r="Z76" s="184">
        <v>10</v>
      </c>
      <c r="AA76" s="184">
        <v>227</v>
      </c>
      <c r="AB76" s="184">
        <v>11</v>
      </c>
      <c r="AC76" s="184">
        <v>12</v>
      </c>
      <c r="AD76" s="184">
        <v>0</v>
      </c>
      <c r="AE76" s="217">
        <f t="shared" ref="AE76" si="30">SUM(AF76:AJ76)</f>
        <v>260</v>
      </c>
      <c r="AF76" s="184">
        <v>10</v>
      </c>
      <c r="AG76" s="184">
        <v>227</v>
      </c>
      <c r="AH76" s="184">
        <v>11</v>
      </c>
      <c r="AI76" s="184">
        <v>12</v>
      </c>
      <c r="AJ76" s="184">
        <v>0</v>
      </c>
    </row>
    <row r="77" spans="1:36" x14ac:dyDescent="0.25">
      <c r="A77" s="224"/>
      <c r="B77" s="225"/>
      <c r="C77" s="225"/>
      <c r="D77" s="225" t="s">
        <v>161</v>
      </c>
      <c r="E77" s="225"/>
      <c r="F77" s="225"/>
      <c r="G77" s="226">
        <f>SUM(G7:G76)</f>
        <v>1280458</v>
      </c>
      <c r="H77" s="226">
        <f t="shared" ref="H77:AJ77" si="31">SUM(H7:H76)</f>
        <v>302253</v>
      </c>
      <c r="I77" s="226">
        <f t="shared" si="31"/>
        <v>475106</v>
      </c>
      <c r="J77" s="226">
        <f t="shared" si="31"/>
        <v>47439</v>
      </c>
      <c r="K77" s="226">
        <f t="shared" si="31"/>
        <v>419446</v>
      </c>
      <c r="L77" s="226">
        <f t="shared" si="31"/>
        <v>36214</v>
      </c>
      <c r="M77" s="226">
        <f t="shared" si="31"/>
        <v>320006</v>
      </c>
      <c r="N77" s="226">
        <f t="shared" si="31"/>
        <v>73906</v>
      </c>
      <c r="O77" s="226">
        <f t="shared" si="31"/>
        <v>119879</v>
      </c>
      <c r="P77" s="226">
        <f t="shared" si="31"/>
        <v>11915</v>
      </c>
      <c r="Q77" s="226">
        <f t="shared" si="31"/>
        <v>105214</v>
      </c>
      <c r="R77" s="226">
        <f t="shared" si="31"/>
        <v>9092</v>
      </c>
      <c r="S77" s="226">
        <f t="shared" si="31"/>
        <v>320153</v>
      </c>
      <c r="T77" s="226">
        <f t="shared" si="31"/>
        <v>76097</v>
      </c>
      <c r="U77" s="226">
        <f t="shared" si="31"/>
        <v>118361</v>
      </c>
      <c r="V77" s="226">
        <f t="shared" si="31"/>
        <v>11828</v>
      </c>
      <c r="W77" s="226">
        <f t="shared" si="31"/>
        <v>104829</v>
      </c>
      <c r="X77" s="226">
        <f t="shared" si="31"/>
        <v>9038</v>
      </c>
      <c r="Y77" s="226">
        <f t="shared" si="31"/>
        <v>320146</v>
      </c>
      <c r="Z77" s="226">
        <f t="shared" si="31"/>
        <v>76210</v>
      </c>
      <c r="AA77" s="226">
        <f t="shared" si="31"/>
        <v>118325</v>
      </c>
      <c r="AB77" s="226">
        <f t="shared" si="31"/>
        <v>11836</v>
      </c>
      <c r="AC77" s="226">
        <f t="shared" si="31"/>
        <v>104740</v>
      </c>
      <c r="AD77" s="226">
        <f t="shared" si="31"/>
        <v>9035</v>
      </c>
      <c r="AE77" s="226">
        <f t="shared" si="31"/>
        <v>320153</v>
      </c>
      <c r="AF77" s="226">
        <f t="shared" si="31"/>
        <v>76040</v>
      </c>
      <c r="AG77" s="226">
        <f t="shared" si="31"/>
        <v>118541</v>
      </c>
      <c r="AH77" s="226">
        <f t="shared" si="31"/>
        <v>11860</v>
      </c>
      <c r="AI77" s="226">
        <f t="shared" si="31"/>
        <v>104663</v>
      </c>
      <c r="AJ77" s="226">
        <f t="shared" si="31"/>
        <v>9049</v>
      </c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351" priority="18" operator="lessThan">
      <formula>0</formula>
    </cfRule>
  </conditionalFormatting>
  <conditionalFormatting sqref="A2">
    <cfRule type="cellIs" dxfId="350" priority="15" operator="lessThan">
      <formula>0</formula>
    </cfRule>
  </conditionalFormatting>
  <conditionalFormatting sqref="A9:B9">
    <cfRule type="cellIs" dxfId="349" priority="5" operator="lessThan">
      <formula>0</formula>
    </cfRule>
  </conditionalFormatting>
  <conditionalFormatting sqref="C9">
    <cfRule type="cellIs" dxfId="348" priority="1" operator="lessThan">
      <formula>0</formula>
    </cfRule>
    <cfRule type="duplicateValues" dxfId="347" priority="2"/>
    <cfRule type="duplicateValues" dxfId="346" priority="3"/>
    <cfRule type="duplicateValues" dxfId="345" priority="4"/>
  </conditionalFormatting>
  <conditionalFormatting sqref="D9">
    <cfRule type="cellIs" dxfId="344" priority="6" operator="lessThan">
      <formula>0</formula>
    </cfRule>
  </conditionalFormatting>
  <conditionalFormatting sqref="A45:B45">
    <cfRule type="cellIs" dxfId="343" priority="11" operator="lessThan">
      <formula>0</formula>
    </cfRule>
  </conditionalFormatting>
  <conditionalFormatting sqref="C45">
    <cfRule type="cellIs" dxfId="342" priority="7" operator="lessThan">
      <formula>0</formula>
    </cfRule>
    <cfRule type="duplicateValues" dxfId="341" priority="8"/>
    <cfRule type="duplicateValues" dxfId="340" priority="9"/>
    <cfRule type="duplicateValues" dxfId="339" priority="10"/>
  </conditionalFormatting>
  <conditionalFormatting sqref="D45">
    <cfRule type="cellIs" dxfId="338" priority="12" operator="lessThan">
      <formula>0</formula>
    </cfRule>
  </conditionalFormatting>
  <conditionalFormatting sqref="A77:C77">
    <cfRule type="cellIs" dxfId="337" priority="21" operator="lessThan">
      <formula>0</formula>
    </cfRule>
  </conditionalFormatting>
  <conditionalFormatting sqref="C77">
    <cfRule type="duplicateValues" dxfId="336" priority="19"/>
    <cfRule type="duplicateValues" dxfId="335" priority="20"/>
    <cfRule type="duplicateValues" dxfId="334" priority="24"/>
    <cfRule type="duplicateValues" dxfId="333" priority="25"/>
  </conditionalFormatting>
  <conditionalFormatting sqref="D77:F77">
    <cfRule type="cellIs" dxfId="332" priority="22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0"/>
  <sheetViews>
    <sheetView zoomScale="60" zoomScaleNormal="60" workbookViewId="0">
      <pane xSplit="12" ySplit="6" topLeftCell="M7" activePane="bottomRight" state="frozen"/>
      <selection pane="topRight"/>
      <selection pane="bottomLeft"/>
      <selection pane="bottomRight" activeCell="AA9" sqref="AA9"/>
    </sheetView>
  </sheetViews>
  <sheetFormatPr defaultColWidth="9" defaultRowHeight="15" x14ac:dyDescent="0.25"/>
  <cols>
    <col min="1" max="3" width="9.140625" style="161"/>
    <col min="4" max="4" width="77" style="161" customWidth="1"/>
    <col min="5" max="5" width="12.28515625" style="161" hidden="1" customWidth="1"/>
    <col min="6" max="6" width="17.85546875" style="161" hidden="1" customWidth="1"/>
    <col min="7" max="15" width="9.140625" style="161"/>
    <col min="16" max="16" width="9.140625" style="161" customWidth="1"/>
    <col min="17" max="18" width="9.140625" style="161"/>
    <col min="19" max="36" width="9.140625" style="161" customWidth="1"/>
    <col min="37" max="16361" width="9.140625" style="161"/>
    <col min="16362" max="16384" width="9" style="161"/>
  </cols>
  <sheetData>
    <row r="1" spans="1:36" ht="15.75" x14ac:dyDescent="0.25">
      <c r="A1" s="35" t="s">
        <v>279</v>
      </c>
      <c r="B1" s="163"/>
      <c r="C1" s="163"/>
      <c r="D1" s="164"/>
      <c r="E1" s="164"/>
      <c r="F1" s="164"/>
      <c r="G1" s="165"/>
      <c r="H1" s="165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34" t="s">
        <v>1</v>
      </c>
      <c r="AF1" s="181"/>
      <c r="AG1" s="34"/>
      <c r="AH1" s="181"/>
      <c r="AI1" s="181"/>
      <c r="AJ1" s="181"/>
    </row>
    <row r="2" spans="1:36" x14ac:dyDescent="0.25">
      <c r="A2" s="8" t="s">
        <v>2</v>
      </c>
      <c r="B2" s="166"/>
      <c r="C2" s="167"/>
      <c r="D2" s="168"/>
      <c r="E2" s="168"/>
      <c r="F2" s="168"/>
      <c r="G2" s="169"/>
      <c r="H2" s="170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</row>
    <row r="3" spans="1:36" x14ac:dyDescent="0.25">
      <c r="A3" s="171"/>
      <c r="B3" s="166"/>
      <c r="C3" s="167"/>
      <c r="D3" s="168"/>
      <c r="E3" s="168"/>
      <c r="F3" s="168"/>
      <c r="G3" s="169"/>
      <c r="H3" s="170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</row>
    <row r="4" spans="1:36" ht="15" customHeight="1" x14ac:dyDescent="0.25">
      <c r="A4" s="497" t="s">
        <v>3</v>
      </c>
      <c r="B4" s="500" t="s">
        <v>4</v>
      </c>
      <c r="C4" s="500" t="s">
        <v>5</v>
      </c>
      <c r="D4" s="500" t="s">
        <v>6</v>
      </c>
      <c r="E4" s="503" t="s">
        <v>7</v>
      </c>
      <c r="F4" s="503" t="s">
        <v>268</v>
      </c>
      <c r="G4" s="493" t="s">
        <v>11</v>
      </c>
      <c r="H4" s="493"/>
      <c r="I4" s="493"/>
      <c r="J4" s="493"/>
      <c r="K4" s="493"/>
      <c r="L4" s="493"/>
      <c r="M4" s="494" t="s">
        <v>12</v>
      </c>
      <c r="N4" s="495"/>
      <c r="O4" s="495"/>
      <c r="P4" s="495"/>
      <c r="Q4" s="495"/>
      <c r="R4" s="495"/>
      <c r="S4" s="494" t="s">
        <v>13</v>
      </c>
      <c r="T4" s="495"/>
      <c r="U4" s="495"/>
      <c r="V4" s="495"/>
      <c r="W4" s="495"/>
      <c r="X4" s="495"/>
      <c r="Y4" s="494" t="s">
        <v>14</v>
      </c>
      <c r="Z4" s="495"/>
      <c r="AA4" s="495"/>
      <c r="AB4" s="495"/>
      <c r="AC4" s="495"/>
      <c r="AD4" s="495"/>
      <c r="AE4" s="494" t="s">
        <v>15</v>
      </c>
      <c r="AF4" s="495"/>
      <c r="AG4" s="495"/>
      <c r="AH4" s="495"/>
      <c r="AI4" s="495"/>
      <c r="AJ4" s="496"/>
    </row>
    <row r="5" spans="1:36" ht="15" customHeight="1" x14ac:dyDescent="0.25">
      <c r="A5" s="498"/>
      <c r="B5" s="501"/>
      <c r="C5" s="501"/>
      <c r="D5" s="501"/>
      <c r="E5" s="504"/>
      <c r="F5" s="504"/>
      <c r="G5" s="506" t="s">
        <v>16</v>
      </c>
      <c r="H5" s="510" t="s">
        <v>17</v>
      </c>
      <c r="I5" s="510"/>
      <c r="J5" s="510"/>
      <c r="K5" s="510"/>
      <c r="L5" s="510"/>
      <c r="M5" s="508" t="s">
        <v>11</v>
      </c>
      <c r="N5" s="489" t="s">
        <v>17</v>
      </c>
      <c r="O5" s="489"/>
      <c r="P5" s="489"/>
      <c r="Q5" s="489"/>
      <c r="R5" s="489"/>
      <c r="S5" s="508" t="s">
        <v>11</v>
      </c>
      <c r="T5" s="489" t="s">
        <v>269</v>
      </c>
      <c r="U5" s="489"/>
      <c r="V5" s="489"/>
      <c r="W5" s="489"/>
      <c r="X5" s="489"/>
      <c r="Y5" s="508" t="s">
        <v>11</v>
      </c>
      <c r="Z5" s="489" t="s">
        <v>17</v>
      </c>
      <c r="AA5" s="489"/>
      <c r="AB5" s="489"/>
      <c r="AC5" s="489"/>
      <c r="AD5" s="489"/>
      <c r="AE5" s="491" t="s">
        <v>11</v>
      </c>
      <c r="AF5" s="489" t="s">
        <v>17</v>
      </c>
      <c r="AG5" s="489"/>
      <c r="AH5" s="489"/>
      <c r="AI5" s="489"/>
      <c r="AJ5" s="490"/>
    </row>
    <row r="6" spans="1:36" ht="62.25" customHeight="1" x14ac:dyDescent="0.25">
      <c r="A6" s="499"/>
      <c r="B6" s="502"/>
      <c r="C6" s="502"/>
      <c r="D6" s="502"/>
      <c r="E6" s="505"/>
      <c r="F6" s="505"/>
      <c r="G6" s="507"/>
      <c r="H6" s="196" t="s">
        <v>18</v>
      </c>
      <c r="I6" s="196" t="s">
        <v>19</v>
      </c>
      <c r="J6" s="196" t="s">
        <v>270</v>
      </c>
      <c r="K6" s="196" t="s">
        <v>271</v>
      </c>
      <c r="L6" s="196" t="s">
        <v>22</v>
      </c>
      <c r="M6" s="509"/>
      <c r="N6" s="201" t="s">
        <v>18</v>
      </c>
      <c r="O6" s="201" t="s">
        <v>19</v>
      </c>
      <c r="P6" s="201" t="s">
        <v>270</v>
      </c>
      <c r="Q6" s="201" t="s">
        <v>271</v>
      </c>
      <c r="R6" s="201" t="s">
        <v>22</v>
      </c>
      <c r="S6" s="509"/>
      <c r="T6" s="201" t="s">
        <v>18</v>
      </c>
      <c r="U6" s="201" t="s">
        <v>19</v>
      </c>
      <c r="V6" s="201" t="s">
        <v>270</v>
      </c>
      <c r="W6" s="201" t="s">
        <v>271</v>
      </c>
      <c r="X6" s="201" t="s">
        <v>22</v>
      </c>
      <c r="Y6" s="509"/>
      <c r="Z6" s="201" t="s">
        <v>18</v>
      </c>
      <c r="AA6" s="201" t="s">
        <v>19</v>
      </c>
      <c r="AB6" s="201" t="s">
        <v>270</v>
      </c>
      <c r="AC6" s="201" t="s">
        <v>271</v>
      </c>
      <c r="AD6" s="201" t="s">
        <v>22</v>
      </c>
      <c r="AE6" s="492"/>
      <c r="AF6" s="201" t="s">
        <v>18</v>
      </c>
      <c r="AG6" s="201" t="s">
        <v>19</v>
      </c>
      <c r="AH6" s="201" t="s">
        <v>270</v>
      </c>
      <c r="AI6" s="201" t="s">
        <v>271</v>
      </c>
      <c r="AJ6" s="203" t="s">
        <v>22</v>
      </c>
    </row>
    <row r="7" spans="1:36" ht="38.25" x14ac:dyDescent="0.25">
      <c r="A7" s="197" t="s">
        <v>23</v>
      </c>
      <c r="B7" s="137">
        <v>500101</v>
      </c>
      <c r="C7" s="137">
        <v>10101</v>
      </c>
      <c r="D7" s="68" t="s">
        <v>24</v>
      </c>
      <c r="E7" s="96">
        <v>3</v>
      </c>
      <c r="F7" s="97" t="s">
        <v>272</v>
      </c>
      <c r="G7" s="198">
        <f>SUM(H7:L7)</f>
        <v>21546</v>
      </c>
      <c r="H7" s="199">
        <f>N7+T7+Z7+AF7</f>
        <v>1244</v>
      </c>
      <c r="I7" s="199">
        <f t="shared" ref="I7:L21" si="0">O7+U7+AA7+AG7</f>
        <v>12302</v>
      </c>
      <c r="J7" s="199">
        <f t="shared" si="0"/>
        <v>940</v>
      </c>
      <c r="K7" s="199">
        <f t="shared" si="0"/>
        <v>5928</v>
      </c>
      <c r="L7" s="199">
        <f t="shared" si="0"/>
        <v>1132</v>
      </c>
      <c r="M7" s="202">
        <f>SUM(N7:R7)</f>
        <v>5387</v>
      </c>
      <c r="N7" s="199">
        <v>311</v>
      </c>
      <c r="O7" s="199">
        <v>3076</v>
      </c>
      <c r="P7" s="199">
        <v>235</v>
      </c>
      <c r="Q7" s="199">
        <v>1482</v>
      </c>
      <c r="R7" s="199">
        <v>283</v>
      </c>
      <c r="S7" s="202">
        <f>SUM(T7:X7)</f>
        <v>5386</v>
      </c>
      <c r="T7" s="199">
        <v>311</v>
      </c>
      <c r="U7" s="199">
        <v>3075</v>
      </c>
      <c r="V7" s="199">
        <v>235</v>
      </c>
      <c r="W7" s="199">
        <v>1482</v>
      </c>
      <c r="X7" s="199">
        <v>283</v>
      </c>
      <c r="Y7" s="202">
        <f>SUM(Z7:AD7)</f>
        <v>5387</v>
      </c>
      <c r="Z7" s="199">
        <v>311</v>
      </c>
      <c r="AA7" s="199">
        <v>3076</v>
      </c>
      <c r="AB7" s="199">
        <v>235</v>
      </c>
      <c r="AC7" s="199">
        <v>1482</v>
      </c>
      <c r="AD7" s="199">
        <v>283</v>
      </c>
      <c r="AE7" s="202">
        <f>SUM(AF7:AJ7)</f>
        <v>5386</v>
      </c>
      <c r="AF7" s="199">
        <v>311</v>
      </c>
      <c r="AG7" s="199">
        <v>3075</v>
      </c>
      <c r="AH7" s="199">
        <v>235</v>
      </c>
      <c r="AI7" s="199">
        <v>1482</v>
      </c>
      <c r="AJ7" s="199">
        <v>283</v>
      </c>
    </row>
    <row r="8" spans="1:36" ht="38.25" x14ac:dyDescent="0.25">
      <c r="A8" s="101" t="s">
        <v>23</v>
      </c>
      <c r="B8" s="200">
        <v>500201</v>
      </c>
      <c r="C8" s="200">
        <v>20101</v>
      </c>
      <c r="D8" s="102" t="s">
        <v>32</v>
      </c>
      <c r="E8" s="96">
        <v>3</v>
      </c>
      <c r="F8" s="97" t="s">
        <v>272</v>
      </c>
      <c r="G8" s="198">
        <f t="shared" ref="G8:G67" si="1">SUM(H8:L8)</f>
        <v>1948</v>
      </c>
      <c r="H8" s="199">
        <f t="shared" ref="H8:L66" si="2">N8+T8+Z8+AF8</f>
        <v>100</v>
      </c>
      <c r="I8" s="199">
        <f t="shared" si="0"/>
        <v>1244</v>
      </c>
      <c r="J8" s="199">
        <f t="shared" si="0"/>
        <v>125</v>
      </c>
      <c r="K8" s="199">
        <f t="shared" si="0"/>
        <v>387</v>
      </c>
      <c r="L8" s="199">
        <f t="shared" si="0"/>
        <v>92</v>
      </c>
      <c r="M8" s="202">
        <f t="shared" ref="M8:M67" si="3">SUM(N8:R8)</f>
        <v>487</v>
      </c>
      <c r="N8" s="199">
        <v>25</v>
      </c>
      <c r="O8" s="199">
        <v>311</v>
      </c>
      <c r="P8" s="199">
        <v>8</v>
      </c>
      <c r="Q8" s="199">
        <v>120</v>
      </c>
      <c r="R8" s="199">
        <v>23</v>
      </c>
      <c r="S8" s="202">
        <f t="shared" ref="S8:S67" si="4">SUM(T8:X8)</f>
        <v>487</v>
      </c>
      <c r="T8" s="199">
        <v>25</v>
      </c>
      <c r="U8" s="199">
        <v>311</v>
      </c>
      <c r="V8" s="199">
        <v>39</v>
      </c>
      <c r="W8" s="199">
        <v>89</v>
      </c>
      <c r="X8" s="199">
        <v>23</v>
      </c>
      <c r="Y8" s="202">
        <f t="shared" ref="Y8:Y67" si="5">SUM(Z8:AD8)</f>
        <v>487</v>
      </c>
      <c r="Z8" s="199">
        <v>25</v>
      </c>
      <c r="AA8" s="199">
        <v>311</v>
      </c>
      <c r="AB8" s="199">
        <v>39</v>
      </c>
      <c r="AC8" s="199">
        <v>89</v>
      </c>
      <c r="AD8" s="199">
        <v>23</v>
      </c>
      <c r="AE8" s="202">
        <f t="shared" ref="AE8:AE67" si="6">SUM(AF8:AJ8)</f>
        <v>487</v>
      </c>
      <c r="AF8" s="199">
        <v>25</v>
      </c>
      <c r="AG8" s="199">
        <v>311</v>
      </c>
      <c r="AH8" s="199">
        <v>39</v>
      </c>
      <c r="AI8" s="199">
        <v>89</v>
      </c>
      <c r="AJ8" s="199">
        <v>23</v>
      </c>
    </row>
    <row r="9" spans="1:36" ht="38.25" x14ac:dyDescent="0.25">
      <c r="A9" s="15" t="s">
        <v>23</v>
      </c>
      <c r="B9" s="16">
        <v>500003</v>
      </c>
      <c r="C9" s="48">
        <v>31801</v>
      </c>
      <c r="D9" s="49" t="s">
        <v>33</v>
      </c>
      <c r="E9" s="96">
        <v>3</v>
      </c>
      <c r="F9" s="97" t="s">
        <v>272</v>
      </c>
      <c r="G9" s="198">
        <f t="shared" si="1"/>
        <v>8528</v>
      </c>
      <c r="H9" s="199">
        <f t="shared" si="2"/>
        <v>168</v>
      </c>
      <c r="I9" s="199">
        <f t="shared" si="0"/>
        <v>3968</v>
      </c>
      <c r="J9" s="199">
        <f t="shared" si="0"/>
        <v>0</v>
      </c>
      <c r="K9" s="199">
        <f t="shared" si="0"/>
        <v>4391</v>
      </c>
      <c r="L9" s="199">
        <f t="shared" si="0"/>
        <v>1</v>
      </c>
      <c r="M9" s="202">
        <f t="shared" si="3"/>
        <v>2133</v>
      </c>
      <c r="N9" s="199">
        <v>42</v>
      </c>
      <c r="O9" s="199">
        <v>992</v>
      </c>
      <c r="P9" s="199">
        <v>0</v>
      </c>
      <c r="Q9" s="199">
        <v>1098</v>
      </c>
      <c r="R9" s="199">
        <v>1</v>
      </c>
      <c r="S9" s="202">
        <f t="shared" si="4"/>
        <v>2131</v>
      </c>
      <c r="T9" s="199">
        <v>42</v>
      </c>
      <c r="U9" s="199">
        <v>992</v>
      </c>
      <c r="V9" s="199">
        <v>0</v>
      </c>
      <c r="W9" s="199">
        <v>1097</v>
      </c>
      <c r="X9" s="199">
        <v>0</v>
      </c>
      <c r="Y9" s="202">
        <f t="shared" si="5"/>
        <v>2133</v>
      </c>
      <c r="Z9" s="199">
        <v>42</v>
      </c>
      <c r="AA9" s="199">
        <v>992</v>
      </c>
      <c r="AB9" s="199">
        <v>0</v>
      </c>
      <c r="AC9" s="199">
        <v>1099</v>
      </c>
      <c r="AD9" s="199">
        <v>0</v>
      </c>
      <c r="AE9" s="202">
        <f t="shared" si="6"/>
        <v>2131</v>
      </c>
      <c r="AF9" s="199">
        <v>42</v>
      </c>
      <c r="AG9" s="199">
        <v>992</v>
      </c>
      <c r="AH9" s="199">
        <v>0</v>
      </c>
      <c r="AI9" s="199">
        <v>1097</v>
      </c>
      <c r="AJ9" s="199">
        <v>0</v>
      </c>
    </row>
    <row r="10" spans="1:36" ht="38.25" x14ac:dyDescent="0.25">
      <c r="A10" s="101" t="s">
        <v>23</v>
      </c>
      <c r="B10" s="200">
        <v>500416</v>
      </c>
      <c r="C10" s="200">
        <v>41601</v>
      </c>
      <c r="D10" s="102" t="s">
        <v>34</v>
      </c>
      <c r="E10" s="96">
        <v>3</v>
      </c>
      <c r="F10" s="97" t="s">
        <v>272</v>
      </c>
      <c r="G10" s="198">
        <f t="shared" si="1"/>
        <v>12386</v>
      </c>
      <c r="H10" s="199">
        <f t="shared" si="2"/>
        <v>2988</v>
      </c>
      <c r="I10" s="199">
        <f t="shared" si="0"/>
        <v>6592</v>
      </c>
      <c r="J10" s="199">
        <f t="shared" si="0"/>
        <v>760</v>
      </c>
      <c r="K10" s="199">
        <f t="shared" si="0"/>
        <v>1324</v>
      </c>
      <c r="L10" s="199">
        <f t="shared" si="0"/>
        <v>722</v>
      </c>
      <c r="M10" s="202">
        <f t="shared" si="3"/>
        <v>3097</v>
      </c>
      <c r="N10" s="199">
        <v>747</v>
      </c>
      <c r="O10" s="199">
        <v>1648</v>
      </c>
      <c r="P10" s="199">
        <v>190</v>
      </c>
      <c r="Q10" s="199">
        <v>331</v>
      </c>
      <c r="R10" s="199">
        <v>181</v>
      </c>
      <c r="S10" s="202">
        <f t="shared" si="4"/>
        <v>3096</v>
      </c>
      <c r="T10" s="199">
        <v>747</v>
      </c>
      <c r="U10" s="199">
        <v>1648</v>
      </c>
      <c r="V10" s="199">
        <v>190</v>
      </c>
      <c r="W10" s="199">
        <v>331</v>
      </c>
      <c r="X10" s="199">
        <v>180</v>
      </c>
      <c r="Y10" s="202">
        <f t="shared" si="5"/>
        <v>3097</v>
      </c>
      <c r="Z10" s="199">
        <v>747</v>
      </c>
      <c r="AA10" s="199">
        <v>1648</v>
      </c>
      <c r="AB10" s="199">
        <v>190</v>
      </c>
      <c r="AC10" s="199">
        <v>331</v>
      </c>
      <c r="AD10" s="199">
        <v>181</v>
      </c>
      <c r="AE10" s="202">
        <f t="shared" si="6"/>
        <v>3096</v>
      </c>
      <c r="AF10" s="199">
        <v>747</v>
      </c>
      <c r="AG10" s="199">
        <v>1648</v>
      </c>
      <c r="AH10" s="199">
        <v>190</v>
      </c>
      <c r="AI10" s="199">
        <v>331</v>
      </c>
      <c r="AJ10" s="199">
        <v>180</v>
      </c>
    </row>
    <row r="11" spans="1:36" ht="38.25" x14ac:dyDescent="0.25">
      <c r="A11" s="101" t="s">
        <v>23</v>
      </c>
      <c r="B11" s="200">
        <v>500501</v>
      </c>
      <c r="C11" s="200">
        <v>50101</v>
      </c>
      <c r="D11" s="102" t="s">
        <v>35</v>
      </c>
      <c r="E11" s="96">
        <v>3</v>
      </c>
      <c r="F11" s="97" t="s">
        <v>272</v>
      </c>
      <c r="G11" s="198">
        <f t="shared" si="1"/>
        <v>4786</v>
      </c>
      <c r="H11" s="199">
        <f t="shared" si="2"/>
        <v>4014</v>
      </c>
      <c r="I11" s="199">
        <f t="shared" si="0"/>
        <v>132</v>
      </c>
      <c r="J11" s="199">
        <f t="shared" si="0"/>
        <v>112</v>
      </c>
      <c r="K11" s="199">
        <f t="shared" si="0"/>
        <v>424</v>
      </c>
      <c r="L11" s="199">
        <f t="shared" si="0"/>
        <v>104</v>
      </c>
      <c r="M11" s="202">
        <f t="shared" si="3"/>
        <v>1197</v>
      </c>
      <c r="N11" s="199">
        <v>1004</v>
      </c>
      <c r="O11" s="199">
        <v>33</v>
      </c>
      <c r="P11" s="199">
        <v>28</v>
      </c>
      <c r="Q11" s="199">
        <v>106</v>
      </c>
      <c r="R11" s="199">
        <v>26</v>
      </c>
      <c r="S11" s="202">
        <f t="shared" si="4"/>
        <v>1196</v>
      </c>
      <c r="T11" s="199">
        <v>1003</v>
      </c>
      <c r="U11" s="199">
        <v>33</v>
      </c>
      <c r="V11" s="199">
        <v>28</v>
      </c>
      <c r="W11" s="199">
        <v>106</v>
      </c>
      <c r="X11" s="199">
        <v>26</v>
      </c>
      <c r="Y11" s="202">
        <f t="shared" si="5"/>
        <v>1197</v>
      </c>
      <c r="Z11" s="199">
        <v>1004</v>
      </c>
      <c r="AA11" s="199">
        <v>33</v>
      </c>
      <c r="AB11" s="199">
        <v>28</v>
      </c>
      <c r="AC11" s="199">
        <v>106</v>
      </c>
      <c r="AD11" s="199">
        <v>26</v>
      </c>
      <c r="AE11" s="202">
        <f t="shared" si="6"/>
        <v>1196</v>
      </c>
      <c r="AF11" s="199">
        <v>1003</v>
      </c>
      <c r="AG11" s="199">
        <v>33</v>
      </c>
      <c r="AH11" s="199">
        <v>28</v>
      </c>
      <c r="AI11" s="199">
        <v>106</v>
      </c>
      <c r="AJ11" s="199">
        <v>26</v>
      </c>
    </row>
    <row r="12" spans="1:36" ht="38.25" x14ac:dyDescent="0.25">
      <c r="A12" s="101" t="s">
        <v>23</v>
      </c>
      <c r="B12" s="200">
        <v>500601</v>
      </c>
      <c r="C12" s="200">
        <v>60101</v>
      </c>
      <c r="D12" s="102" t="s">
        <v>36</v>
      </c>
      <c r="E12" s="96">
        <v>3</v>
      </c>
      <c r="F12" s="97" t="s">
        <v>272</v>
      </c>
      <c r="G12" s="198">
        <f t="shared" si="1"/>
        <v>9648</v>
      </c>
      <c r="H12" s="199">
        <f t="shared" si="2"/>
        <v>508</v>
      </c>
      <c r="I12" s="199">
        <f t="shared" si="0"/>
        <v>2728</v>
      </c>
      <c r="J12" s="199">
        <f t="shared" si="0"/>
        <v>492</v>
      </c>
      <c r="K12" s="199">
        <f t="shared" si="0"/>
        <v>5436</v>
      </c>
      <c r="L12" s="199">
        <f t="shared" si="0"/>
        <v>484</v>
      </c>
      <c r="M12" s="202">
        <f t="shared" si="3"/>
        <v>2412</v>
      </c>
      <c r="N12" s="199">
        <v>127</v>
      </c>
      <c r="O12" s="199">
        <v>682</v>
      </c>
      <c r="P12" s="199">
        <v>123</v>
      </c>
      <c r="Q12" s="199">
        <v>1359</v>
      </c>
      <c r="R12" s="199">
        <v>121</v>
      </c>
      <c r="S12" s="202">
        <f t="shared" si="4"/>
        <v>2412</v>
      </c>
      <c r="T12" s="199">
        <v>127</v>
      </c>
      <c r="U12" s="199">
        <v>682</v>
      </c>
      <c r="V12" s="199">
        <v>123</v>
      </c>
      <c r="W12" s="199">
        <v>1359</v>
      </c>
      <c r="X12" s="199">
        <v>121</v>
      </c>
      <c r="Y12" s="202">
        <f t="shared" si="5"/>
        <v>2412</v>
      </c>
      <c r="Z12" s="199">
        <v>127</v>
      </c>
      <c r="AA12" s="199">
        <v>682</v>
      </c>
      <c r="AB12" s="199">
        <v>123</v>
      </c>
      <c r="AC12" s="199">
        <v>1359</v>
      </c>
      <c r="AD12" s="199">
        <v>121</v>
      </c>
      <c r="AE12" s="202">
        <f t="shared" si="6"/>
        <v>2412</v>
      </c>
      <c r="AF12" s="199">
        <v>127</v>
      </c>
      <c r="AG12" s="199">
        <v>682</v>
      </c>
      <c r="AH12" s="199">
        <v>123</v>
      </c>
      <c r="AI12" s="199">
        <v>1359</v>
      </c>
      <c r="AJ12" s="199">
        <v>121</v>
      </c>
    </row>
    <row r="13" spans="1:36" ht="38.25" x14ac:dyDescent="0.25">
      <c r="A13" s="101" t="s">
        <v>23</v>
      </c>
      <c r="B13" s="200">
        <v>500701</v>
      </c>
      <c r="C13" s="200">
        <v>70101</v>
      </c>
      <c r="D13" s="102" t="s">
        <v>37</v>
      </c>
      <c r="E13" s="96">
        <v>3</v>
      </c>
      <c r="F13" s="97" t="s">
        <v>272</v>
      </c>
      <c r="G13" s="198">
        <f t="shared" si="1"/>
        <v>4211</v>
      </c>
      <c r="H13" s="199">
        <f t="shared" si="2"/>
        <v>3995</v>
      </c>
      <c r="I13" s="199">
        <f t="shared" si="0"/>
        <v>40</v>
      </c>
      <c r="J13" s="199">
        <f t="shared" si="0"/>
        <v>36</v>
      </c>
      <c r="K13" s="199">
        <f t="shared" si="0"/>
        <v>104</v>
      </c>
      <c r="L13" s="199">
        <f t="shared" si="0"/>
        <v>36</v>
      </c>
      <c r="M13" s="202">
        <f t="shared" si="3"/>
        <v>1053</v>
      </c>
      <c r="N13" s="199">
        <v>999</v>
      </c>
      <c r="O13" s="199">
        <v>10</v>
      </c>
      <c r="P13" s="199">
        <v>9</v>
      </c>
      <c r="Q13" s="199">
        <v>26</v>
      </c>
      <c r="R13" s="199">
        <v>9</v>
      </c>
      <c r="S13" s="202">
        <f t="shared" si="4"/>
        <v>1053</v>
      </c>
      <c r="T13" s="199">
        <v>999</v>
      </c>
      <c r="U13" s="199">
        <v>10</v>
      </c>
      <c r="V13" s="199">
        <v>9</v>
      </c>
      <c r="W13" s="199">
        <v>26</v>
      </c>
      <c r="X13" s="199">
        <v>9</v>
      </c>
      <c r="Y13" s="202">
        <f t="shared" si="5"/>
        <v>1053</v>
      </c>
      <c r="Z13" s="199">
        <v>999</v>
      </c>
      <c r="AA13" s="199">
        <v>10</v>
      </c>
      <c r="AB13" s="199">
        <v>9</v>
      </c>
      <c r="AC13" s="199">
        <v>26</v>
      </c>
      <c r="AD13" s="199">
        <v>9</v>
      </c>
      <c r="AE13" s="202">
        <f t="shared" si="6"/>
        <v>1052</v>
      </c>
      <c r="AF13" s="199">
        <v>998</v>
      </c>
      <c r="AG13" s="199">
        <v>10</v>
      </c>
      <c r="AH13" s="199">
        <v>9</v>
      </c>
      <c r="AI13" s="199">
        <v>26</v>
      </c>
      <c r="AJ13" s="199">
        <v>9</v>
      </c>
    </row>
    <row r="14" spans="1:36" ht="38.25" x14ac:dyDescent="0.25">
      <c r="A14" s="101" t="s">
        <v>38</v>
      </c>
      <c r="B14" s="200">
        <v>500702</v>
      </c>
      <c r="C14" s="200">
        <v>70301</v>
      </c>
      <c r="D14" s="102" t="s">
        <v>39</v>
      </c>
      <c r="E14" s="96">
        <v>3</v>
      </c>
      <c r="F14" s="97" t="s">
        <v>272</v>
      </c>
      <c r="G14" s="198">
        <f t="shared" si="1"/>
        <v>880</v>
      </c>
      <c r="H14" s="199">
        <f t="shared" si="2"/>
        <v>338</v>
      </c>
      <c r="I14" s="199">
        <f t="shared" si="0"/>
        <v>104</v>
      </c>
      <c r="J14" s="199">
        <f t="shared" si="0"/>
        <v>179</v>
      </c>
      <c r="K14" s="199">
        <f t="shared" si="0"/>
        <v>140</v>
      </c>
      <c r="L14" s="199">
        <f t="shared" si="0"/>
        <v>119</v>
      </c>
      <c r="M14" s="202">
        <f t="shared" si="3"/>
        <v>220</v>
      </c>
      <c r="N14" s="199">
        <v>191</v>
      </c>
      <c r="O14" s="199">
        <v>5</v>
      </c>
      <c r="P14" s="199">
        <v>5</v>
      </c>
      <c r="Q14" s="199">
        <v>14</v>
      </c>
      <c r="R14" s="199">
        <v>5</v>
      </c>
      <c r="S14" s="202">
        <f t="shared" si="4"/>
        <v>220</v>
      </c>
      <c r="T14" s="199">
        <v>49</v>
      </c>
      <c r="U14" s="199">
        <v>33</v>
      </c>
      <c r="V14" s="199">
        <v>58</v>
      </c>
      <c r="W14" s="199">
        <v>42</v>
      </c>
      <c r="X14" s="199">
        <v>38</v>
      </c>
      <c r="Y14" s="202">
        <f t="shared" si="5"/>
        <v>220</v>
      </c>
      <c r="Z14" s="199">
        <v>49</v>
      </c>
      <c r="AA14" s="199">
        <v>33</v>
      </c>
      <c r="AB14" s="199">
        <v>58</v>
      </c>
      <c r="AC14" s="199">
        <v>42</v>
      </c>
      <c r="AD14" s="199">
        <v>38</v>
      </c>
      <c r="AE14" s="202">
        <f t="shared" si="6"/>
        <v>220</v>
      </c>
      <c r="AF14" s="199">
        <v>49</v>
      </c>
      <c r="AG14" s="199">
        <v>33</v>
      </c>
      <c r="AH14" s="199">
        <v>58</v>
      </c>
      <c r="AI14" s="199">
        <v>42</v>
      </c>
      <c r="AJ14" s="199">
        <v>38</v>
      </c>
    </row>
    <row r="15" spans="1:36" ht="38.25" x14ac:dyDescent="0.25">
      <c r="A15" s="101" t="s">
        <v>23</v>
      </c>
      <c r="B15" s="200">
        <v>500801</v>
      </c>
      <c r="C15" s="200">
        <v>80101</v>
      </c>
      <c r="D15" s="102" t="s">
        <v>40</v>
      </c>
      <c r="E15" s="96">
        <v>3</v>
      </c>
      <c r="F15" s="97" t="s">
        <v>272</v>
      </c>
      <c r="G15" s="198">
        <f t="shared" si="1"/>
        <v>4975</v>
      </c>
      <c r="H15" s="199">
        <f t="shared" si="2"/>
        <v>357</v>
      </c>
      <c r="I15" s="199">
        <f t="shared" si="0"/>
        <v>1972</v>
      </c>
      <c r="J15" s="199">
        <f t="shared" si="0"/>
        <v>171</v>
      </c>
      <c r="K15" s="199">
        <f t="shared" si="0"/>
        <v>2304</v>
      </c>
      <c r="L15" s="199">
        <f t="shared" si="0"/>
        <v>171</v>
      </c>
      <c r="M15" s="202">
        <f t="shared" si="3"/>
        <v>1244</v>
      </c>
      <c r="N15" s="199">
        <v>175</v>
      </c>
      <c r="O15" s="199">
        <v>493</v>
      </c>
      <c r="P15" s="199">
        <v>0</v>
      </c>
      <c r="Q15" s="199">
        <v>576</v>
      </c>
      <c r="R15" s="199">
        <v>0</v>
      </c>
      <c r="S15" s="202">
        <f t="shared" si="4"/>
        <v>1244</v>
      </c>
      <c r="T15" s="199">
        <v>61</v>
      </c>
      <c r="U15" s="199">
        <v>493</v>
      </c>
      <c r="V15" s="199">
        <v>57</v>
      </c>
      <c r="W15" s="199">
        <v>576</v>
      </c>
      <c r="X15" s="199">
        <v>57</v>
      </c>
      <c r="Y15" s="202">
        <f t="shared" si="5"/>
        <v>1244</v>
      </c>
      <c r="Z15" s="199">
        <v>61</v>
      </c>
      <c r="AA15" s="199">
        <v>493</v>
      </c>
      <c r="AB15" s="199">
        <v>57</v>
      </c>
      <c r="AC15" s="199">
        <v>576</v>
      </c>
      <c r="AD15" s="199">
        <v>57</v>
      </c>
      <c r="AE15" s="202">
        <f t="shared" si="6"/>
        <v>1243</v>
      </c>
      <c r="AF15" s="199">
        <v>60</v>
      </c>
      <c r="AG15" s="199">
        <v>493</v>
      </c>
      <c r="AH15" s="199">
        <v>57</v>
      </c>
      <c r="AI15" s="199">
        <v>576</v>
      </c>
      <c r="AJ15" s="199">
        <v>57</v>
      </c>
    </row>
    <row r="16" spans="1:36" ht="38.25" x14ac:dyDescent="0.25">
      <c r="A16" s="101" t="s">
        <v>23</v>
      </c>
      <c r="B16" s="200">
        <v>501001</v>
      </c>
      <c r="C16" s="200">
        <v>100101</v>
      </c>
      <c r="D16" s="102" t="s">
        <v>43</v>
      </c>
      <c r="E16" s="96">
        <v>3</v>
      </c>
      <c r="F16" s="97" t="s">
        <v>272</v>
      </c>
      <c r="G16" s="198">
        <f t="shared" si="1"/>
        <v>9349</v>
      </c>
      <c r="H16" s="199">
        <f t="shared" si="2"/>
        <v>1316</v>
      </c>
      <c r="I16" s="199">
        <f t="shared" si="0"/>
        <v>2357</v>
      </c>
      <c r="J16" s="199">
        <f t="shared" si="0"/>
        <v>428</v>
      </c>
      <c r="K16" s="199">
        <f t="shared" si="0"/>
        <v>4792</v>
      </c>
      <c r="L16" s="199">
        <f t="shared" si="0"/>
        <v>456</v>
      </c>
      <c r="M16" s="202">
        <f t="shared" si="3"/>
        <v>2337</v>
      </c>
      <c r="N16" s="199">
        <v>329</v>
      </c>
      <c r="O16" s="199">
        <v>589</v>
      </c>
      <c r="P16" s="199">
        <v>107</v>
      </c>
      <c r="Q16" s="199">
        <v>1198</v>
      </c>
      <c r="R16" s="199">
        <v>114</v>
      </c>
      <c r="S16" s="202">
        <f t="shared" si="4"/>
        <v>2338</v>
      </c>
      <c r="T16" s="199">
        <v>329</v>
      </c>
      <c r="U16" s="199">
        <v>590</v>
      </c>
      <c r="V16" s="199">
        <v>107</v>
      </c>
      <c r="W16" s="199">
        <v>1198</v>
      </c>
      <c r="X16" s="199">
        <v>114</v>
      </c>
      <c r="Y16" s="202">
        <f t="shared" si="5"/>
        <v>2337</v>
      </c>
      <c r="Z16" s="199">
        <v>329</v>
      </c>
      <c r="AA16" s="199">
        <v>589</v>
      </c>
      <c r="AB16" s="199">
        <v>107</v>
      </c>
      <c r="AC16" s="199">
        <v>1198</v>
      </c>
      <c r="AD16" s="199">
        <v>114</v>
      </c>
      <c r="AE16" s="202">
        <f t="shared" si="6"/>
        <v>2337</v>
      </c>
      <c r="AF16" s="199">
        <v>329</v>
      </c>
      <c r="AG16" s="199">
        <v>589</v>
      </c>
      <c r="AH16" s="199">
        <v>107</v>
      </c>
      <c r="AI16" s="199">
        <v>1198</v>
      </c>
      <c r="AJ16" s="199">
        <v>114</v>
      </c>
    </row>
    <row r="17" spans="1:36" ht="38.25" x14ac:dyDescent="0.25">
      <c r="A17" s="101" t="s">
        <v>38</v>
      </c>
      <c r="B17" s="200">
        <v>501002</v>
      </c>
      <c r="C17" s="200">
        <v>100201</v>
      </c>
      <c r="D17" s="102" t="s">
        <v>171</v>
      </c>
      <c r="E17" s="96">
        <v>3</v>
      </c>
      <c r="F17" s="97" t="s">
        <v>272</v>
      </c>
      <c r="G17" s="198">
        <f t="shared" si="1"/>
        <v>910</v>
      </c>
      <c r="H17" s="199">
        <f t="shared" si="2"/>
        <v>68</v>
      </c>
      <c r="I17" s="199">
        <f t="shared" si="0"/>
        <v>168</v>
      </c>
      <c r="J17" s="199">
        <f t="shared" si="0"/>
        <v>40</v>
      </c>
      <c r="K17" s="199">
        <f t="shared" si="0"/>
        <v>594</v>
      </c>
      <c r="L17" s="199">
        <f t="shared" si="0"/>
        <v>40</v>
      </c>
      <c r="M17" s="202">
        <f t="shared" si="3"/>
        <v>228</v>
      </c>
      <c r="N17" s="199">
        <v>17</v>
      </c>
      <c r="O17" s="199">
        <v>42</v>
      </c>
      <c r="P17" s="199">
        <v>10</v>
      </c>
      <c r="Q17" s="199">
        <v>149</v>
      </c>
      <c r="R17" s="199">
        <v>10</v>
      </c>
      <c r="S17" s="202">
        <f t="shared" si="4"/>
        <v>227</v>
      </c>
      <c r="T17" s="199">
        <v>17</v>
      </c>
      <c r="U17" s="199">
        <v>42</v>
      </c>
      <c r="V17" s="199">
        <v>10</v>
      </c>
      <c r="W17" s="199">
        <v>148</v>
      </c>
      <c r="X17" s="199">
        <v>10</v>
      </c>
      <c r="Y17" s="202">
        <f t="shared" si="5"/>
        <v>228</v>
      </c>
      <c r="Z17" s="199">
        <v>17</v>
      </c>
      <c r="AA17" s="199">
        <v>42</v>
      </c>
      <c r="AB17" s="199">
        <v>10</v>
      </c>
      <c r="AC17" s="199">
        <v>149</v>
      </c>
      <c r="AD17" s="199">
        <v>10</v>
      </c>
      <c r="AE17" s="202">
        <f t="shared" si="6"/>
        <v>227</v>
      </c>
      <c r="AF17" s="199">
        <v>17</v>
      </c>
      <c r="AG17" s="199">
        <v>42</v>
      </c>
      <c r="AH17" s="199">
        <v>10</v>
      </c>
      <c r="AI17" s="199">
        <v>148</v>
      </c>
      <c r="AJ17" s="199">
        <v>10</v>
      </c>
    </row>
    <row r="18" spans="1:36" ht="38.25" x14ac:dyDescent="0.25">
      <c r="A18" s="101" t="s">
        <v>30</v>
      </c>
      <c r="B18" s="200">
        <v>501003</v>
      </c>
      <c r="C18" s="200">
        <v>100301</v>
      </c>
      <c r="D18" s="102" t="s">
        <v>273</v>
      </c>
      <c r="E18" s="96">
        <v>3</v>
      </c>
      <c r="F18" s="97" t="s">
        <v>272</v>
      </c>
      <c r="G18" s="198">
        <f t="shared" si="1"/>
        <v>690</v>
      </c>
      <c r="H18" s="199">
        <f t="shared" si="2"/>
        <v>48</v>
      </c>
      <c r="I18" s="199">
        <f t="shared" si="0"/>
        <v>260</v>
      </c>
      <c r="J18" s="199">
        <f t="shared" si="0"/>
        <v>32</v>
      </c>
      <c r="K18" s="199">
        <f t="shared" si="0"/>
        <v>316</v>
      </c>
      <c r="L18" s="199">
        <f t="shared" si="0"/>
        <v>34</v>
      </c>
      <c r="M18" s="202">
        <f t="shared" si="3"/>
        <v>173</v>
      </c>
      <c r="N18" s="199">
        <v>12</v>
      </c>
      <c r="O18" s="199">
        <v>65</v>
      </c>
      <c r="P18" s="199">
        <v>8</v>
      </c>
      <c r="Q18" s="199">
        <v>79</v>
      </c>
      <c r="R18" s="199">
        <v>9</v>
      </c>
      <c r="S18" s="202">
        <f t="shared" si="4"/>
        <v>172</v>
      </c>
      <c r="T18" s="199">
        <v>12</v>
      </c>
      <c r="U18" s="199">
        <v>65</v>
      </c>
      <c r="V18" s="199">
        <v>8</v>
      </c>
      <c r="W18" s="199">
        <v>79</v>
      </c>
      <c r="X18" s="199">
        <v>8</v>
      </c>
      <c r="Y18" s="202">
        <f t="shared" si="5"/>
        <v>173</v>
      </c>
      <c r="Z18" s="199">
        <v>12</v>
      </c>
      <c r="AA18" s="199">
        <v>65</v>
      </c>
      <c r="AB18" s="199">
        <v>8</v>
      </c>
      <c r="AC18" s="199">
        <v>79</v>
      </c>
      <c r="AD18" s="199">
        <v>9</v>
      </c>
      <c r="AE18" s="202">
        <f t="shared" si="6"/>
        <v>172</v>
      </c>
      <c r="AF18" s="199">
        <v>12</v>
      </c>
      <c r="AG18" s="199">
        <v>65</v>
      </c>
      <c r="AH18" s="199">
        <v>8</v>
      </c>
      <c r="AI18" s="199">
        <v>79</v>
      </c>
      <c r="AJ18" s="199">
        <v>8</v>
      </c>
    </row>
    <row r="19" spans="1:36" ht="38.25" x14ac:dyDescent="0.25">
      <c r="A19" s="101" t="s">
        <v>23</v>
      </c>
      <c r="B19" s="200">
        <v>501101</v>
      </c>
      <c r="C19" s="200">
        <v>110101</v>
      </c>
      <c r="D19" s="102" t="s">
        <v>45</v>
      </c>
      <c r="E19" s="96">
        <v>3</v>
      </c>
      <c r="F19" s="97" t="s">
        <v>272</v>
      </c>
      <c r="G19" s="198">
        <f t="shared" si="1"/>
        <v>3484</v>
      </c>
      <c r="H19" s="199">
        <f t="shared" si="2"/>
        <v>130</v>
      </c>
      <c r="I19" s="199">
        <f t="shared" si="0"/>
        <v>2823</v>
      </c>
      <c r="J19" s="199">
        <f t="shared" si="0"/>
        <v>121</v>
      </c>
      <c r="K19" s="199">
        <f t="shared" si="0"/>
        <v>290</v>
      </c>
      <c r="L19" s="199">
        <f t="shared" si="0"/>
        <v>120</v>
      </c>
      <c r="M19" s="202">
        <f t="shared" si="3"/>
        <v>871</v>
      </c>
      <c r="N19" s="199">
        <v>34</v>
      </c>
      <c r="O19" s="199">
        <v>693</v>
      </c>
      <c r="P19" s="199">
        <v>32</v>
      </c>
      <c r="Q19" s="199">
        <v>80</v>
      </c>
      <c r="R19" s="199">
        <v>32</v>
      </c>
      <c r="S19" s="202">
        <f t="shared" si="4"/>
        <v>871</v>
      </c>
      <c r="T19" s="199">
        <v>32</v>
      </c>
      <c r="U19" s="199">
        <v>708</v>
      </c>
      <c r="V19" s="199">
        <v>30</v>
      </c>
      <c r="W19" s="199">
        <v>71</v>
      </c>
      <c r="X19" s="199">
        <v>30</v>
      </c>
      <c r="Y19" s="202">
        <f t="shared" si="5"/>
        <v>871</v>
      </c>
      <c r="Z19" s="199">
        <v>32</v>
      </c>
      <c r="AA19" s="199">
        <v>712</v>
      </c>
      <c r="AB19" s="199">
        <v>29</v>
      </c>
      <c r="AC19" s="199">
        <v>69</v>
      </c>
      <c r="AD19" s="199">
        <v>29</v>
      </c>
      <c r="AE19" s="202">
        <f t="shared" si="6"/>
        <v>871</v>
      </c>
      <c r="AF19" s="199">
        <v>32</v>
      </c>
      <c r="AG19" s="199">
        <v>710</v>
      </c>
      <c r="AH19" s="199">
        <v>30</v>
      </c>
      <c r="AI19" s="199">
        <v>70</v>
      </c>
      <c r="AJ19" s="199">
        <v>29</v>
      </c>
    </row>
    <row r="20" spans="1:36" ht="38.25" x14ac:dyDescent="0.25">
      <c r="A20" s="101" t="s">
        <v>23</v>
      </c>
      <c r="B20" s="200">
        <v>501301</v>
      </c>
      <c r="C20" s="200">
        <v>130101</v>
      </c>
      <c r="D20" s="102" t="s">
        <v>46</v>
      </c>
      <c r="E20" s="96">
        <v>3</v>
      </c>
      <c r="F20" s="97" t="s">
        <v>272</v>
      </c>
      <c r="G20" s="198">
        <f t="shared" si="1"/>
        <v>6062</v>
      </c>
      <c r="H20" s="199">
        <f t="shared" si="2"/>
        <v>192</v>
      </c>
      <c r="I20" s="199">
        <f t="shared" si="0"/>
        <v>440</v>
      </c>
      <c r="J20" s="199">
        <f t="shared" si="0"/>
        <v>140</v>
      </c>
      <c r="K20" s="199">
        <f t="shared" si="0"/>
        <v>5150</v>
      </c>
      <c r="L20" s="199">
        <f t="shared" si="0"/>
        <v>140</v>
      </c>
      <c r="M20" s="202">
        <f t="shared" si="3"/>
        <v>1516</v>
      </c>
      <c r="N20" s="199">
        <v>48</v>
      </c>
      <c r="O20" s="199">
        <v>110</v>
      </c>
      <c r="P20" s="199">
        <v>35</v>
      </c>
      <c r="Q20" s="199">
        <v>1288</v>
      </c>
      <c r="R20" s="199">
        <v>35</v>
      </c>
      <c r="S20" s="202">
        <f t="shared" si="4"/>
        <v>1515</v>
      </c>
      <c r="T20" s="199">
        <v>48</v>
      </c>
      <c r="U20" s="199">
        <v>110</v>
      </c>
      <c r="V20" s="199">
        <v>35</v>
      </c>
      <c r="W20" s="199">
        <v>1287</v>
      </c>
      <c r="X20" s="199">
        <v>35</v>
      </c>
      <c r="Y20" s="202">
        <f t="shared" si="5"/>
        <v>1516</v>
      </c>
      <c r="Z20" s="199">
        <v>48</v>
      </c>
      <c r="AA20" s="199">
        <v>110</v>
      </c>
      <c r="AB20" s="199">
        <v>35</v>
      </c>
      <c r="AC20" s="199">
        <v>1288</v>
      </c>
      <c r="AD20" s="199">
        <v>35</v>
      </c>
      <c r="AE20" s="202">
        <f t="shared" si="6"/>
        <v>1515</v>
      </c>
      <c r="AF20" s="199">
        <v>48</v>
      </c>
      <c r="AG20" s="199">
        <v>110</v>
      </c>
      <c r="AH20" s="199">
        <v>35</v>
      </c>
      <c r="AI20" s="199">
        <v>1287</v>
      </c>
      <c r="AJ20" s="199">
        <v>35</v>
      </c>
    </row>
    <row r="21" spans="1:36" ht="38.25" x14ac:dyDescent="0.25">
      <c r="A21" s="101" t="s">
        <v>23</v>
      </c>
      <c r="B21" s="200">
        <v>501411</v>
      </c>
      <c r="C21" s="200">
        <v>141101</v>
      </c>
      <c r="D21" s="102" t="s">
        <v>47</v>
      </c>
      <c r="E21" s="96">
        <v>3</v>
      </c>
      <c r="F21" s="97" t="s">
        <v>272</v>
      </c>
      <c r="G21" s="198">
        <f t="shared" si="1"/>
        <v>8169</v>
      </c>
      <c r="H21" s="199">
        <f t="shared" si="2"/>
        <v>1076</v>
      </c>
      <c r="I21" s="199">
        <f t="shared" si="0"/>
        <v>6537</v>
      </c>
      <c r="J21" s="199">
        <f t="shared" si="0"/>
        <v>0</v>
      </c>
      <c r="K21" s="199">
        <f t="shared" si="0"/>
        <v>524</v>
      </c>
      <c r="L21" s="199">
        <f t="shared" si="0"/>
        <v>32</v>
      </c>
      <c r="M21" s="202">
        <f t="shared" si="3"/>
        <v>2042</v>
      </c>
      <c r="N21" s="199">
        <v>269</v>
      </c>
      <c r="O21" s="199">
        <v>1634</v>
      </c>
      <c r="P21" s="199">
        <v>0</v>
      </c>
      <c r="Q21" s="199">
        <v>131</v>
      </c>
      <c r="R21" s="199">
        <v>8</v>
      </c>
      <c r="S21" s="202">
        <f t="shared" si="4"/>
        <v>2043</v>
      </c>
      <c r="T21" s="199">
        <v>269</v>
      </c>
      <c r="U21" s="199">
        <v>1635</v>
      </c>
      <c r="V21" s="199">
        <v>0</v>
      </c>
      <c r="W21" s="199">
        <v>131</v>
      </c>
      <c r="X21" s="199">
        <v>8</v>
      </c>
      <c r="Y21" s="202">
        <f t="shared" si="5"/>
        <v>2042</v>
      </c>
      <c r="Z21" s="199">
        <v>269</v>
      </c>
      <c r="AA21" s="199">
        <v>1634</v>
      </c>
      <c r="AB21" s="199">
        <v>0</v>
      </c>
      <c r="AC21" s="199">
        <v>131</v>
      </c>
      <c r="AD21" s="199">
        <v>8</v>
      </c>
      <c r="AE21" s="202">
        <f t="shared" si="6"/>
        <v>2042</v>
      </c>
      <c r="AF21" s="199">
        <v>269</v>
      </c>
      <c r="AG21" s="199">
        <v>1634</v>
      </c>
      <c r="AH21" s="199">
        <v>0</v>
      </c>
      <c r="AI21" s="199">
        <v>131</v>
      </c>
      <c r="AJ21" s="199">
        <v>8</v>
      </c>
    </row>
    <row r="22" spans="1:36" ht="38.25" x14ac:dyDescent="0.25">
      <c r="A22" s="101" t="s">
        <v>23</v>
      </c>
      <c r="B22" s="200">
        <v>501501</v>
      </c>
      <c r="C22" s="200">
        <v>150101</v>
      </c>
      <c r="D22" s="102" t="s">
        <v>48</v>
      </c>
      <c r="E22" s="96">
        <v>3</v>
      </c>
      <c r="F22" s="97" t="s">
        <v>272</v>
      </c>
      <c r="G22" s="198">
        <f t="shared" si="1"/>
        <v>14475</v>
      </c>
      <c r="H22" s="199">
        <f t="shared" si="2"/>
        <v>12092</v>
      </c>
      <c r="I22" s="199">
        <f t="shared" si="2"/>
        <v>1311</v>
      </c>
      <c r="J22" s="199">
        <f t="shared" si="2"/>
        <v>356</v>
      </c>
      <c r="K22" s="199">
        <f t="shared" si="2"/>
        <v>400</v>
      </c>
      <c r="L22" s="199">
        <f t="shared" si="2"/>
        <v>316</v>
      </c>
      <c r="M22" s="202">
        <f t="shared" si="3"/>
        <v>3619</v>
      </c>
      <c r="N22" s="199">
        <v>3023</v>
      </c>
      <c r="O22" s="199">
        <v>328</v>
      </c>
      <c r="P22" s="199">
        <v>89</v>
      </c>
      <c r="Q22" s="199">
        <v>100</v>
      </c>
      <c r="R22" s="199">
        <v>79</v>
      </c>
      <c r="S22" s="202">
        <f t="shared" si="4"/>
        <v>3619</v>
      </c>
      <c r="T22" s="199">
        <v>3023</v>
      </c>
      <c r="U22" s="199">
        <v>328</v>
      </c>
      <c r="V22" s="199">
        <v>89</v>
      </c>
      <c r="W22" s="199">
        <v>100</v>
      </c>
      <c r="X22" s="199">
        <v>79</v>
      </c>
      <c r="Y22" s="202">
        <f t="shared" si="5"/>
        <v>3619</v>
      </c>
      <c r="Z22" s="199">
        <v>3023</v>
      </c>
      <c r="AA22" s="199">
        <v>328</v>
      </c>
      <c r="AB22" s="199">
        <v>89</v>
      </c>
      <c r="AC22" s="199">
        <v>100</v>
      </c>
      <c r="AD22" s="199">
        <v>79</v>
      </c>
      <c r="AE22" s="202">
        <f t="shared" si="6"/>
        <v>3618</v>
      </c>
      <c r="AF22" s="199">
        <v>3023</v>
      </c>
      <c r="AG22" s="199">
        <v>327</v>
      </c>
      <c r="AH22" s="199">
        <v>89</v>
      </c>
      <c r="AI22" s="199">
        <v>100</v>
      </c>
      <c r="AJ22" s="199">
        <v>79</v>
      </c>
    </row>
    <row r="23" spans="1:36" ht="38.25" x14ac:dyDescent="0.25">
      <c r="A23" s="101" t="s">
        <v>23</v>
      </c>
      <c r="B23" s="200">
        <v>501601</v>
      </c>
      <c r="C23" s="200">
        <v>160101</v>
      </c>
      <c r="D23" s="102" t="s">
        <v>51</v>
      </c>
      <c r="E23" s="96">
        <v>3</v>
      </c>
      <c r="F23" s="97" t="s">
        <v>272</v>
      </c>
      <c r="G23" s="198">
        <f t="shared" si="1"/>
        <v>1721</v>
      </c>
      <c r="H23" s="199">
        <f t="shared" si="2"/>
        <v>30</v>
      </c>
      <c r="I23" s="199">
        <f t="shared" si="2"/>
        <v>1550</v>
      </c>
      <c r="J23" s="199">
        <f t="shared" si="2"/>
        <v>15</v>
      </c>
      <c r="K23" s="199">
        <f t="shared" si="2"/>
        <v>111</v>
      </c>
      <c r="L23" s="199">
        <f t="shared" si="2"/>
        <v>15</v>
      </c>
      <c r="M23" s="202">
        <f t="shared" si="3"/>
        <v>430</v>
      </c>
      <c r="N23" s="199">
        <v>3</v>
      </c>
      <c r="O23" s="199">
        <v>397</v>
      </c>
      <c r="P23" s="199">
        <v>0</v>
      </c>
      <c r="Q23" s="199">
        <v>30</v>
      </c>
      <c r="R23" s="199">
        <v>0</v>
      </c>
      <c r="S23" s="202">
        <f t="shared" si="4"/>
        <v>431</v>
      </c>
      <c r="T23" s="199">
        <v>9</v>
      </c>
      <c r="U23" s="199">
        <v>385</v>
      </c>
      <c r="V23" s="199">
        <v>5</v>
      </c>
      <c r="W23" s="199">
        <v>27</v>
      </c>
      <c r="X23" s="199">
        <v>5</v>
      </c>
      <c r="Y23" s="202">
        <f t="shared" si="5"/>
        <v>430</v>
      </c>
      <c r="Z23" s="199">
        <v>9</v>
      </c>
      <c r="AA23" s="199">
        <v>384</v>
      </c>
      <c r="AB23" s="199">
        <v>5</v>
      </c>
      <c r="AC23" s="199">
        <v>27</v>
      </c>
      <c r="AD23" s="199">
        <v>5</v>
      </c>
      <c r="AE23" s="202">
        <f t="shared" si="6"/>
        <v>430</v>
      </c>
      <c r="AF23" s="199">
        <v>9</v>
      </c>
      <c r="AG23" s="199">
        <v>384</v>
      </c>
      <c r="AH23" s="199">
        <v>5</v>
      </c>
      <c r="AI23" s="199">
        <v>27</v>
      </c>
      <c r="AJ23" s="199">
        <v>5</v>
      </c>
    </row>
    <row r="24" spans="1:36" ht="38.25" x14ac:dyDescent="0.25">
      <c r="A24" s="101" t="s">
        <v>30</v>
      </c>
      <c r="B24" s="200">
        <v>501602</v>
      </c>
      <c r="C24" s="200">
        <v>160201</v>
      </c>
      <c r="D24" s="102" t="s">
        <v>174</v>
      </c>
      <c r="E24" s="96">
        <v>3</v>
      </c>
      <c r="F24" s="97" t="s">
        <v>272</v>
      </c>
      <c r="G24" s="198">
        <f t="shared" si="1"/>
        <v>396</v>
      </c>
      <c r="H24" s="199">
        <f t="shared" si="2"/>
        <v>8</v>
      </c>
      <c r="I24" s="199">
        <f t="shared" si="2"/>
        <v>356</v>
      </c>
      <c r="J24" s="199">
        <f t="shared" si="2"/>
        <v>4</v>
      </c>
      <c r="K24" s="199">
        <f t="shared" si="2"/>
        <v>24</v>
      </c>
      <c r="L24" s="199">
        <f t="shared" si="2"/>
        <v>4</v>
      </c>
      <c r="M24" s="202">
        <f t="shared" si="3"/>
        <v>99</v>
      </c>
      <c r="N24" s="199">
        <v>2</v>
      </c>
      <c r="O24" s="199">
        <v>89</v>
      </c>
      <c r="P24" s="199">
        <v>1</v>
      </c>
      <c r="Q24" s="199">
        <v>6</v>
      </c>
      <c r="R24" s="199">
        <v>1</v>
      </c>
      <c r="S24" s="202">
        <f t="shared" si="4"/>
        <v>99</v>
      </c>
      <c r="T24" s="199">
        <v>2</v>
      </c>
      <c r="U24" s="199">
        <v>89</v>
      </c>
      <c r="V24" s="199">
        <v>1</v>
      </c>
      <c r="W24" s="199">
        <v>6</v>
      </c>
      <c r="X24" s="199">
        <v>1</v>
      </c>
      <c r="Y24" s="202">
        <f t="shared" si="5"/>
        <v>99</v>
      </c>
      <c r="Z24" s="199">
        <v>2</v>
      </c>
      <c r="AA24" s="199">
        <v>89</v>
      </c>
      <c r="AB24" s="199">
        <v>1</v>
      </c>
      <c r="AC24" s="199">
        <v>6</v>
      </c>
      <c r="AD24" s="199">
        <v>1</v>
      </c>
      <c r="AE24" s="202">
        <f t="shared" si="6"/>
        <v>99</v>
      </c>
      <c r="AF24" s="199">
        <v>2</v>
      </c>
      <c r="AG24" s="199">
        <v>89</v>
      </c>
      <c r="AH24" s="199">
        <v>1</v>
      </c>
      <c r="AI24" s="199">
        <v>6</v>
      </c>
      <c r="AJ24" s="199">
        <v>1</v>
      </c>
    </row>
    <row r="25" spans="1:36" ht="38.25" x14ac:dyDescent="0.25">
      <c r="A25" s="101" t="s">
        <v>23</v>
      </c>
      <c r="B25" s="200">
        <v>501701</v>
      </c>
      <c r="C25" s="200">
        <v>170101</v>
      </c>
      <c r="D25" s="102" t="s">
        <v>52</v>
      </c>
      <c r="E25" s="96">
        <v>3</v>
      </c>
      <c r="F25" s="97" t="s">
        <v>272</v>
      </c>
      <c r="G25" s="198">
        <f t="shared" si="1"/>
        <v>7617</v>
      </c>
      <c r="H25" s="199">
        <f t="shared" si="2"/>
        <v>112</v>
      </c>
      <c r="I25" s="199">
        <f t="shared" si="2"/>
        <v>6693</v>
      </c>
      <c r="J25" s="199">
        <f t="shared" si="2"/>
        <v>104</v>
      </c>
      <c r="K25" s="199">
        <f t="shared" si="2"/>
        <v>592</v>
      </c>
      <c r="L25" s="199">
        <f t="shared" si="2"/>
        <v>116</v>
      </c>
      <c r="M25" s="202">
        <f t="shared" si="3"/>
        <v>1904</v>
      </c>
      <c r="N25" s="199">
        <v>28</v>
      </c>
      <c r="O25" s="199">
        <v>1673</v>
      </c>
      <c r="P25" s="199">
        <v>26</v>
      </c>
      <c r="Q25" s="199">
        <v>148</v>
      </c>
      <c r="R25" s="199">
        <v>29</v>
      </c>
      <c r="S25" s="202">
        <f t="shared" si="4"/>
        <v>1905</v>
      </c>
      <c r="T25" s="199">
        <v>28</v>
      </c>
      <c r="U25" s="199">
        <v>1674</v>
      </c>
      <c r="V25" s="199">
        <v>26</v>
      </c>
      <c r="W25" s="199">
        <v>148</v>
      </c>
      <c r="X25" s="199">
        <v>29</v>
      </c>
      <c r="Y25" s="202">
        <f t="shared" si="5"/>
        <v>1904</v>
      </c>
      <c r="Z25" s="199">
        <v>28</v>
      </c>
      <c r="AA25" s="199">
        <v>1673</v>
      </c>
      <c r="AB25" s="199">
        <v>26</v>
      </c>
      <c r="AC25" s="199">
        <v>148</v>
      </c>
      <c r="AD25" s="199">
        <v>29</v>
      </c>
      <c r="AE25" s="202">
        <f t="shared" si="6"/>
        <v>1904</v>
      </c>
      <c r="AF25" s="199">
        <v>28</v>
      </c>
      <c r="AG25" s="199">
        <v>1673</v>
      </c>
      <c r="AH25" s="199">
        <v>26</v>
      </c>
      <c r="AI25" s="199">
        <v>148</v>
      </c>
      <c r="AJ25" s="199">
        <v>29</v>
      </c>
    </row>
    <row r="26" spans="1:36" ht="38.25" x14ac:dyDescent="0.25">
      <c r="A26" s="101" t="s">
        <v>23</v>
      </c>
      <c r="B26" s="200">
        <v>501901</v>
      </c>
      <c r="C26" s="200">
        <v>190101</v>
      </c>
      <c r="D26" s="102" t="s">
        <v>56</v>
      </c>
      <c r="E26" s="96">
        <v>3</v>
      </c>
      <c r="F26" s="97" t="s">
        <v>272</v>
      </c>
      <c r="G26" s="198">
        <f t="shared" si="1"/>
        <v>9962</v>
      </c>
      <c r="H26" s="199">
        <f t="shared" si="2"/>
        <v>552</v>
      </c>
      <c r="I26" s="199">
        <f t="shared" si="2"/>
        <v>2164</v>
      </c>
      <c r="J26" s="199">
        <f t="shared" si="2"/>
        <v>488</v>
      </c>
      <c r="K26" s="199">
        <f t="shared" si="2"/>
        <v>6270</v>
      </c>
      <c r="L26" s="199">
        <f t="shared" si="2"/>
        <v>488</v>
      </c>
      <c r="M26" s="202">
        <f t="shared" si="3"/>
        <v>2491</v>
      </c>
      <c r="N26" s="199">
        <v>138</v>
      </c>
      <c r="O26" s="199">
        <v>541</v>
      </c>
      <c r="P26" s="199">
        <v>122</v>
      </c>
      <c r="Q26" s="199">
        <v>1568</v>
      </c>
      <c r="R26" s="199">
        <v>122</v>
      </c>
      <c r="S26" s="202">
        <f t="shared" si="4"/>
        <v>2490</v>
      </c>
      <c r="T26" s="199">
        <v>138</v>
      </c>
      <c r="U26" s="199">
        <v>541</v>
      </c>
      <c r="V26" s="199">
        <v>122</v>
      </c>
      <c r="W26" s="199">
        <v>1567</v>
      </c>
      <c r="X26" s="199">
        <v>122</v>
      </c>
      <c r="Y26" s="202">
        <f t="shared" si="5"/>
        <v>2491</v>
      </c>
      <c r="Z26" s="199">
        <v>138</v>
      </c>
      <c r="AA26" s="199">
        <v>541</v>
      </c>
      <c r="AB26" s="199">
        <v>122</v>
      </c>
      <c r="AC26" s="199">
        <v>1568</v>
      </c>
      <c r="AD26" s="199">
        <v>122</v>
      </c>
      <c r="AE26" s="202">
        <f t="shared" si="6"/>
        <v>2490</v>
      </c>
      <c r="AF26" s="199">
        <v>138</v>
      </c>
      <c r="AG26" s="199">
        <v>541</v>
      </c>
      <c r="AH26" s="199">
        <v>122</v>
      </c>
      <c r="AI26" s="199">
        <v>1567</v>
      </c>
      <c r="AJ26" s="199">
        <v>122</v>
      </c>
    </row>
    <row r="27" spans="1:36" ht="38.25" x14ac:dyDescent="0.25">
      <c r="A27" s="101" t="s">
        <v>23</v>
      </c>
      <c r="B27" s="200">
        <v>502003</v>
      </c>
      <c r="C27" s="200">
        <v>200301</v>
      </c>
      <c r="D27" s="102" t="s">
        <v>59</v>
      </c>
      <c r="E27" s="96">
        <v>3</v>
      </c>
      <c r="F27" s="97" t="s">
        <v>272</v>
      </c>
      <c r="G27" s="198">
        <f t="shared" si="1"/>
        <v>8882</v>
      </c>
      <c r="H27" s="199">
        <f t="shared" si="2"/>
        <v>608</v>
      </c>
      <c r="I27" s="199">
        <f t="shared" si="2"/>
        <v>6198</v>
      </c>
      <c r="J27" s="199">
        <f t="shared" si="2"/>
        <v>476</v>
      </c>
      <c r="K27" s="199">
        <f t="shared" si="2"/>
        <v>1120</v>
      </c>
      <c r="L27" s="199">
        <f t="shared" si="2"/>
        <v>480</v>
      </c>
      <c r="M27" s="202">
        <f t="shared" si="3"/>
        <v>2221</v>
      </c>
      <c r="N27" s="199">
        <v>152</v>
      </c>
      <c r="O27" s="199">
        <v>1550</v>
      </c>
      <c r="P27" s="199">
        <v>119</v>
      </c>
      <c r="Q27" s="199">
        <v>280</v>
      </c>
      <c r="R27" s="199">
        <v>120</v>
      </c>
      <c r="S27" s="202">
        <f t="shared" si="4"/>
        <v>2220</v>
      </c>
      <c r="T27" s="199">
        <v>152</v>
      </c>
      <c r="U27" s="199">
        <v>1549</v>
      </c>
      <c r="V27" s="199">
        <v>119</v>
      </c>
      <c r="W27" s="199">
        <v>280</v>
      </c>
      <c r="X27" s="199">
        <v>120</v>
      </c>
      <c r="Y27" s="202">
        <f t="shared" si="5"/>
        <v>2221</v>
      </c>
      <c r="Z27" s="199">
        <v>152</v>
      </c>
      <c r="AA27" s="199">
        <v>1550</v>
      </c>
      <c r="AB27" s="199">
        <v>119</v>
      </c>
      <c r="AC27" s="199">
        <v>280</v>
      </c>
      <c r="AD27" s="199">
        <v>120</v>
      </c>
      <c r="AE27" s="202">
        <f t="shared" si="6"/>
        <v>2220</v>
      </c>
      <c r="AF27" s="199">
        <v>152</v>
      </c>
      <c r="AG27" s="199">
        <v>1549</v>
      </c>
      <c r="AH27" s="199">
        <v>119</v>
      </c>
      <c r="AI27" s="199">
        <v>280</v>
      </c>
      <c r="AJ27" s="199">
        <v>120</v>
      </c>
    </row>
    <row r="28" spans="1:36" ht="38.25" x14ac:dyDescent="0.25">
      <c r="A28" s="101" t="s">
        <v>23</v>
      </c>
      <c r="B28" s="200">
        <v>502004</v>
      </c>
      <c r="C28" s="200">
        <v>200401</v>
      </c>
      <c r="D28" s="102" t="s">
        <v>60</v>
      </c>
      <c r="E28" s="96">
        <v>3</v>
      </c>
      <c r="F28" s="97" t="s">
        <v>272</v>
      </c>
      <c r="G28" s="198">
        <f t="shared" si="1"/>
        <v>13278</v>
      </c>
      <c r="H28" s="199">
        <f t="shared" si="2"/>
        <v>581</v>
      </c>
      <c r="I28" s="199">
        <f t="shared" si="2"/>
        <v>3542</v>
      </c>
      <c r="J28" s="199">
        <f t="shared" si="2"/>
        <v>680</v>
      </c>
      <c r="K28" s="199">
        <f t="shared" si="2"/>
        <v>7948</v>
      </c>
      <c r="L28" s="199">
        <f t="shared" si="2"/>
        <v>527</v>
      </c>
      <c r="M28" s="202">
        <f t="shared" si="3"/>
        <v>3320</v>
      </c>
      <c r="N28" s="199">
        <v>41</v>
      </c>
      <c r="O28" s="199">
        <v>1111</v>
      </c>
      <c r="P28" s="199">
        <v>170</v>
      </c>
      <c r="Q28" s="199">
        <v>1987</v>
      </c>
      <c r="R28" s="199">
        <v>11</v>
      </c>
      <c r="S28" s="202">
        <f t="shared" si="4"/>
        <v>3319</v>
      </c>
      <c r="T28" s="199">
        <v>180</v>
      </c>
      <c r="U28" s="199">
        <v>810</v>
      </c>
      <c r="V28" s="199">
        <v>170</v>
      </c>
      <c r="W28" s="199">
        <v>1987</v>
      </c>
      <c r="X28" s="199">
        <v>172</v>
      </c>
      <c r="Y28" s="202">
        <f t="shared" si="5"/>
        <v>3320</v>
      </c>
      <c r="Z28" s="199">
        <v>180</v>
      </c>
      <c r="AA28" s="199">
        <v>811</v>
      </c>
      <c r="AB28" s="199">
        <v>170</v>
      </c>
      <c r="AC28" s="199">
        <v>1987</v>
      </c>
      <c r="AD28" s="199">
        <v>172</v>
      </c>
      <c r="AE28" s="202">
        <f t="shared" si="6"/>
        <v>3319</v>
      </c>
      <c r="AF28" s="199">
        <v>180</v>
      </c>
      <c r="AG28" s="199">
        <v>810</v>
      </c>
      <c r="AH28" s="199">
        <v>170</v>
      </c>
      <c r="AI28" s="199">
        <v>1987</v>
      </c>
      <c r="AJ28" s="199">
        <v>172</v>
      </c>
    </row>
    <row r="29" spans="1:36" ht="38.25" x14ac:dyDescent="0.25">
      <c r="A29" s="101" t="s">
        <v>23</v>
      </c>
      <c r="B29" s="200">
        <v>502101</v>
      </c>
      <c r="C29" s="200">
        <v>210101</v>
      </c>
      <c r="D29" s="102" t="s">
        <v>61</v>
      </c>
      <c r="E29" s="96">
        <v>3</v>
      </c>
      <c r="F29" s="97" t="s">
        <v>272</v>
      </c>
      <c r="G29" s="198">
        <f t="shared" si="1"/>
        <v>9774</v>
      </c>
      <c r="H29" s="199">
        <f t="shared" si="2"/>
        <v>2553</v>
      </c>
      <c r="I29" s="199">
        <f t="shared" si="2"/>
        <v>5702</v>
      </c>
      <c r="J29" s="199">
        <f t="shared" si="2"/>
        <v>405</v>
      </c>
      <c r="K29" s="199">
        <f t="shared" si="2"/>
        <v>715</v>
      </c>
      <c r="L29" s="199">
        <f t="shared" si="2"/>
        <v>399</v>
      </c>
      <c r="M29" s="202">
        <f t="shared" si="3"/>
        <v>2444</v>
      </c>
      <c r="N29" s="199">
        <v>642</v>
      </c>
      <c r="O29" s="199">
        <v>1382</v>
      </c>
      <c r="P29" s="199">
        <v>105</v>
      </c>
      <c r="Q29" s="199">
        <v>211</v>
      </c>
      <c r="R29" s="199">
        <v>104</v>
      </c>
      <c r="S29" s="202">
        <f t="shared" si="4"/>
        <v>2443</v>
      </c>
      <c r="T29" s="199">
        <v>637</v>
      </c>
      <c r="U29" s="199">
        <v>1440</v>
      </c>
      <c r="V29" s="199">
        <v>100</v>
      </c>
      <c r="W29" s="199">
        <v>168</v>
      </c>
      <c r="X29" s="199">
        <v>98</v>
      </c>
      <c r="Y29" s="202">
        <f t="shared" si="5"/>
        <v>2444</v>
      </c>
      <c r="Z29" s="199">
        <v>637</v>
      </c>
      <c r="AA29" s="199">
        <v>1440</v>
      </c>
      <c r="AB29" s="199">
        <v>100</v>
      </c>
      <c r="AC29" s="199">
        <v>168</v>
      </c>
      <c r="AD29" s="199">
        <v>99</v>
      </c>
      <c r="AE29" s="202">
        <f t="shared" si="6"/>
        <v>2443</v>
      </c>
      <c r="AF29" s="199">
        <v>637</v>
      </c>
      <c r="AG29" s="199">
        <v>1440</v>
      </c>
      <c r="AH29" s="199">
        <v>100</v>
      </c>
      <c r="AI29" s="199">
        <v>168</v>
      </c>
      <c r="AJ29" s="199">
        <v>98</v>
      </c>
    </row>
    <row r="30" spans="1:36" ht="38.25" x14ac:dyDescent="0.25">
      <c r="A30" s="101" t="s">
        <v>23</v>
      </c>
      <c r="B30" s="200">
        <v>502201</v>
      </c>
      <c r="C30" s="200">
        <v>220101</v>
      </c>
      <c r="D30" s="102" t="s">
        <v>64</v>
      </c>
      <c r="E30" s="96">
        <v>3</v>
      </c>
      <c r="F30" s="97" t="s">
        <v>272</v>
      </c>
      <c r="G30" s="198">
        <f t="shared" si="1"/>
        <v>744</v>
      </c>
      <c r="H30" s="199">
        <f t="shared" si="2"/>
        <v>3</v>
      </c>
      <c r="I30" s="199">
        <f t="shared" si="2"/>
        <v>719</v>
      </c>
      <c r="J30" s="199">
        <f t="shared" si="2"/>
        <v>6</v>
      </c>
      <c r="K30" s="199">
        <f t="shared" si="2"/>
        <v>13</v>
      </c>
      <c r="L30" s="199">
        <f t="shared" si="2"/>
        <v>3</v>
      </c>
      <c r="M30" s="202">
        <f t="shared" si="3"/>
        <v>186</v>
      </c>
      <c r="N30" s="199">
        <v>0</v>
      </c>
      <c r="O30" s="199">
        <v>185</v>
      </c>
      <c r="P30" s="199">
        <v>0</v>
      </c>
      <c r="Q30" s="199">
        <v>1</v>
      </c>
      <c r="R30" s="199">
        <v>0</v>
      </c>
      <c r="S30" s="202">
        <f t="shared" si="4"/>
        <v>186</v>
      </c>
      <c r="T30" s="199">
        <v>1</v>
      </c>
      <c r="U30" s="199">
        <v>178</v>
      </c>
      <c r="V30" s="199">
        <v>2</v>
      </c>
      <c r="W30" s="199">
        <v>4</v>
      </c>
      <c r="X30" s="199">
        <v>1</v>
      </c>
      <c r="Y30" s="202">
        <f t="shared" si="5"/>
        <v>186</v>
      </c>
      <c r="Z30" s="199">
        <v>1</v>
      </c>
      <c r="AA30" s="199">
        <v>178</v>
      </c>
      <c r="AB30" s="199">
        <v>2</v>
      </c>
      <c r="AC30" s="199">
        <v>4</v>
      </c>
      <c r="AD30" s="199">
        <v>1</v>
      </c>
      <c r="AE30" s="202">
        <f t="shared" si="6"/>
        <v>186</v>
      </c>
      <c r="AF30" s="199">
        <v>1</v>
      </c>
      <c r="AG30" s="199">
        <v>178</v>
      </c>
      <c r="AH30" s="199">
        <v>2</v>
      </c>
      <c r="AI30" s="199">
        <v>4</v>
      </c>
      <c r="AJ30" s="199">
        <v>1</v>
      </c>
    </row>
    <row r="31" spans="1:36" ht="38.25" x14ac:dyDescent="0.25">
      <c r="A31" s="101" t="s">
        <v>23</v>
      </c>
      <c r="B31" s="200">
        <v>502301</v>
      </c>
      <c r="C31" s="200">
        <v>230101</v>
      </c>
      <c r="D31" s="102" t="s">
        <v>65</v>
      </c>
      <c r="E31" s="96">
        <v>3</v>
      </c>
      <c r="F31" s="97" t="s">
        <v>272</v>
      </c>
      <c r="G31" s="198">
        <f t="shared" si="1"/>
        <v>7332</v>
      </c>
      <c r="H31" s="199">
        <f t="shared" si="2"/>
        <v>4032</v>
      </c>
      <c r="I31" s="199">
        <f t="shared" si="2"/>
        <v>512</v>
      </c>
      <c r="J31" s="199">
        <f t="shared" si="2"/>
        <v>360</v>
      </c>
      <c r="K31" s="199">
        <f t="shared" si="2"/>
        <v>2104</v>
      </c>
      <c r="L31" s="199">
        <f t="shared" si="2"/>
        <v>324</v>
      </c>
      <c r="M31" s="202">
        <f t="shared" si="3"/>
        <v>1833</v>
      </c>
      <c r="N31" s="199">
        <v>1008</v>
      </c>
      <c r="O31" s="199">
        <v>128</v>
      </c>
      <c r="P31" s="199">
        <v>90</v>
      </c>
      <c r="Q31" s="199">
        <v>526</v>
      </c>
      <c r="R31" s="199">
        <v>81</v>
      </c>
      <c r="S31" s="202">
        <f t="shared" si="4"/>
        <v>1833</v>
      </c>
      <c r="T31" s="199">
        <v>1008</v>
      </c>
      <c r="U31" s="199">
        <v>128</v>
      </c>
      <c r="V31" s="199">
        <v>90</v>
      </c>
      <c r="W31" s="199">
        <v>526</v>
      </c>
      <c r="X31" s="199">
        <v>81</v>
      </c>
      <c r="Y31" s="202">
        <f t="shared" si="5"/>
        <v>1833</v>
      </c>
      <c r="Z31" s="199">
        <v>1008</v>
      </c>
      <c r="AA31" s="199">
        <v>128</v>
      </c>
      <c r="AB31" s="199">
        <v>90</v>
      </c>
      <c r="AC31" s="199">
        <v>526</v>
      </c>
      <c r="AD31" s="199">
        <v>81</v>
      </c>
      <c r="AE31" s="202">
        <f t="shared" si="6"/>
        <v>1833</v>
      </c>
      <c r="AF31" s="199">
        <v>1008</v>
      </c>
      <c r="AG31" s="199">
        <v>128</v>
      </c>
      <c r="AH31" s="199">
        <v>90</v>
      </c>
      <c r="AI31" s="199">
        <v>526</v>
      </c>
      <c r="AJ31" s="199">
        <v>81</v>
      </c>
    </row>
    <row r="32" spans="1:36" ht="38.25" x14ac:dyDescent="0.25">
      <c r="A32" s="101" t="s">
        <v>23</v>
      </c>
      <c r="B32" s="200">
        <v>502401</v>
      </c>
      <c r="C32" s="200">
        <v>240101</v>
      </c>
      <c r="D32" s="102" t="s">
        <v>66</v>
      </c>
      <c r="E32" s="96">
        <v>3</v>
      </c>
      <c r="F32" s="97" t="s">
        <v>272</v>
      </c>
      <c r="G32" s="198">
        <f t="shared" si="1"/>
        <v>2631</v>
      </c>
      <c r="H32" s="199">
        <f t="shared" si="2"/>
        <v>692</v>
      </c>
      <c r="I32" s="199">
        <f t="shared" si="2"/>
        <v>1630</v>
      </c>
      <c r="J32" s="199">
        <f t="shared" si="2"/>
        <v>95</v>
      </c>
      <c r="K32" s="199">
        <f t="shared" si="2"/>
        <v>122</v>
      </c>
      <c r="L32" s="199">
        <f t="shared" si="2"/>
        <v>92</v>
      </c>
      <c r="M32" s="202">
        <f t="shared" si="3"/>
        <v>658</v>
      </c>
      <c r="N32" s="199">
        <v>173</v>
      </c>
      <c r="O32" s="199">
        <v>391</v>
      </c>
      <c r="P32" s="199">
        <v>24</v>
      </c>
      <c r="Q32" s="199">
        <v>47</v>
      </c>
      <c r="R32" s="199">
        <v>23</v>
      </c>
      <c r="S32" s="202">
        <f t="shared" si="4"/>
        <v>658</v>
      </c>
      <c r="T32" s="199">
        <v>173</v>
      </c>
      <c r="U32" s="199">
        <v>413</v>
      </c>
      <c r="V32" s="199">
        <v>24</v>
      </c>
      <c r="W32" s="199">
        <v>25</v>
      </c>
      <c r="X32" s="199">
        <v>23</v>
      </c>
      <c r="Y32" s="202">
        <f t="shared" si="5"/>
        <v>658</v>
      </c>
      <c r="Z32" s="199">
        <v>173</v>
      </c>
      <c r="AA32" s="199">
        <v>413</v>
      </c>
      <c r="AB32" s="199">
        <v>24</v>
      </c>
      <c r="AC32" s="199">
        <v>25</v>
      </c>
      <c r="AD32" s="199">
        <v>23</v>
      </c>
      <c r="AE32" s="202">
        <f t="shared" si="6"/>
        <v>657</v>
      </c>
      <c r="AF32" s="199">
        <v>173</v>
      </c>
      <c r="AG32" s="199">
        <v>413</v>
      </c>
      <c r="AH32" s="199">
        <v>23</v>
      </c>
      <c r="AI32" s="199">
        <v>25</v>
      </c>
      <c r="AJ32" s="199">
        <v>23</v>
      </c>
    </row>
    <row r="33" spans="1:36" ht="38.25" x14ac:dyDescent="0.25">
      <c r="A33" s="101" t="s">
        <v>23</v>
      </c>
      <c r="B33" s="200">
        <v>502501</v>
      </c>
      <c r="C33" s="200">
        <v>250101</v>
      </c>
      <c r="D33" s="102" t="s">
        <v>67</v>
      </c>
      <c r="E33" s="96">
        <v>3</v>
      </c>
      <c r="F33" s="97" t="s">
        <v>272</v>
      </c>
      <c r="G33" s="198">
        <f t="shared" si="1"/>
        <v>3344</v>
      </c>
      <c r="H33" s="199">
        <f t="shared" si="2"/>
        <v>3212</v>
      </c>
      <c r="I33" s="199">
        <f t="shared" si="2"/>
        <v>72</v>
      </c>
      <c r="J33" s="199">
        <f t="shared" si="2"/>
        <v>20</v>
      </c>
      <c r="K33" s="199">
        <f t="shared" si="2"/>
        <v>20</v>
      </c>
      <c r="L33" s="199">
        <f t="shared" si="2"/>
        <v>20</v>
      </c>
      <c r="M33" s="202">
        <f t="shared" si="3"/>
        <v>836</v>
      </c>
      <c r="N33" s="199">
        <v>803</v>
      </c>
      <c r="O33" s="199">
        <v>18</v>
      </c>
      <c r="P33" s="199">
        <v>5</v>
      </c>
      <c r="Q33" s="199">
        <v>5</v>
      </c>
      <c r="R33" s="199">
        <v>5</v>
      </c>
      <c r="S33" s="202">
        <f t="shared" si="4"/>
        <v>836</v>
      </c>
      <c r="T33" s="199">
        <v>803</v>
      </c>
      <c r="U33" s="199">
        <v>18</v>
      </c>
      <c r="V33" s="199">
        <v>5</v>
      </c>
      <c r="W33" s="199">
        <v>5</v>
      </c>
      <c r="X33" s="199">
        <v>5</v>
      </c>
      <c r="Y33" s="202">
        <f t="shared" si="5"/>
        <v>836</v>
      </c>
      <c r="Z33" s="199">
        <v>803</v>
      </c>
      <c r="AA33" s="199">
        <v>18</v>
      </c>
      <c r="AB33" s="199">
        <v>5</v>
      </c>
      <c r="AC33" s="199">
        <v>5</v>
      </c>
      <c r="AD33" s="199">
        <v>5</v>
      </c>
      <c r="AE33" s="202">
        <f t="shared" si="6"/>
        <v>836</v>
      </c>
      <c r="AF33" s="199">
        <v>803</v>
      </c>
      <c r="AG33" s="199">
        <v>18</v>
      </c>
      <c r="AH33" s="199">
        <v>5</v>
      </c>
      <c r="AI33" s="199">
        <v>5</v>
      </c>
      <c r="AJ33" s="199">
        <v>5</v>
      </c>
    </row>
    <row r="34" spans="1:36" ht="38.25" x14ac:dyDescent="0.25">
      <c r="A34" s="101" t="s">
        <v>23</v>
      </c>
      <c r="B34" s="200">
        <v>506201</v>
      </c>
      <c r="C34" s="200">
        <v>260301</v>
      </c>
      <c r="D34" s="102" t="s">
        <v>68</v>
      </c>
      <c r="E34" s="96">
        <v>3</v>
      </c>
      <c r="F34" s="97" t="s">
        <v>272</v>
      </c>
      <c r="G34" s="198">
        <f t="shared" si="1"/>
        <v>3302</v>
      </c>
      <c r="H34" s="199">
        <f t="shared" si="2"/>
        <v>3062</v>
      </c>
      <c r="I34" s="199">
        <f t="shared" si="2"/>
        <v>56</v>
      </c>
      <c r="J34" s="199">
        <f t="shared" si="2"/>
        <v>52</v>
      </c>
      <c r="K34" s="199">
        <f t="shared" si="2"/>
        <v>52</v>
      </c>
      <c r="L34" s="199">
        <f t="shared" si="2"/>
        <v>80</v>
      </c>
      <c r="M34" s="202">
        <f t="shared" si="3"/>
        <v>826</v>
      </c>
      <c r="N34" s="199">
        <v>766</v>
      </c>
      <c r="O34" s="199">
        <v>14</v>
      </c>
      <c r="P34" s="199">
        <v>13</v>
      </c>
      <c r="Q34" s="199">
        <v>13</v>
      </c>
      <c r="R34" s="199">
        <v>20</v>
      </c>
      <c r="S34" s="202">
        <f t="shared" si="4"/>
        <v>825</v>
      </c>
      <c r="T34" s="199">
        <v>765</v>
      </c>
      <c r="U34" s="199">
        <v>14</v>
      </c>
      <c r="V34" s="199">
        <v>13</v>
      </c>
      <c r="W34" s="199">
        <v>13</v>
      </c>
      <c r="X34" s="199">
        <v>20</v>
      </c>
      <c r="Y34" s="202">
        <f t="shared" si="5"/>
        <v>826</v>
      </c>
      <c r="Z34" s="199">
        <v>766</v>
      </c>
      <c r="AA34" s="199">
        <v>14</v>
      </c>
      <c r="AB34" s="199">
        <v>13</v>
      </c>
      <c r="AC34" s="199">
        <v>13</v>
      </c>
      <c r="AD34" s="199">
        <v>20</v>
      </c>
      <c r="AE34" s="202">
        <f t="shared" si="6"/>
        <v>825</v>
      </c>
      <c r="AF34" s="199">
        <v>765</v>
      </c>
      <c r="AG34" s="199">
        <v>14</v>
      </c>
      <c r="AH34" s="199">
        <v>13</v>
      </c>
      <c r="AI34" s="199">
        <v>13</v>
      </c>
      <c r="AJ34" s="199">
        <v>20</v>
      </c>
    </row>
    <row r="35" spans="1:36" ht="38.25" x14ac:dyDescent="0.25">
      <c r="A35" s="101" t="s">
        <v>23</v>
      </c>
      <c r="B35" s="200">
        <v>506901</v>
      </c>
      <c r="C35" s="200">
        <v>261501</v>
      </c>
      <c r="D35" s="102" t="s">
        <v>176</v>
      </c>
      <c r="E35" s="96">
        <v>3</v>
      </c>
      <c r="F35" s="97" t="s">
        <v>272</v>
      </c>
      <c r="G35" s="198">
        <f t="shared" si="1"/>
        <v>3202</v>
      </c>
      <c r="H35" s="199">
        <f t="shared" si="2"/>
        <v>2960</v>
      </c>
      <c r="I35" s="199">
        <f t="shared" si="2"/>
        <v>138</v>
      </c>
      <c r="J35" s="199">
        <f t="shared" si="2"/>
        <v>0</v>
      </c>
      <c r="K35" s="199">
        <f t="shared" si="2"/>
        <v>97</v>
      </c>
      <c r="L35" s="199">
        <f t="shared" si="2"/>
        <v>7</v>
      </c>
      <c r="M35" s="202">
        <f t="shared" si="3"/>
        <v>801</v>
      </c>
      <c r="N35" s="199">
        <v>752</v>
      </c>
      <c r="O35" s="199">
        <v>24</v>
      </c>
      <c r="P35" s="199">
        <v>0</v>
      </c>
      <c r="Q35" s="199">
        <v>24</v>
      </c>
      <c r="R35" s="199">
        <v>1</v>
      </c>
      <c r="S35" s="202">
        <f t="shared" si="4"/>
        <v>800</v>
      </c>
      <c r="T35" s="199">
        <v>735</v>
      </c>
      <c r="U35" s="199">
        <v>38</v>
      </c>
      <c r="V35" s="199">
        <v>0</v>
      </c>
      <c r="W35" s="199">
        <v>25</v>
      </c>
      <c r="X35" s="199">
        <v>2</v>
      </c>
      <c r="Y35" s="202">
        <f t="shared" si="5"/>
        <v>801</v>
      </c>
      <c r="Z35" s="199">
        <v>737</v>
      </c>
      <c r="AA35" s="199">
        <v>38</v>
      </c>
      <c r="AB35" s="199">
        <v>0</v>
      </c>
      <c r="AC35" s="199">
        <v>24</v>
      </c>
      <c r="AD35" s="199">
        <v>2</v>
      </c>
      <c r="AE35" s="202">
        <f t="shared" si="6"/>
        <v>800</v>
      </c>
      <c r="AF35" s="199">
        <v>736</v>
      </c>
      <c r="AG35" s="199">
        <v>38</v>
      </c>
      <c r="AH35" s="199">
        <v>0</v>
      </c>
      <c r="AI35" s="199">
        <v>24</v>
      </c>
      <c r="AJ35" s="199">
        <v>2</v>
      </c>
    </row>
    <row r="36" spans="1:36" ht="38.25" x14ac:dyDescent="0.25">
      <c r="A36" s="101" t="s">
        <v>23</v>
      </c>
      <c r="B36" s="200">
        <v>502630</v>
      </c>
      <c r="C36" s="200">
        <v>263001</v>
      </c>
      <c r="D36" s="102" t="s">
        <v>72</v>
      </c>
      <c r="E36" s="96">
        <v>3</v>
      </c>
      <c r="F36" s="97" t="s">
        <v>272</v>
      </c>
      <c r="G36" s="198">
        <f t="shared" si="1"/>
        <v>27388</v>
      </c>
      <c r="H36" s="199">
        <f t="shared" si="2"/>
        <v>25068</v>
      </c>
      <c r="I36" s="199">
        <f t="shared" si="2"/>
        <v>668</v>
      </c>
      <c r="J36" s="199">
        <f t="shared" si="2"/>
        <v>520</v>
      </c>
      <c r="K36" s="199">
        <f t="shared" si="2"/>
        <v>584</v>
      </c>
      <c r="L36" s="199">
        <f t="shared" si="2"/>
        <v>548</v>
      </c>
      <c r="M36" s="202">
        <f t="shared" si="3"/>
        <v>6847</v>
      </c>
      <c r="N36" s="199">
        <v>6267</v>
      </c>
      <c r="O36" s="199">
        <v>167</v>
      </c>
      <c r="P36" s="199">
        <v>130</v>
      </c>
      <c r="Q36" s="199">
        <v>146</v>
      </c>
      <c r="R36" s="199">
        <v>137</v>
      </c>
      <c r="S36" s="202">
        <f t="shared" si="4"/>
        <v>6847</v>
      </c>
      <c r="T36" s="199">
        <v>6267</v>
      </c>
      <c r="U36" s="199">
        <v>167</v>
      </c>
      <c r="V36" s="199">
        <v>130</v>
      </c>
      <c r="W36" s="199">
        <v>146</v>
      </c>
      <c r="X36" s="199">
        <v>137</v>
      </c>
      <c r="Y36" s="202">
        <f t="shared" si="5"/>
        <v>6847</v>
      </c>
      <c r="Z36" s="199">
        <v>6267</v>
      </c>
      <c r="AA36" s="199">
        <v>167</v>
      </c>
      <c r="AB36" s="199">
        <v>130</v>
      </c>
      <c r="AC36" s="199">
        <v>146</v>
      </c>
      <c r="AD36" s="199">
        <v>137</v>
      </c>
      <c r="AE36" s="202">
        <f t="shared" si="6"/>
        <v>6847</v>
      </c>
      <c r="AF36" s="199">
        <v>6267</v>
      </c>
      <c r="AG36" s="199">
        <v>167</v>
      </c>
      <c r="AH36" s="199">
        <v>130</v>
      </c>
      <c r="AI36" s="199">
        <v>146</v>
      </c>
      <c r="AJ36" s="199">
        <v>137</v>
      </c>
    </row>
    <row r="37" spans="1:36" ht="38.25" x14ac:dyDescent="0.25">
      <c r="A37" s="101" t="s">
        <v>23</v>
      </c>
      <c r="B37" s="200">
        <v>502701</v>
      </c>
      <c r="C37" s="200">
        <v>270101</v>
      </c>
      <c r="D37" s="102" t="s">
        <v>73</v>
      </c>
      <c r="E37" s="96">
        <v>3</v>
      </c>
      <c r="F37" s="97" t="s">
        <v>272</v>
      </c>
      <c r="G37" s="198">
        <f t="shared" si="1"/>
        <v>3375</v>
      </c>
      <c r="H37" s="199">
        <f t="shared" si="2"/>
        <v>12</v>
      </c>
      <c r="I37" s="199">
        <f t="shared" si="2"/>
        <v>3319</v>
      </c>
      <c r="J37" s="199">
        <f t="shared" si="2"/>
        <v>16</v>
      </c>
      <c r="K37" s="199">
        <f t="shared" si="2"/>
        <v>16</v>
      </c>
      <c r="L37" s="199">
        <f t="shared" si="2"/>
        <v>12</v>
      </c>
      <c r="M37" s="202">
        <f t="shared" si="3"/>
        <v>844</v>
      </c>
      <c r="N37" s="199">
        <v>3</v>
      </c>
      <c r="O37" s="199">
        <v>830</v>
      </c>
      <c r="P37" s="199">
        <v>4</v>
      </c>
      <c r="Q37" s="199">
        <v>4</v>
      </c>
      <c r="R37" s="199">
        <v>3</v>
      </c>
      <c r="S37" s="202">
        <f t="shared" si="4"/>
        <v>844</v>
      </c>
      <c r="T37" s="199">
        <v>3</v>
      </c>
      <c r="U37" s="199">
        <v>830</v>
      </c>
      <c r="V37" s="199">
        <v>4</v>
      </c>
      <c r="W37" s="199">
        <v>4</v>
      </c>
      <c r="X37" s="199">
        <v>3</v>
      </c>
      <c r="Y37" s="202">
        <f t="shared" si="5"/>
        <v>844</v>
      </c>
      <c r="Z37" s="199">
        <v>3</v>
      </c>
      <c r="AA37" s="199">
        <v>830</v>
      </c>
      <c r="AB37" s="199">
        <v>4</v>
      </c>
      <c r="AC37" s="199">
        <v>4</v>
      </c>
      <c r="AD37" s="199">
        <v>3</v>
      </c>
      <c r="AE37" s="202">
        <f t="shared" si="6"/>
        <v>843</v>
      </c>
      <c r="AF37" s="199">
        <v>3</v>
      </c>
      <c r="AG37" s="199">
        <v>829</v>
      </c>
      <c r="AH37" s="199">
        <v>4</v>
      </c>
      <c r="AI37" s="199">
        <v>4</v>
      </c>
      <c r="AJ37" s="199">
        <v>3</v>
      </c>
    </row>
    <row r="38" spans="1:36" ht="38.25" x14ac:dyDescent="0.25">
      <c r="A38" s="101" t="s">
        <v>23</v>
      </c>
      <c r="B38" s="200">
        <v>502801</v>
      </c>
      <c r="C38" s="200">
        <v>280101</v>
      </c>
      <c r="D38" s="102" t="s">
        <v>74</v>
      </c>
      <c r="E38" s="96">
        <v>3</v>
      </c>
      <c r="F38" s="97" t="s">
        <v>272</v>
      </c>
      <c r="G38" s="198">
        <f t="shared" si="1"/>
        <v>21852</v>
      </c>
      <c r="H38" s="199">
        <f t="shared" si="2"/>
        <v>11172</v>
      </c>
      <c r="I38" s="199">
        <f t="shared" si="2"/>
        <v>7310</v>
      </c>
      <c r="J38" s="199">
        <f t="shared" si="2"/>
        <v>1023</v>
      </c>
      <c r="K38" s="199">
        <f t="shared" si="2"/>
        <v>1320</v>
      </c>
      <c r="L38" s="199">
        <f t="shared" si="2"/>
        <v>1027</v>
      </c>
      <c r="M38" s="202">
        <f t="shared" si="3"/>
        <v>5463</v>
      </c>
      <c r="N38" s="199">
        <v>2012</v>
      </c>
      <c r="O38" s="199">
        <v>2500</v>
      </c>
      <c r="P38" s="199">
        <v>288</v>
      </c>
      <c r="Q38" s="199">
        <v>373</v>
      </c>
      <c r="R38" s="199">
        <v>290</v>
      </c>
      <c r="S38" s="202">
        <f t="shared" si="4"/>
        <v>5463</v>
      </c>
      <c r="T38" s="199">
        <v>3039</v>
      </c>
      <c r="U38" s="199">
        <v>1621</v>
      </c>
      <c r="V38" s="199">
        <v>247</v>
      </c>
      <c r="W38" s="199">
        <v>312</v>
      </c>
      <c r="X38" s="199">
        <v>244</v>
      </c>
      <c r="Y38" s="202">
        <f t="shared" si="5"/>
        <v>5463</v>
      </c>
      <c r="Z38" s="199">
        <v>3098</v>
      </c>
      <c r="AA38" s="199">
        <v>1566</v>
      </c>
      <c r="AB38" s="199">
        <v>242</v>
      </c>
      <c r="AC38" s="199">
        <v>313</v>
      </c>
      <c r="AD38" s="199">
        <v>244</v>
      </c>
      <c r="AE38" s="202">
        <f t="shared" si="6"/>
        <v>5463</v>
      </c>
      <c r="AF38" s="199">
        <v>3023</v>
      </c>
      <c r="AG38" s="199">
        <v>1623</v>
      </c>
      <c r="AH38" s="199">
        <v>246</v>
      </c>
      <c r="AI38" s="199">
        <v>322</v>
      </c>
      <c r="AJ38" s="199">
        <v>249</v>
      </c>
    </row>
    <row r="39" spans="1:36" ht="38.25" x14ac:dyDescent="0.25">
      <c r="A39" s="101" t="s">
        <v>23</v>
      </c>
      <c r="B39" s="200">
        <v>502916</v>
      </c>
      <c r="C39" s="200">
        <v>291601</v>
      </c>
      <c r="D39" s="102" t="s">
        <v>76</v>
      </c>
      <c r="E39" s="96">
        <v>3</v>
      </c>
      <c r="F39" s="97" t="s">
        <v>272</v>
      </c>
      <c r="G39" s="198">
        <f t="shared" si="1"/>
        <v>13885</v>
      </c>
      <c r="H39" s="199">
        <f t="shared" si="2"/>
        <v>772</v>
      </c>
      <c r="I39" s="199">
        <f t="shared" si="2"/>
        <v>3920</v>
      </c>
      <c r="J39" s="199">
        <f t="shared" si="2"/>
        <v>752</v>
      </c>
      <c r="K39" s="199">
        <f t="shared" si="2"/>
        <v>7585</v>
      </c>
      <c r="L39" s="199">
        <f t="shared" si="2"/>
        <v>856</v>
      </c>
      <c r="M39" s="202">
        <f t="shared" si="3"/>
        <v>3471</v>
      </c>
      <c r="N39" s="199">
        <v>193</v>
      </c>
      <c r="O39" s="199">
        <v>980</v>
      </c>
      <c r="P39" s="199">
        <v>188</v>
      </c>
      <c r="Q39" s="199">
        <v>1896</v>
      </c>
      <c r="R39" s="199">
        <v>214</v>
      </c>
      <c r="S39" s="202">
        <f t="shared" si="4"/>
        <v>3472</v>
      </c>
      <c r="T39" s="199">
        <v>193</v>
      </c>
      <c r="U39" s="199">
        <v>980</v>
      </c>
      <c r="V39" s="199">
        <v>188</v>
      </c>
      <c r="W39" s="199">
        <v>1897</v>
      </c>
      <c r="X39" s="199">
        <v>214</v>
      </c>
      <c r="Y39" s="202">
        <f t="shared" si="5"/>
        <v>3471</v>
      </c>
      <c r="Z39" s="199">
        <v>193</v>
      </c>
      <c r="AA39" s="199">
        <v>980</v>
      </c>
      <c r="AB39" s="199">
        <v>188</v>
      </c>
      <c r="AC39" s="199">
        <v>1896</v>
      </c>
      <c r="AD39" s="199">
        <v>214</v>
      </c>
      <c r="AE39" s="202">
        <f t="shared" si="6"/>
        <v>3471</v>
      </c>
      <c r="AF39" s="199">
        <v>193</v>
      </c>
      <c r="AG39" s="199">
        <v>980</v>
      </c>
      <c r="AH39" s="199">
        <v>188</v>
      </c>
      <c r="AI39" s="199">
        <v>1896</v>
      </c>
      <c r="AJ39" s="199">
        <v>214</v>
      </c>
    </row>
    <row r="40" spans="1:36" ht="38.25" x14ac:dyDescent="0.25">
      <c r="A40" s="101" t="s">
        <v>23</v>
      </c>
      <c r="B40" s="200">
        <v>503001</v>
      </c>
      <c r="C40" s="200">
        <v>300101</v>
      </c>
      <c r="D40" s="102" t="s">
        <v>77</v>
      </c>
      <c r="E40" s="96">
        <v>3</v>
      </c>
      <c r="F40" s="97" t="s">
        <v>272</v>
      </c>
      <c r="G40" s="198">
        <f t="shared" si="1"/>
        <v>10794</v>
      </c>
      <c r="H40" s="199">
        <f t="shared" si="2"/>
        <v>2423</v>
      </c>
      <c r="I40" s="199">
        <f t="shared" si="2"/>
        <v>4954</v>
      </c>
      <c r="J40" s="199">
        <f t="shared" si="2"/>
        <v>465</v>
      </c>
      <c r="K40" s="199">
        <f t="shared" si="2"/>
        <v>2469</v>
      </c>
      <c r="L40" s="199">
        <f t="shared" si="2"/>
        <v>483</v>
      </c>
      <c r="M40" s="202">
        <f t="shared" si="3"/>
        <v>2699</v>
      </c>
      <c r="N40" s="199">
        <v>1075</v>
      </c>
      <c r="O40" s="199">
        <v>1171</v>
      </c>
      <c r="P40" s="199">
        <v>6</v>
      </c>
      <c r="Q40" s="199">
        <v>441</v>
      </c>
      <c r="R40" s="199">
        <v>6</v>
      </c>
      <c r="S40" s="202">
        <f t="shared" si="4"/>
        <v>2698</v>
      </c>
      <c r="T40" s="199">
        <v>449</v>
      </c>
      <c r="U40" s="199">
        <v>1261</v>
      </c>
      <c r="V40" s="199">
        <v>153</v>
      </c>
      <c r="W40" s="199">
        <v>676</v>
      </c>
      <c r="X40" s="199">
        <v>159</v>
      </c>
      <c r="Y40" s="202">
        <f t="shared" si="5"/>
        <v>2699</v>
      </c>
      <c r="Z40" s="199">
        <v>450</v>
      </c>
      <c r="AA40" s="199">
        <v>1261</v>
      </c>
      <c r="AB40" s="199">
        <v>153</v>
      </c>
      <c r="AC40" s="199">
        <v>676</v>
      </c>
      <c r="AD40" s="199">
        <v>159</v>
      </c>
      <c r="AE40" s="202">
        <f t="shared" si="6"/>
        <v>2698</v>
      </c>
      <c r="AF40" s="199">
        <v>449</v>
      </c>
      <c r="AG40" s="199">
        <v>1261</v>
      </c>
      <c r="AH40" s="199">
        <v>153</v>
      </c>
      <c r="AI40" s="199">
        <v>676</v>
      </c>
      <c r="AJ40" s="199">
        <v>159</v>
      </c>
    </row>
    <row r="41" spans="1:36" ht="38.25" x14ac:dyDescent="0.25">
      <c r="A41" s="101" t="s">
        <v>23</v>
      </c>
      <c r="B41" s="200">
        <v>507001</v>
      </c>
      <c r="C41" s="200">
        <v>300301</v>
      </c>
      <c r="D41" s="102" t="s">
        <v>78</v>
      </c>
      <c r="E41" s="96">
        <v>3</v>
      </c>
      <c r="F41" s="97" t="s">
        <v>272</v>
      </c>
      <c r="G41" s="198">
        <f t="shared" si="1"/>
        <v>1199</v>
      </c>
      <c r="H41" s="199">
        <f t="shared" si="2"/>
        <v>416</v>
      </c>
      <c r="I41" s="199">
        <f t="shared" si="2"/>
        <v>72</v>
      </c>
      <c r="J41" s="199">
        <f t="shared" si="2"/>
        <v>64</v>
      </c>
      <c r="K41" s="199">
        <f t="shared" si="2"/>
        <v>575</v>
      </c>
      <c r="L41" s="199">
        <f t="shared" si="2"/>
        <v>72</v>
      </c>
      <c r="M41" s="202">
        <f t="shared" si="3"/>
        <v>300</v>
      </c>
      <c r="N41" s="199">
        <v>104</v>
      </c>
      <c r="O41" s="199">
        <v>18</v>
      </c>
      <c r="P41" s="199">
        <v>16</v>
      </c>
      <c r="Q41" s="199">
        <v>144</v>
      </c>
      <c r="R41" s="199">
        <v>18</v>
      </c>
      <c r="S41" s="202">
        <f t="shared" si="4"/>
        <v>300</v>
      </c>
      <c r="T41" s="199">
        <v>104</v>
      </c>
      <c r="U41" s="199">
        <v>18</v>
      </c>
      <c r="V41" s="199">
        <v>16</v>
      </c>
      <c r="W41" s="199">
        <v>144</v>
      </c>
      <c r="X41" s="199">
        <v>18</v>
      </c>
      <c r="Y41" s="202">
        <f t="shared" si="5"/>
        <v>300</v>
      </c>
      <c r="Z41" s="199">
        <v>104</v>
      </c>
      <c r="AA41" s="199">
        <v>18</v>
      </c>
      <c r="AB41" s="199">
        <v>16</v>
      </c>
      <c r="AC41" s="199">
        <v>144</v>
      </c>
      <c r="AD41" s="199">
        <v>18</v>
      </c>
      <c r="AE41" s="202">
        <f t="shared" si="6"/>
        <v>299</v>
      </c>
      <c r="AF41" s="199">
        <v>104</v>
      </c>
      <c r="AG41" s="199">
        <v>18</v>
      </c>
      <c r="AH41" s="199">
        <v>16</v>
      </c>
      <c r="AI41" s="199">
        <v>143</v>
      </c>
      <c r="AJ41" s="199">
        <v>18</v>
      </c>
    </row>
    <row r="42" spans="1:36" ht="38.25" x14ac:dyDescent="0.25">
      <c r="A42" s="101" t="s">
        <v>38</v>
      </c>
      <c r="B42" s="200">
        <v>508816</v>
      </c>
      <c r="C42" s="200">
        <v>310401</v>
      </c>
      <c r="D42" s="102" t="s">
        <v>79</v>
      </c>
      <c r="E42" s="96">
        <v>3</v>
      </c>
      <c r="F42" s="97" t="s">
        <v>272</v>
      </c>
      <c r="G42" s="198">
        <f t="shared" si="1"/>
        <v>2710</v>
      </c>
      <c r="H42" s="199">
        <f t="shared" si="2"/>
        <v>753</v>
      </c>
      <c r="I42" s="199">
        <f t="shared" si="2"/>
        <v>1243</v>
      </c>
      <c r="J42" s="199">
        <f t="shared" si="2"/>
        <v>241</v>
      </c>
      <c r="K42" s="199">
        <f t="shared" si="2"/>
        <v>317</v>
      </c>
      <c r="L42" s="199">
        <f t="shared" si="2"/>
        <v>156</v>
      </c>
      <c r="M42" s="202">
        <f t="shared" si="3"/>
        <v>678</v>
      </c>
      <c r="N42" s="199">
        <v>222</v>
      </c>
      <c r="O42" s="199">
        <v>327</v>
      </c>
      <c r="P42" s="199">
        <v>22</v>
      </c>
      <c r="Q42" s="199">
        <v>68</v>
      </c>
      <c r="R42" s="199">
        <v>39</v>
      </c>
      <c r="S42" s="202">
        <f t="shared" si="4"/>
        <v>677</v>
      </c>
      <c r="T42" s="199">
        <v>177</v>
      </c>
      <c r="U42" s="199">
        <v>305</v>
      </c>
      <c r="V42" s="199">
        <v>73</v>
      </c>
      <c r="W42" s="199">
        <v>83</v>
      </c>
      <c r="X42" s="199">
        <v>39</v>
      </c>
      <c r="Y42" s="202">
        <f t="shared" si="5"/>
        <v>678</v>
      </c>
      <c r="Z42" s="199">
        <v>177</v>
      </c>
      <c r="AA42" s="199">
        <v>306</v>
      </c>
      <c r="AB42" s="199">
        <v>73</v>
      </c>
      <c r="AC42" s="199">
        <v>83</v>
      </c>
      <c r="AD42" s="199">
        <v>39</v>
      </c>
      <c r="AE42" s="202">
        <f t="shared" si="6"/>
        <v>677</v>
      </c>
      <c r="AF42" s="199">
        <v>177</v>
      </c>
      <c r="AG42" s="199">
        <v>305</v>
      </c>
      <c r="AH42" s="199">
        <v>73</v>
      </c>
      <c r="AI42" s="199">
        <v>83</v>
      </c>
      <c r="AJ42" s="199">
        <v>39</v>
      </c>
    </row>
    <row r="43" spans="1:36" ht="38.25" x14ac:dyDescent="0.25">
      <c r="A43" s="101" t="s">
        <v>23</v>
      </c>
      <c r="B43" s="200">
        <v>503133</v>
      </c>
      <c r="C43" s="200">
        <v>313301</v>
      </c>
      <c r="D43" s="102" t="s">
        <v>82</v>
      </c>
      <c r="E43" s="96">
        <v>3</v>
      </c>
      <c r="F43" s="97" t="s">
        <v>272</v>
      </c>
      <c r="G43" s="198">
        <f t="shared" si="1"/>
        <v>24913</v>
      </c>
      <c r="H43" s="199">
        <f t="shared" si="2"/>
        <v>3348</v>
      </c>
      <c r="I43" s="199">
        <f t="shared" si="2"/>
        <v>16445</v>
      </c>
      <c r="J43" s="199">
        <f t="shared" si="2"/>
        <v>2620</v>
      </c>
      <c r="K43" s="199">
        <f t="shared" si="2"/>
        <v>2372</v>
      </c>
      <c r="L43" s="199">
        <f t="shared" si="2"/>
        <v>128</v>
      </c>
      <c r="M43" s="202">
        <f t="shared" si="3"/>
        <v>6228</v>
      </c>
      <c r="N43" s="199">
        <v>837</v>
      </c>
      <c r="O43" s="199">
        <v>4111</v>
      </c>
      <c r="P43" s="199">
        <v>655</v>
      </c>
      <c r="Q43" s="199">
        <v>593</v>
      </c>
      <c r="R43" s="199">
        <v>32</v>
      </c>
      <c r="S43" s="202">
        <f t="shared" si="4"/>
        <v>6229</v>
      </c>
      <c r="T43" s="199">
        <v>837</v>
      </c>
      <c r="U43" s="199">
        <v>4112</v>
      </c>
      <c r="V43" s="199">
        <v>655</v>
      </c>
      <c r="W43" s="199">
        <v>593</v>
      </c>
      <c r="X43" s="199">
        <v>32</v>
      </c>
      <c r="Y43" s="202">
        <f t="shared" si="5"/>
        <v>6228</v>
      </c>
      <c r="Z43" s="199">
        <v>837</v>
      </c>
      <c r="AA43" s="199">
        <v>4111</v>
      </c>
      <c r="AB43" s="199">
        <v>655</v>
      </c>
      <c r="AC43" s="199">
        <v>593</v>
      </c>
      <c r="AD43" s="199">
        <v>32</v>
      </c>
      <c r="AE43" s="202">
        <f t="shared" si="6"/>
        <v>6228</v>
      </c>
      <c r="AF43" s="199">
        <v>837</v>
      </c>
      <c r="AG43" s="199">
        <v>4111</v>
      </c>
      <c r="AH43" s="199">
        <v>655</v>
      </c>
      <c r="AI43" s="199">
        <v>593</v>
      </c>
      <c r="AJ43" s="199">
        <v>32</v>
      </c>
    </row>
    <row r="44" spans="1:36" ht="38.25" x14ac:dyDescent="0.25">
      <c r="A44" s="101" t="s">
        <v>23</v>
      </c>
      <c r="B44" s="200">
        <v>503201</v>
      </c>
      <c r="C44" s="200">
        <v>320101</v>
      </c>
      <c r="D44" s="102" t="s">
        <v>84</v>
      </c>
      <c r="E44" s="96">
        <v>3</v>
      </c>
      <c r="F44" s="97" t="s">
        <v>272</v>
      </c>
      <c r="G44" s="198">
        <f t="shared" si="1"/>
        <v>1690</v>
      </c>
      <c r="H44" s="199">
        <f t="shared" si="2"/>
        <v>67</v>
      </c>
      <c r="I44" s="199">
        <f t="shared" si="2"/>
        <v>983</v>
      </c>
      <c r="J44" s="199">
        <f t="shared" si="2"/>
        <v>63</v>
      </c>
      <c r="K44" s="199">
        <f t="shared" si="2"/>
        <v>514</v>
      </c>
      <c r="L44" s="199">
        <f t="shared" si="2"/>
        <v>63</v>
      </c>
      <c r="M44" s="202">
        <f t="shared" si="3"/>
        <v>423</v>
      </c>
      <c r="N44" s="199">
        <v>1</v>
      </c>
      <c r="O44" s="199">
        <v>293</v>
      </c>
      <c r="P44" s="199">
        <v>0</v>
      </c>
      <c r="Q44" s="199">
        <v>129</v>
      </c>
      <c r="R44" s="199">
        <v>0</v>
      </c>
      <c r="S44" s="202">
        <f t="shared" si="4"/>
        <v>422</v>
      </c>
      <c r="T44" s="199">
        <v>22</v>
      </c>
      <c r="U44" s="199">
        <v>230</v>
      </c>
      <c r="V44" s="199">
        <v>21</v>
      </c>
      <c r="W44" s="199">
        <v>128</v>
      </c>
      <c r="X44" s="199">
        <v>21</v>
      </c>
      <c r="Y44" s="202">
        <f t="shared" si="5"/>
        <v>423</v>
      </c>
      <c r="Z44" s="199">
        <v>22</v>
      </c>
      <c r="AA44" s="199">
        <v>230</v>
      </c>
      <c r="AB44" s="199">
        <v>21</v>
      </c>
      <c r="AC44" s="199">
        <v>129</v>
      </c>
      <c r="AD44" s="199">
        <v>21</v>
      </c>
      <c r="AE44" s="202">
        <f t="shared" si="6"/>
        <v>422</v>
      </c>
      <c r="AF44" s="199">
        <v>22</v>
      </c>
      <c r="AG44" s="199">
        <v>230</v>
      </c>
      <c r="AH44" s="199">
        <v>21</v>
      </c>
      <c r="AI44" s="199">
        <v>128</v>
      </c>
      <c r="AJ44" s="199">
        <v>21</v>
      </c>
    </row>
    <row r="45" spans="1:36" ht="38.25" x14ac:dyDescent="0.25">
      <c r="A45" s="101" t="s">
        <v>23</v>
      </c>
      <c r="B45" s="200">
        <v>503302</v>
      </c>
      <c r="C45" s="200">
        <v>330201</v>
      </c>
      <c r="D45" s="102" t="s">
        <v>185</v>
      </c>
      <c r="E45" s="96">
        <v>3</v>
      </c>
      <c r="F45" s="97" t="s">
        <v>272</v>
      </c>
      <c r="G45" s="198">
        <f t="shared" si="1"/>
        <v>1070</v>
      </c>
      <c r="H45" s="199">
        <f t="shared" si="2"/>
        <v>12</v>
      </c>
      <c r="I45" s="199">
        <f t="shared" si="2"/>
        <v>902</v>
      </c>
      <c r="J45" s="199">
        <f t="shared" si="2"/>
        <v>0</v>
      </c>
      <c r="K45" s="199">
        <f t="shared" si="2"/>
        <v>156</v>
      </c>
      <c r="L45" s="199">
        <f t="shared" si="2"/>
        <v>0</v>
      </c>
      <c r="M45" s="202">
        <f t="shared" si="3"/>
        <v>268</v>
      </c>
      <c r="N45" s="199">
        <v>3</v>
      </c>
      <c r="O45" s="199">
        <v>202</v>
      </c>
      <c r="P45" s="199">
        <v>0</v>
      </c>
      <c r="Q45" s="199">
        <v>63</v>
      </c>
      <c r="R45" s="199">
        <v>0</v>
      </c>
      <c r="S45" s="202">
        <f t="shared" si="4"/>
        <v>267</v>
      </c>
      <c r="T45" s="199">
        <v>3</v>
      </c>
      <c r="U45" s="199">
        <v>233</v>
      </c>
      <c r="V45" s="199">
        <v>0</v>
      </c>
      <c r="W45" s="199">
        <v>31</v>
      </c>
      <c r="X45" s="199">
        <v>0</v>
      </c>
      <c r="Y45" s="202">
        <f t="shared" si="5"/>
        <v>268</v>
      </c>
      <c r="Z45" s="199">
        <v>3</v>
      </c>
      <c r="AA45" s="199">
        <v>234</v>
      </c>
      <c r="AB45" s="199">
        <v>0</v>
      </c>
      <c r="AC45" s="199">
        <v>31</v>
      </c>
      <c r="AD45" s="199">
        <v>0</v>
      </c>
      <c r="AE45" s="202">
        <f t="shared" si="6"/>
        <v>267</v>
      </c>
      <c r="AF45" s="199">
        <v>3</v>
      </c>
      <c r="AG45" s="199">
        <v>233</v>
      </c>
      <c r="AH45" s="199">
        <v>0</v>
      </c>
      <c r="AI45" s="199">
        <v>31</v>
      </c>
      <c r="AJ45" s="199">
        <v>0</v>
      </c>
    </row>
    <row r="46" spans="1:36" ht="38.25" x14ac:dyDescent="0.25">
      <c r="A46" s="101" t="s">
        <v>23</v>
      </c>
      <c r="B46" s="200">
        <v>503304</v>
      </c>
      <c r="C46" s="200">
        <v>330401</v>
      </c>
      <c r="D46" s="102" t="s">
        <v>186</v>
      </c>
      <c r="E46" s="96">
        <v>3</v>
      </c>
      <c r="F46" s="97" t="s">
        <v>272</v>
      </c>
      <c r="G46" s="198">
        <f t="shared" si="1"/>
        <v>181</v>
      </c>
      <c r="H46" s="199">
        <f t="shared" si="2"/>
        <v>3</v>
      </c>
      <c r="I46" s="199">
        <f t="shared" si="2"/>
        <v>170</v>
      </c>
      <c r="J46" s="199">
        <f t="shared" si="2"/>
        <v>0</v>
      </c>
      <c r="K46" s="199">
        <f t="shared" si="2"/>
        <v>8</v>
      </c>
      <c r="L46" s="199">
        <f t="shared" si="2"/>
        <v>0</v>
      </c>
      <c r="M46" s="202">
        <f t="shared" si="3"/>
        <v>45</v>
      </c>
      <c r="N46" s="199">
        <v>0</v>
      </c>
      <c r="O46" s="199">
        <v>43</v>
      </c>
      <c r="P46" s="199">
        <v>0</v>
      </c>
      <c r="Q46" s="199">
        <v>2</v>
      </c>
      <c r="R46" s="199">
        <v>0</v>
      </c>
      <c r="S46" s="202">
        <f t="shared" si="4"/>
        <v>46</v>
      </c>
      <c r="T46" s="199">
        <v>1</v>
      </c>
      <c r="U46" s="199">
        <v>43</v>
      </c>
      <c r="V46" s="199">
        <v>0</v>
      </c>
      <c r="W46" s="199">
        <v>2</v>
      </c>
      <c r="X46" s="199">
        <v>0</v>
      </c>
      <c r="Y46" s="202">
        <f t="shared" si="5"/>
        <v>45</v>
      </c>
      <c r="Z46" s="199">
        <v>1</v>
      </c>
      <c r="AA46" s="199">
        <v>42</v>
      </c>
      <c r="AB46" s="199">
        <v>0</v>
      </c>
      <c r="AC46" s="199">
        <v>2</v>
      </c>
      <c r="AD46" s="199">
        <v>0</v>
      </c>
      <c r="AE46" s="202">
        <f t="shared" si="6"/>
        <v>45</v>
      </c>
      <c r="AF46" s="199">
        <v>1</v>
      </c>
      <c r="AG46" s="199">
        <v>42</v>
      </c>
      <c r="AH46" s="199">
        <v>0</v>
      </c>
      <c r="AI46" s="199">
        <v>2</v>
      </c>
      <c r="AJ46" s="199">
        <v>0</v>
      </c>
    </row>
    <row r="47" spans="1:36" ht="38.25" x14ac:dyDescent="0.25">
      <c r="A47" s="101" t="s">
        <v>23</v>
      </c>
      <c r="B47" s="200">
        <v>503305</v>
      </c>
      <c r="C47" s="200">
        <v>330501</v>
      </c>
      <c r="D47" s="102" t="s">
        <v>85</v>
      </c>
      <c r="E47" s="96">
        <v>3</v>
      </c>
      <c r="F47" s="97" t="s">
        <v>272</v>
      </c>
      <c r="G47" s="198">
        <f t="shared" si="1"/>
        <v>546</v>
      </c>
      <c r="H47" s="199">
        <f t="shared" si="2"/>
        <v>0</v>
      </c>
      <c r="I47" s="199">
        <f t="shared" si="2"/>
        <v>536</v>
      </c>
      <c r="J47" s="199">
        <f t="shared" si="2"/>
        <v>0</v>
      </c>
      <c r="K47" s="199">
        <f t="shared" si="2"/>
        <v>6</v>
      </c>
      <c r="L47" s="199">
        <f t="shared" si="2"/>
        <v>4</v>
      </c>
      <c r="M47" s="202">
        <f t="shared" si="3"/>
        <v>137</v>
      </c>
      <c r="N47" s="199">
        <v>0</v>
      </c>
      <c r="O47" s="199">
        <v>133</v>
      </c>
      <c r="P47" s="199">
        <v>0</v>
      </c>
      <c r="Q47" s="199">
        <v>3</v>
      </c>
      <c r="R47" s="199">
        <v>1</v>
      </c>
      <c r="S47" s="202">
        <f t="shared" si="4"/>
        <v>136</v>
      </c>
      <c r="T47" s="199">
        <v>0</v>
      </c>
      <c r="U47" s="199">
        <v>134</v>
      </c>
      <c r="V47" s="199">
        <v>0</v>
      </c>
      <c r="W47" s="199">
        <v>1</v>
      </c>
      <c r="X47" s="199">
        <v>1</v>
      </c>
      <c r="Y47" s="202">
        <f t="shared" si="5"/>
        <v>137</v>
      </c>
      <c r="Z47" s="199">
        <v>0</v>
      </c>
      <c r="AA47" s="199">
        <v>135</v>
      </c>
      <c r="AB47" s="199">
        <v>0</v>
      </c>
      <c r="AC47" s="199">
        <v>1</v>
      </c>
      <c r="AD47" s="199">
        <v>1</v>
      </c>
      <c r="AE47" s="202">
        <f t="shared" si="6"/>
        <v>136</v>
      </c>
      <c r="AF47" s="199">
        <v>0</v>
      </c>
      <c r="AG47" s="199">
        <v>134</v>
      </c>
      <c r="AH47" s="199">
        <v>0</v>
      </c>
      <c r="AI47" s="199">
        <v>1</v>
      </c>
      <c r="AJ47" s="199">
        <v>1</v>
      </c>
    </row>
    <row r="48" spans="1:36" ht="38.25" x14ac:dyDescent="0.25">
      <c r="A48" s="101" t="s">
        <v>23</v>
      </c>
      <c r="B48" s="200">
        <v>503309</v>
      </c>
      <c r="C48" s="200">
        <v>330901</v>
      </c>
      <c r="D48" s="102" t="s">
        <v>86</v>
      </c>
      <c r="E48" s="96">
        <v>3</v>
      </c>
      <c r="F48" s="97" t="s">
        <v>272</v>
      </c>
      <c r="G48" s="198">
        <f t="shared" si="1"/>
        <v>317</v>
      </c>
      <c r="H48" s="199">
        <f t="shared" si="2"/>
        <v>3</v>
      </c>
      <c r="I48" s="199">
        <f t="shared" si="2"/>
        <v>241</v>
      </c>
      <c r="J48" s="199">
        <f t="shared" si="2"/>
        <v>0</v>
      </c>
      <c r="K48" s="199">
        <f t="shared" si="2"/>
        <v>73</v>
      </c>
      <c r="L48" s="199">
        <f t="shared" si="2"/>
        <v>0</v>
      </c>
      <c r="M48" s="202">
        <f t="shared" si="3"/>
        <v>79</v>
      </c>
      <c r="N48" s="199">
        <v>0</v>
      </c>
      <c r="O48" s="199">
        <v>61</v>
      </c>
      <c r="P48" s="199">
        <v>0</v>
      </c>
      <c r="Q48" s="199">
        <v>18</v>
      </c>
      <c r="R48" s="199">
        <v>0</v>
      </c>
      <c r="S48" s="202">
        <f t="shared" si="4"/>
        <v>80</v>
      </c>
      <c r="T48" s="199">
        <v>1</v>
      </c>
      <c r="U48" s="199">
        <v>60</v>
      </c>
      <c r="V48" s="199">
        <v>0</v>
      </c>
      <c r="W48" s="199">
        <v>19</v>
      </c>
      <c r="X48" s="199">
        <v>0</v>
      </c>
      <c r="Y48" s="202">
        <f t="shared" si="5"/>
        <v>79</v>
      </c>
      <c r="Z48" s="199">
        <v>1</v>
      </c>
      <c r="AA48" s="199">
        <v>60</v>
      </c>
      <c r="AB48" s="199">
        <v>0</v>
      </c>
      <c r="AC48" s="199">
        <v>18</v>
      </c>
      <c r="AD48" s="199">
        <v>0</v>
      </c>
      <c r="AE48" s="202">
        <f t="shared" si="6"/>
        <v>79</v>
      </c>
      <c r="AF48" s="199">
        <v>1</v>
      </c>
      <c r="AG48" s="199">
        <v>60</v>
      </c>
      <c r="AH48" s="199">
        <v>0</v>
      </c>
      <c r="AI48" s="199">
        <v>18</v>
      </c>
      <c r="AJ48" s="199">
        <v>0</v>
      </c>
    </row>
    <row r="49" spans="1:36" ht="38.25" x14ac:dyDescent="0.25">
      <c r="A49" s="101" t="s">
        <v>30</v>
      </c>
      <c r="B49" s="200">
        <v>506505</v>
      </c>
      <c r="C49" s="200">
        <v>332201</v>
      </c>
      <c r="D49" s="102" t="s">
        <v>187</v>
      </c>
      <c r="E49" s="96">
        <v>3</v>
      </c>
      <c r="F49" s="97" t="s">
        <v>272</v>
      </c>
      <c r="G49" s="198">
        <f t="shared" si="1"/>
        <v>662</v>
      </c>
      <c r="H49" s="199">
        <f t="shared" si="2"/>
        <v>4</v>
      </c>
      <c r="I49" s="199">
        <f t="shared" si="2"/>
        <v>626</v>
      </c>
      <c r="J49" s="199">
        <f t="shared" si="2"/>
        <v>0</v>
      </c>
      <c r="K49" s="199">
        <f t="shared" si="2"/>
        <v>24</v>
      </c>
      <c r="L49" s="199">
        <f t="shared" si="2"/>
        <v>8</v>
      </c>
      <c r="M49" s="202">
        <f t="shared" si="3"/>
        <v>166</v>
      </c>
      <c r="N49" s="199">
        <v>1</v>
      </c>
      <c r="O49" s="199">
        <v>157</v>
      </c>
      <c r="P49" s="199">
        <v>0</v>
      </c>
      <c r="Q49" s="199">
        <v>6</v>
      </c>
      <c r="R49" s="199">
        <v>2</v>
      </c>
      <c r="S49" s="202">
        <f t="shared" si="4"/>
        <v>165</v>
      </c>
      <c r="T49" s="199">
        <v>1</v>
      </c>
      <c r="U49" s="199">
        <v>156</v>
      </c>
      <c r="V49" s="199">
        <v>0</v>
      </c>
      <c r="W49" s="199">
        <v>6</v>
      </c>
      <c r="X49" s="199">
        <v>2</v>
      </c>
      <c r="Y49" s="202">
        <f t="shared" si="5"/>
        <v>166</v>
      </c>
      <c r="Z49" s="199">
        <v>1</v>
      </c>
      <c r="AA49" s="199">
        <v>157</v>
      </c>
      <c r="AB49" s="199">
        <v>0</v>
      </c>
      <c r="AC49" s="199">
        <v>6</v>
      </c>
      <c r="AD49" s="199">
        <v>2</v>
      </c>
      <c r="AE49" s="202">
        <f t="shared" si="6"/>
        <v>165</v>
      </c>
      <c r="AF49" s="199">
        <v>1</v>
      </c>
      <c r="AG49" s="199">
        <v>156</v>
      </c>
      <c r="AH49" s="199">
        <v>0</v>
      </c>
      <c r="AI49" s="199">
        <v>6</v>
      </c>
      <c r="AJ49" s="199">
        <v>2</v>
      </c>
    </row>
    <row r="50" spans="1:36" ht="38.25" x14ac:dyDescent="0.25">
      <c r="A50" s="15" t="s">
        <v>23</v>
      </c>
      <c r="B50" s="16">
        <v>500002</v>
      </c>
      <c r="C50" s="48">
        <v>334801</v>
      </c>
      <c r="D50" s="49" t="s">
        <v>88</v>
      </c>
      <c r="E50" s="96">
        <v>3</v>
      </c>
      <c r="F50" s="97" t="s">
        <v>272</v>
      </c>
      <c r="G50" s="198">
        <f t="shared" si="1"/>
        <v>7550</v>
      </c>
      <c r="H50" s="199">
        <f t="shared" si="2"/>
        <v>236</v>
      </c>
      <c r="I50" s="199">
        <f t="shared" si="2"/>
        <v>6772</v>
      </c>
      <c r="J50" s="199">
        <f t="shared" si="2"/>
        <v>40</v>
      </c>
      <c r="K50" s="199">
        <f t="shared" si="2"/>
        <v>456</v>
      </c>
      <c r="L50" s="199">
        <f t="shared" si="2"/>
        <v>46</v>
      </c>
      <c r="M50" s="202">
        <f t="shared" si="3"/>
        <v>1888</v>
      </c>
      <c r="N50" s="199">
        <v>59</v>
      </c>
      <c r="O50" s="199">
        <v>1693</v>
      </c>
      <c r="P50" s="199">
        <v>10</v>
      </c>
      <c r="Q50" s="199">
        <v>114</v>
      </c>
      <c r="R50" s="199">
        <v>12</v>
      </c>
      <c r="S50" s="202">
        <f t="shared" si="4"/>
        <v>1888</v>
      </c>
      <c r="T50" s="199">
        <v>59</v>
      </c>
      <c r="U50" s="199">
        <v>1693</v>
      </c>
      <c r="V50" s="199">
        <v>10</v>
      </c>
      <c r="W50" s="199">
        <v>114</v>
      </c>
      <c r="X50" s="199">
        <v>12</v>
      </c>
      <c r="Y50" s="202">
        <f t="shared" si="5"/>
        <v>1888</v>
      </c>
      <c r="Z50" s="199">
        <v>59</v>
      </c>
      <c r="AA50" s="199">
        <v>1693</v>
      </c>
      <c r="AB50" s="199">
        <v>10</v>
      </c>
      <c r="AC50" s="199">
        <v>114</v>
      </c>
      <c r="AD50" s="199">
        <v>12</v>
      </c>
      <c r="AE50" s="202">
        <f t="shared" si="6"/>
        <v>1886</v>
      </c>
      <c r="AF50" s="199">
        <v>59</v>
      </c>
      <c r="AG50" s="199">
        <v>1693</v>
      </c>
      <c r="AH50" s="199">
        <v>10</v>
      </c>
      <c r="AI50" s="199">
        <v>114</v>
      </c>
      <c r="AJ50" s="199">
        <v>10</v>
      </c>
    </row>
    <row r="51" spans="1:36" ht="38.25" x14ac:dyDescent="0.25">
      <c r="A51" s="101" t="s">
        <v>23</v>
      </c>
      <c r="B51" s="200">
        <v>503318</v>
      </c>
      <c r="C51" s="200">
        <v>332901</v>
      </c>
      <c r="D51" s="102" t="s">
        <v>188</v>
      </c>
      <c r="E51" s="96">
        <v>3</v>
      </c>
      <c r="F51" s="97" t="s">
        <v>272</v>
      </c>
      <c r="G51" s="198">
        <f t="shared" si="1"/>
        <v>1111</v>
      </c>
      <c r="H51" s="199">
        <f t="shared" si="2"/>
        <v>44</v>
      </c>
      <c r="I51" s="199">
        <f t="shared" si="2"/>
        <v>899</v>
      </c>
      <c r="J51" s="199">
        <f t="shared" si="2"/>
        <v>40</v>
      </c>
      <c r="K51" s="199">
        <f t="shared" si="2"/>
        <v>90</v>
      </c>
      <c r="L51" s="199">
        <f t="shared" si="2"/>
        <v>38</v>
      </c>
      <c r="M51" s="202">
        <f t="shared" si="3"/>
        <v>278</v>
      </c>
      <c r="N51" s="199">
        <v>11</v>
      </c>
      <c r="O51" s="199">
        <v>225</v>
      </c>
      <c r="P51" s="199">
        <v>10</v>
      </c>
      <c r="Q51" s="199">
        <v>24</v>
      </c>
      <c r="R51" s="199">
        <v>8</v>
      </c>
      <c r="S51" s="202">
        <f t="shared" si="4"/>
        <v>278</v>
      </c>
      <c r="T51" s="199">
        <v>11</v>
      </c>
      <c r="U51" s="199">
        <v>225</v>
      </c>
      <c r="V51" s="199">
        <v>10</v>
      </c>
      <c r="W51" s="199">
        <v>22</v>
      </c>
      <c r="X51" s="199">
        <v>10</v>
      </c>
      <c r="Y51" s="202">
        <f t="shared" si="5"/>
        <v>278</v>
      </c>
      <c r="Z51" s="199">
        <v>11</v>
      </c>
      <c r="AA51" s="199">
        <v>225</v>
      </c>
      <c r="AB51" s="199">
        <v>10</v>
      </c>
      <c r="AC51" s="199">
        <v>22</v>
      </c>
      <c r="AD51" s="199">
        <v>10</v>
      </c>
      <c r="AE51" s="202">
        <f t="shared" si="6"/>
        <v>277</v>
      </c>
      <c r="AF51" s="199">
        <v>11</v>
      </c>
      <c r="AG51" s="199">
        <v>224</v>
      </c>
      <c r="AH51" s="199">
        <v>10</v>
      </c>
      <c r="AI51" s="199">
        <v>22</v>
      </c>
      <c r="AJ51" s="199">
        <v>10</v>
      </c>
    </row>
    <row r="52" spans="1:36" ht="38.25" x14ac:dyDescent="0.25">
      <c r="A52" s="101" t="s">
        <v>23</v>
      </c>
      <c r="B52" s="200">
        <v>503401</v>
      </c>
      <c r="C52" s="200">
        <v>340101</v>
      </c>
      <c r="D52" s="102" t="s">
        <v>92</v>
      </c>
      <c r="E52" s="96">
        <v>3</v>
      </c>
      <c r="F52" s="97" t="s">
        <v>272</v>
      </c>
      <c r="G52" s="198">
        <f t="shared" si="1"/>
        <v>4709</v>
      </c>
      <c r="H52" s="199">
        <f t="shared" si="2"/>
        <v>115</v>
      </c>
      <c r="I52" s="199">
        <f t="shared" si="2"/>
        <v>309</v>
      </c>
      <c r="J52" s="199">
        <f t="shared" si="2"/>
        <v>413</v>
      </c>
      <c r="K52" s="199">
        <f t="shared" si="2"/>
        <v>3872</v>
      </c>
      <c r="L52" s="199">
        <f t="shared" si="2"/>
        <v>0</v>
      </c>
      <c r="M52" s="202">
        <f t="shared" si="3"/>
        <v>1177</v>
      </c>
      <c r="N52" s="199">
        <v>25</v>
      </c>
      <c r="O52" s="199">
        <v>75</v>
      </c>
      <c r="P52" s="199">
        <v>100</v>
      </c>
      <c r="Q52" s="199">
        <v>977</v>
      </c>
      <c r="R52" s="199">
        <v>0</v>
      </c>
      <c r="S52" s="202">
        <f t="shared" si="4"/>
        <v>1178</v>
      </c>
      <c r="T52" s="199">
        <v>30</v>
      </c>
      <c r="U52" s="199">
        <v>78</v>
      </c>
      <c r="V52" s="199">
        <v>105</v>
      </c>
      <c r="W52" s="199">
        <v>965</v>
      </c>
      <c r="X52" s="199">
        <v>0</v>
      </c>
      <c r="Y52" s="202">
        <f t="shared" si="5"/>
        <v>1177</v>
      </c>
      <c r="Z52" s="199">
        <v>30</v>
      </c>
      <c r="AA52" s="199">
        <v>78</v>
      </c>
      <c r="AB52" s="199">
        <v>104</v>
      </c>
      <c r="AC52" s="199">
        <v>965</v>
      </c>
      <c r="AD52" s="199">
        <v>0</v>
      </c>
      <c r="AE52" s="202">
        <f t="shared" si="6"/>
        <v>1177</v>
      </c>
      <c r="AF52" s="199">
        <v>30</v>
      </c>
      <c r="AG52" s="199">
        <v>78</v>
      </c>
      <c r="AH52" s="199">
        <v>104</v>
      </c>
      <c r="AI52" s="199">
        <v>965</v>
      </c>
      <c r="AJ52" s="199">
        <v>0</v>
      </c>
    </row>
    <row r="53" spans="1:36" ht="38.25" x14ac:dyDescent="0.25">
      <c r="A53" s="101" t="s">
        <v>23</v>
      </c>
      <c r="B53" s="200">
        <v>506801</v>
      </c>
      <c r="C53" s="200">
        <v>340201</v>
      </c>
      <c r="D53" s="102" t="s">
        <v>94</v>
      </c>
      <c r="E53" s="96">
        <v>3</v>
      </c>
      <c r="F53" s="97" t="s">
        <v>272</v>
      </c>
      <c r="G53" s="198">
        <f t="shared" si="1"/>
        <v>2066</v>
      </c>
      <c r="H53" s="199">
        <f t="shared" si="2"/>
        <v>60</v>
      </c>
      <c r="I53" s="199">
        <f t="shared" si="2"/>
        <v>104</v>
      </c>
      <c r="J53" s="199">
        <f t="shared" si="2"/>
        <v>140</v>
      </c>
      <c r="K53" s="199">
        <f t="shared" si="2"/>
        <v>1726</v>
      </c>
      <c r="L53" s="199">
        <f t="shared" si="2"/>
        <v>36</v>
      </c>
      <c r="M53" s="202">
        <f t="shared" si="3"/>
        <v>517</v>
      </c>
      <c r="N53" s="199">
        <v>15</v>
      </c>
      <c r="O53" s="199">
        <v>26</v>
      </c>
      <c r="P53" s="199">
        <v>35</v>
      </c>
      <c r="Q53" s="199">
        <v>432</v>
      </c>
      <c r="R53" s="199">
        <v>9</v>
      </c>
      <c r="S53" s="202">
        <f t="shared" si="4"/>
        <v>516</v>
      </c>
      <c r="T53" s="199">
        <v>15</v>
      </c>
      <c r="U53" s="199">
        <v>26</v>
      </c>
      <c r="V53" s="199">
        <v>35</v>
      </c>
      <c r="W53" s="199">
        <v>431</v>
      </c>
      <c r="X53" s="199">
        <v>9</v>
      </c>
      <c r="Y53" s="202">
        <f t="shared" si="5"/>
        <v>517</v>
      </c>
      <c r="Z53" s="199">
        <v>15</v>
      </c>
      <c r="AA53" s="199">
        <v>26</v>
      </c>
      <c r="AB53" s="199">
        <v>35</v>
      </c>
      <c r="AC53" s="199">
        <v>432</v>
      </c>
      <c r="AD53" s="199">
        <v>9</v>
      </c>
      <c r="AE53" s="202">
        <f t="shared" si="6"/>
        <v>516</v>
      </c>
      <c r="AF53" s="199">
        <v>15</v>
      </c>
      <c r="AG53" s="199">
        <v>26</v>
      </c>
      <c r="AH53" s="199">
        <v>35</v>
      </c>
      <c r="AI53" s="199">
        <v>431</v>
      </c>
      <c r="AJ53" s="199">
        <v>9</v>
      </c>
    </row>
    <row r="54" spans="1:36" ht="38.25" x14ac:dyDescent="0.25">
      <c r="A54" s="101" t="s">
        <v>23</v>
      </c>
      <c r="B54" s="200">
        <v>503630</v>
      </c>
      <c r="C54" s="200">
        <v>363001</v>
      </c>
      <c r="D54" s="102" t="s">
        <v>98</v>
      </c>
      <c r="E54" s="96">
        <v>3</v>
      </c>
      <c r="F54" s="97" t="s">
        <v>272</v>
      </c>
      <c r="G54" s="198">
        <f t="shared" si="1"/>
        <v>16189</v>
      </c>
      <c r="H54" s="199">
        <f t="shared" si="2"/>
        <v>1822</v>
      </c>
      <c r="I54" s="199">
        <f t="shared" si="2"/>
        <v>3412</v>
      </c>
      <c r="J54" s="199">
        <f t="shared" si="2"/>
        <v>2040</v>
      </c>
      <c r="K54" s="199">
        <f t="shared" si="2"/>
        <v>6176</v>
      </c>
      <c r="L54" s="199">
        <f t="shared" si="2"/>
        <v>2739</v>
      </c>
      <c r="M54" s="202">
        <f t="shared" si="3"/>
        <v>4047</v>
      </c>
      <c r="N54" s="199">
        <v>31</v>
      </c>
      <c r="O54" s="199">
        <v>1063</v>
      </c>
      <c r="P54" s="199">
        <v>0</v>
      </c>
      <c r="Q54" s="199">
        <v>2953</v>
      </c>
      <c r="R54" s="199">
        <v>0</v>
      </c>
      <c r="S54" s="202">
        <f t="shared" si="4"/>
        <v>4048</v>
      </c>
      <c r="T54" s="199">
        <v>597</v>
      </c>
      <c r="U54" s="199">
        <v>783</v>
      </c>
      <c r="V54" s="199">
        <v>680</v>
      </c>
      <c r="W54" s="199">
        <v>1075</v>
      </c>
      <c r="X54" s="199">
        <v>913</v>
      </c>
      <c r="Y54" s="202">
        <f t="shared" si="5"/>
        <v>4047</v>
      </c>
      <c r="Z54" s="199">
        <v>597</v>
      </c>
      <c r="AA54" s="199">
        <v>783</v>
      </c>
      <c r="AB54" s="199">
        <v>680</v>
      </c>
      <c r="AC54" s="199">
        <v>1074</v>
      </c>
      <c r="AD54" s="199">
        <v>913</v>
      </c>
      <c r="AE54" s="202">
        <f t="shared" si="6"/>
        <v>4047</v>
      </c>
      <c r="AF54" s="199">
        <v>597</v>
      </c>
      <c r="AG54" s="199">
        <v>783</v>
      </c>
      <c r="AH54" s="199">
        <v>680</v>
      </c>
      <c r="AI54" s="199">
        <v>1074</v>
      </c>
      <c r="AJ54" s="199">
        <v>913</v>
      </c>
    </row>
    <row r="55" spans="1:36" ht="38.25" x14ac:dyDescent="0.25">
      <c r="A55" s="101" t="s">
        <v>23</v>
      </c>
      <c r="B55" s="200">
        <v>503701</v>
      </c>
      <c r="C55" s="200">
        <v>370101</v>
      </c>
      <c r="D55" s="102" t="s">
        <v>99</v>
      </c>
      <c r="E55" s="96">
        <v>3</v>
      </c>
      <c r="F55" s="97" t="s">
        <v>272</v>
      </c>
      <c r="G55" s="198">
        <f t="shared" si="1"/>
        <v>13121</v>
      </c>
      <c r="H55" s="199">
        <f t="shared" si="2"/>
        <v>296</v>
      </c>
      <c r="I55" s="199">
        <f t="shared" si="2"/>
        <v>1884</v>
      </c>
      <c r="J55" s="199">
        <f t="shared" si="2"/>
        <v>12</v>
      </c>
      <c r="K55" s="199">
        <f t="shared" si="2"/>
        <v>10917</v>
      </c>
      <c r="L55" s="199">
        <f t="shared" si="2"/>
        <v>12</v>
      </c>
      <c r="M55" s="202">
        <f t="shared" si="3"/>
        <v>3280</v>
      </c>
      <c r="N55" s="199">
        <v>74</v>
      </c>
      <c r="O55" s="199">
        <v>471</v>
      </c>
      <c r="P55" s="199">
        <v>3</v>
      </c>
      <c r="Q55" s="199">
        <v>2729</v>
      </c>
      <c r="R55" s="199">
        <v>3</v>
      </c>
      <c r="S55" s="202">
        <f t="shared" si="4"/>
        <v>3281</v>
      </c>
      <c r="T55" s="199">
        <v>74</v>
      </c>
      <c r="U55" s="199">
        <v>471</v>
      </c>
      <c r="V55" s="199">
        <v>3</v>
      </c>
      <c r="W55" s="199">
        <v>2730</v>
      </c>
      <c r="X55" s="199">
        <v>3</v>
      </c>
      <c r="Y55" s="202">
        <f t="shared" si="5"/>
        <v>3280</v>
      </c>
      <c r="Z55" s="199">
        <v>74</v>
      </c>
      <c r="AA55" s="199">
        <v>471</v>
      </c>
      <c r="AB55" s="199">
        <v>3</v>
      </c>
      <c r="AC55" s="199">
        <v>2729</v>
      </c>
      <c r="AD55" s="199">
        <v>3</v>
      </c>
      <c r="AE55" s="202">
        <f t="shared" si="6"/>
        <v>3280</v>
      </c>
      <c r="AF55" s="199">
        <v>74</v>
      </c>
      <c r="AG55" s="199">
        <v>471</v>
      </c>
      <c r="AH55" s="199">
        <v>3</v>
      </c>
      <c r="AI55" s="199">
        <v>2729</v>
      </c>
      <c r="AJ55" s="199">
        <v>3</v>
      </c>
    </row>
    <row r="56" spans="1:36" ht="38.25" x14ac:dyDescent="0.25">
      <c r="A56" s="101" t="s">
        <v>23</v>
      </c>
      <c r="B56" s="200">
        <v>503814</v>
      </c>
      <c r="C56" s="200">
        <v>381401</v>
      </c>
      <c r="D56" s="102" t="s">
        <v>100</v>
      </c>
      <c r="E56" s="96">
        <v>3</v>
      </c>
      <c r="F56" s="97" t="s">
        <v>272</v>
      </c>
      <c r="G56" s="198">
        <f t="shared" si="1"/>
        <v>13254</v>
      </c>
      <c r="H56" s="199">
        <f t="shared" si="2"/>
        <v>6174</v>
      </c>
      <c r="I56" s="199">
        <f t="shared" si="2"/>
        <v>1704</v>
      </c>
      <c r="J56" s="199">
        <f t="shared" si="2"/>
        <v>656</v>
      </c>
      <c r="K56" s="199">
        <f t="shared" si="2"/>
        <v>4060</v>
      </c>
      <c r="L56" s="199">
        <f t="shared" si="2"/>
        <v>660</v>
      </c>
      <c r="M56" s="202">
        <f t="shared" si="3"/>
        <v>3314</v>
      </c>
      <c r="N56" s="199">
        <v>1544</v>
      </c>
      <c r="O56" s="199">
        <v>426</v>
      </c>
      <c r="P56" s="199">
        <v>164</v>
      </c>
      <c r="Q56" s="199">
        <v>1015</v>
      </c>
      <c r="R56" s="199">
        <v>165</v>
      </c>
      <c r="S56" s="202">
        <f t="shared" si="4"/>
        <v>3313</v>
      </c>
      <c r="T56" s="199">
        <v>1543</v>
      </c>
      <c r="U56" s="199">
        <v>426</v>
      </c>
      <c r="V56" s="199">
        <v>164</v>
      </c>
      <c r="W56" s="199">
        <v>1015</v>
      </c>
      <c r="X56" s="199">
        <v>165</v>
      </c>
      <c r="Y56" s="202">
        <f t="shared" si="5"/>
        <v>3314</v>
      </c>
      <c r="Z56" s="199">
        <v>1544</v>
      </c>
      <c r="AA56" s="199">
        <v>426</v>
      </c>
      <c r="AB56" s="199">
        <v>164</v>
      </c>
      <c r="AC56" s="199">
        <v>1015</v>
      </c>
      <c r="AD56" s="199">
        <v>165</v>
      </c>
      <c r="AE56" s="202">
        <f t="shared" si="6"/>
        <v>3313</v>
      </c>
      <c r="AF56" s="199">
        <v>1543</v>
      </c>
      <c r="AG56" s="199">
        <v>426</v>
      </c>
      <c r="AH56" s="199">
        <v>164</v>
      </c>
      <c r="AI56" s="199">
        <v>1015</v>
      </c>
      <c r="AJ56" s="199">
        <v>165</v>
      </c>
    </row>
    <row r="57" spans="1:36" ht="38.25" x14ac:dyDescent="0.25">
      <c r="A57" s="101" t="s">
        <v>23</v>
      </c>
      <c r="B57" s="200">
        <v>503901</v>
      </c>
      <c r="C57" s="200">
        <v>390101</v>
      </c>
      <c r="D57" s="102" t="s">
        <v>101</v>
      </c>
      <c r="E57" s="96">
        <v>3</v>
      </c>
      <c r="F57" s="97" t="s">
        <v>272</v>
      </c>
      <c r="G57" s="198">
        <f t="shared" si="1"/>
        <v>5767</v>
      </c>
      <c r="H57" s="199">
        <f t="shared" si="2"/>
        <v>528</v>
      </c>
      <c r="I57" s="199">
        <f t="shared" si="2"/>
        <v>4271</v>
      </c>
      <c r="J57" s="199">
        <f t="shared" si="2"/>
        <v>256</v>
      </c>
      <c r="K57" s="199">
        <f t="shared" si="2"/>
        <v>436</v>
      </c>
      <c r="L57" s="199">
        <f t="shared" si="2"/>
        <v>276</v>
      </c>
      <c r="M57" s="202">
        <f t="shared" si="3"/>
        <v>1442</v>
      </c>
      <c r="N57" s="199">
        <v>132</v>
      </c>
      <c r="O57" s="199">
        <v>1068</v>
      </c>
      <c r="P57" s="199">
        <v>64</v>
      </c>
      <c r="Q57" s="199">
        <v>109</v>
      </c>
      <c r="R57" s="199">
        <v>69</v>
      </c>
      <c r="S57" s="202">
        <f t="shared" si="4"/>
        <v>1442</v>
      </c>
      <c r="T57" s="199">
        <v>132</v>
      </c>
      <c r="U57" s="199">
        <v>1068</v>
      </c>
      <c r="V57" s="199">
        <v>64</v>
      </c>
      <c r="W57" s="199">
        <v>109</v>
      </c>
      <c r="X57" s="199">
        <v>69</v>
      </c>
      <c r="Y57" s="202">
        <f t="shared" si="5"/>
        <v>1442</v>
      </c>
      <c r="Z57" s="199">
        <v>132</v>
      </c>
      <c r="AA57" s="199">
        <v>1068</v>
      </c>
      <c r="AB57" s="199">
        <v>64</v>
      </c>
      <c r="AC57" s="199">
        <v>109</v>
      </c>
      <c r="AD57" s="199">
        <v>69</v>
      </c>
      <c r="AE57" s="202">
        <f t="shared" si="6"/>
        <v>1441</v>
      </c>
      <c r="AF57" s="199">
        <v>132</v>
      </c>
      <c r="AG57" s="199">
        <v>1067</v>
      </c>
      <c r="AH57" s="199">
        <v>64</v>
      </c>
      <c r="AI57" s="199">
        <v>109</v>
      </c>
      <c r="AJ57" s="199">
        <v>69</v>
      </c>
    </row>
    <row r="58" spans="1:36" ht="38.25" x14ac:dyDescent="0.25">
      <c r="A58" s="101" t="s">
        <v>23</v>
      </c>
      <c r="B58" s="200">
        <v>504006</v>
      </c>
      <c r="C58" s="200">
        <v>400601</v>
      </c>
      <c r="D58" s="102" t="s">
        <v>102</v>
      </c>
      <c r="E58" s="96">
        <v>3</v>
      </c>
      <c r="F58" s="97" t="s">
        <v>272</v>
      </c>
      <c r="G58" s="198">
        <f t="shared" si="1"/>
        <v>3443</v>
      </c>
      <c r="H58" s="199">
        <f t="shared" si="2"/>
        <v>72</v>
      </c>
      <c r="I58" s="199">
        <f t="shared" si="2"/>
        <v>3267</v>
      </c>
      <c r="J58" s="199">
        <f t="shared" si="2"/>
        <v>36</v>
      </c>
      <c r="K58" s="199">
        <f t="shared" si="2"/>
        <v>32</v>
      </c>
      <c r="L58" s="199">
        <f t="shared" si="2"/>
        <v>36</v>
      </c>
      <c r="M58" s="202">
        <f t="shared" si="3"/>
        <v>861</v>
      </c>
      <c r="N58" s="199">
        <v>18</v>
      </c>
      <c r="O58" s="199">
        <v>817</v>
      </c>
      <c r="P58" s="199">
        <v>9</v>
      </c>
      <c r="Q58" s="199">
        <v>8</v>
      </c>
      <c r="R58" s="199">
        <v>9</v>
      </c>
      <c r="S58" s="202">
        <f t="shared" si="4"/>
        <v>861</v>
      </c>
      <c r="T58" s="199">
        <v>18</v>
      </c>
      <c r="U58" s="199">
        <v>817</v>
      </c>
      <c r="V58" s="199">
        <v>9</v>
      </c>
      <c r="W58" s="199">
        <v>8</v>
      </c>
      <c r="X58" s="199">
        <v>9</v>
      </c>
      <c r="Y58" s="202">
        <f t="shared" si="5"/>
        <v>861</v>
      </c>
      <c r="Z58" s="199">
        <v>18</v>
      </c>
      <c r="AA58" s="199">
        <v>817</v>
      </c>
      <c r="AB58" s="199">
        <v>9</v>
      </c>
      <c r="AC58" s="199">
        <v>8</v>
      </c>
      <c r="AD58" s="199">
        <v>9</v>
      </c>
      <c r="AE58" s="202">
        <f t="shared" si="6"/>
        <v>860</v>
      </c>
      <c r="AF58" s="199">
        <v>18</v>
      </c>
      <c r="AG58" s="199">
        <v>816</v>
      </c>
      <c r="AH58" s="199">
        <v>9</v>
      </c>
      <c r="AI58" s="199">
        <v>8</v>
      </c>
      <c r="AJ58" s="199">
        <v>9</v>
      </c>
    </row>
    <row r="59" spans="1:36" ht="38.25" x14ac:dyDescent="0.25">
      <c r="A59" s="101" t="s">
        <v>23</v>
      </c>
      <c r="B59" s="200">
        <v>504101</v>
      </c>
      <c r="C59" s="200">
        <v>410101</v>
      </c>
      <c r="D59" s="102" t="s">
        <v>103</v>
      </c>
      <c r="E59" s="96">
        <v>3</v>
      </c>
      <c r="F59" s="97" t="s">
        <v>272</v>
      </c>
      <c r="G59" s="198">
        <f t="shared" si="1"/>
        <v>12462</v>
      </c>
      <c r="H59" s="199">
        <f t="shared" si="2"/>
        <v>648</v>
      </c>
      <c r="I59" s="199">
        <f t="shared" si="2"/>
        <v>3880</v>
      </c>
      <c r="J59" s="199">
        <f t="shared" si="2"/>
        <v>516</v>
      </c>
      <c r="K59" s="199">
        <f t="shared" si="2"/>
        <v>6898</v>
      </c>
      <c r="L59" s="199">
        <f t="shared" si="2"/>
        <v>520</v>
      </c>
      <c r="M59" s="202">
        <f t="shared" si="3"/>
        <v>3116</v>
      </c>
      <c r="N59" s="199">
        <v>162</v>
      </c>
      <c r="O59" s="199">
        <v>970</v>
      </c>
      <c r="P59" s="199">
        <v>129</v>
      </c>
      <c r="Q59" s="199">
        <v>1725</v>
      </c>
      <c r="R59" s="199">
        <v>130</v>
      </c>
      <c r="S59" s="202">
        <f t="shared" si="4"/>
        <v>3115</v>
      </c>
      <c r="T59" s="199">
        <v>162</v>
      </c>
      <c r="U59" s="199">
        <v>970</v>
      </c>
      <c r="V59" s="199">
        <v>129</v>
      </c>
      <c r="W59" s="199">
        <v>1724</v>
      </c>
      <c r="X59" s="199">
        <v>130</v>
      </c>
      <c r="Y59" s="202">
        <f t="shared" si="5"/>
        <v>3116</v>
      </c>
      <c r="Z59" s="199">
        <v>162</v>
      </c>
      <c r="AA59" s="199">
        <v>970</v>
      </c>
      <c r="AB59" s="199">
        <v>129</v>
      </c>
      <c r="AC59" s="199">
        <v>1725</v>
      </c>
      <c r="AD59" s="199">
        <v>130</v>
      </c>
      <c r="AE59" s="202">
        <f t="shared" si="6"/>
        <v>3115</v>
      </c>
      <c r="AF59" s="199">
        <v>162</v>
      </c>
      <c r="AG59" s="199">
        <v>970</v>
      </c>
      <c r="AH59" s="199">
        <v>129</v>
      </c>
      <c r="AI59" s="199">
        <v>1724</v>
      </c>
      <c r="AJ59" s="199">
        <v>130</v>
      </c>
    </row>
    <row r="60" spans="1:36" ht="38.25" x14ac:dyDescent="0.25">
      <c r="A60" s="101" t="s">
        <v>38</v>
      </c>
      <c r="B60" s="200">
        <v>504106</v>
      </c>
      <c r="C60" s="200">
        <v>410601</v>
      </c>
      <c r="D60" s="102" t="s">
        <v>104</v>
      </c>
      <c r="E60" s="96">
        <v>3</v>
      </c>
      <c r="F60" s="97" t="s">
        <v>272</v>
      </c>
      <c r="G60" s="198">
        <f t="shared" si="1"/>
        <v>1597</v>
      </c>
      <c r="H60" s="199">
        <f t="shared" si="2"/>
        <v>57</v>
      </c>
      <c r="I60" s="199">
        <f t="shared" si="2"/>
        <v>470</v>
      </c>
      <c r="J60" s="199">
        <f t="shared" si="2"/>
        <v>49</v>
      </c>
      <c r="K60" s="199">
        <f t="shared" si="2"/>
        <v>976</v>
      </c>
      <c r="L60" s="199">
        <f t="shared" si="2"/>
        <v>45</v>
      </c>
      <c r="M60" s="202">
        <f t="shared" si="3"/>
        <v>399</v>
      </c>
      <c r="N60" s="199">
        <v>0</v>
      </c>
      <c r="O60" s="199">
        <v>119</v>
      </c>
      <c r="P60" s="199">
        <v>0</v>
      </c>
      <c r="Q60" s="199">
        <v>280</v>
      </c>
      <c r="R60" s="199">
        <v>0</v>
      </c>
      <c r="S60" s="202">
        <f t="shared" si="4"/>
        <v>400</v>
      </c>
      <c r="T60" s="199">
        <v>19</v>
      </c>
      <c r="U60" s="199">
        <v>117</v>
      </c>
      <c r="V60" s="199">
        <v>17</v>
      </c>
      <c r="W60" s="199">
        <v>232</v>
      </c>
      <c r="X60" s="199">
        <v>15</v>
      </c>
      <c r="Y60" s="202">
        <f t="shared" si="5"/>
        <v>399</v>
      </c>
      <c r="Z60" s="199">
        <v>19</v>
      </c>
      <c r="AA60" s="199">
        <v>117</v>
      </c>
      <c r="AB60" s="199">
        <v>16</v>
      </c>
      <c r="AC60" s="199">
        <v>232</v>
      </c>
      <c r="AD60" s="199">
        <v>15</v>
      </c>
      <c r="AE60" s="202">
        <f t="shared" si="6"/>
        <v>399</v>
      </c>
      <c r="AF60" s="199">
        <v>19</v>
      </c>
      <c r="AG60" s="199">
        <v>117</v>
      </c>
      <c r="AH60" s="199">
        <v>16</v>
      </c>
      <c r="AI60" s="199">
        <v>232</v>
      </c>
      <c r="AJ60" s="199">
        <v>15</v>
      </c>
    </row>
    <row r="61" spans="1:36" ht="38.25" x14ac:dyDescent="0.25">
      <c r="A61" s="101" t="s">
        <v>23</v>
      </c>
      <c r="B61" s="200">
        <v>504201</v>
      </c>
      <c r="C61" s="200">
        <v>420101</v>
      </c>
      <c r="D61" s="102" t="s">
        <v>107</v>
      </c>
      <c r="E61" s="96">
        <v>3</v>
      </c>
      <c r="F61" s="97" t="s">
        <v>272</v>
      </c>
      <c r="G61" s="198">
        <f t="shared" si="1"/>
        <v>954</v>
      </c>
      <c r="H61" s="199">
        <f t="shared" si="2"/>
        <v>39</v>
      </c>
      <c r="I61" s="199">
        <f t="shared" si="2"/>
        <v>505</v>
      </c>
      <c r="J61" s="199">
        <f t="shared" si="2"/>
        <v>36</v>
      </c>
      <c r="K61" s="199">
        <f t="shared" si="2"/>
        <v>338</v>
      </c>
      <c r="L61" s="199">
        <f t="shared" si="2"/>
        <v>36</v>
      </c>
      <c r="M61" s="202">
        <f t="shared" si="3"/>
        <v>239</v>
      </c>
      <c r="N61" s="199">
        <v>0</v>
      </c>
      <c r="O61" s="199">
        <v>130</v>
      </c>
      <c r="P61" s="199">
        <v>0</v>
      </c>
      <c r="Q61" s="199">
        <v>109</v>
      </c>
      <c r="R61" s="199">
        <v>0</v>
      </c>
      <c r="S61" s="202">
        <f t="shared" si="4"/>
        <v>238</v>
      </c>
      <c r="T61" s="199">
        <v>13</v>
      </c>
      <c r="U61" s="199">
        <v>125</v>
      </c>
      <c r="V61" s="199">
        <v>12</v>
      </c>
      <c r="W61" s="199">
        <v>76</v>
      </c>
      <c r="X61" s="199">
        <v>12</v>
      </c>
      <c r="Y61" s="202">
        <f t="shared" si="5"/>
        <v>239</v>
      </c>
      <c r="Z61" s="199">
        <v>13</v>
      </c>
      <c r="AA61" s="199">
        <v>125</v>
      </c>
      <c r="AB61" s="199">
        <v>12</v>
      </c>
      <c r="AC61" s="199">
        <v>77</v>
      </c>
      <c r="AD61" s="199">
        <v>12</v>
      </c>
      <c r="AE61" s="202">
        <f t="shared" si="6"/>
        <v>238</v>
      </c>
      <c r="AF61" s="199">
        <v>13</v>
      </c>
      <c r="AG61" s="199">
        <v>125</v>
      </c>
      <c r="AH61" s="199">
        <v>12</v>
      </c>
      <c r="AI61" s="199">
        <v>76</v>
      </c>
      <c r="AJ61" s="199">
        <v>12</v>
      </c>
    </row>
    <row r="62" spans="1:36" ht="38.25" x14ac:dyDescent="0.25">
      <c r="A62" s="101" t="s">
        <v>38</v>
      </c>
      <c r="B62" s="200">
        <v>504301</v>
      </c>
      <c r="C62" s="200">
        <v>430101</v>
      </c>
      <c r="D62" s="102" t="s">
        <v>201</v>
      </c>
      <c r="E62" s="96">
        <v>3</v>
      </c>
      <c r="F62" s="97" t="s">
        <v>272</v>
      </c>
      <c r="G62" s="198">
        <f t="shared" si="1"/>
        <v>360</v>
      </c>
      <c r="H62" s="199">
        <f t="shared" si="2"/>
        <v>72</v>
      </c>
      <c r="I62" s="199">
        <f t="shared" si="2"/>
        <v>69</v>
      </c>
      <c r="J62" s="199">
        <f t="shared" si="2"/>
        <v>71</v>
      </c>
      <c r="K62" s="199">
        <f t="shared" si="2"/>
        <v>94</v>
      </c>
      <c r="L62" s="199">
        <f t="shared" si="2"/>
        <v>54</v>
      </c>
      <c r="M62" s="202">
        <f t="shared" si="3"/>
        <v>90</v>
      </c>
      <c r="N62" s="199">
        <v>18</v>
      </c>
      <c r="O62" s="199">
        <v>15</v>
      </c>
      <c r="P62" s="199">
        <v>15</v>
      </c>
      <c r="Q62" s="199">
        <v>42</v>
      </c>
      <c r="R62" s="199">
        <v>0</v>
      </c>
      <c r="S62" s="202">
        <f t="shared" si="4"/>
        <v>90</v>
      </c>
      <c r="T62" s="199">
        <v>18</v>
      </c>
      <c r="U62" s="199">
        <v>18</v>
      </c>
      <c r="V62" s="199">
        <v>18</v>
      </c>
      <c r="W62" s="199">
        <v>18</v>
      </c>
      <c r="X62" s="199">
        <v>18</v>
      </c>
      <c r="Y62" s="202">
        <f t="shared" si="5"/>
        <v>90</v>
      </c>
      <c r="Z62" s="199">
        <v>18</v>
      </c>
      <c r="AA62" s="199">
        <v>18</v>
      </c>
      <c r="AB62" s="199">
        <v>19</v>
      </c>
      <c r="AC62" s="199">
        <v>17</v>
      </c>
      <c r="AD62" s="199">
        <v>18</v>
      </c>
      <c r="AE62" s="202">
        <f t="shared" si="6"/>
        <v>90</v>
      </c>
      <c r="AF62" s="199">
        <v>18</v>
      </c>
      <c r="AG62" s="199">
        <v>18</v>
      </c>
      <c r="AH62" s="199">
        <v>19</v>
      </c>
      <c r="AI62" s="199">
        <v>17</v>
      </c>
      <c r="AJ62" s="199">
        <v>18</v>
      </c>
    </row>
    <row r="63" spans="1:36" ht="38.25" x14ac:dyDescent="0.25">
      <c r="A63" s="101" t="s">
        <v>23</v>
      </c>
      <c r="B63" s="200">
        <v>504403</v>
      </c>
      <c r="C63" s="200">
        <v>440101</v>
      </c>
      <c r="D63" s="102" t="s">
        <v>108</v>
      </c>
      <c r="E63" s="96">
        <v>3</v>
      </c>
      <c r="F63" s="97" t="s">
        <v>272</v>
      </c>
      <c r="G63" s="198">
        <f t="shared" si="1"/>
        <v>3738</v>
      </c>
      <c r="H63" s="199">
        <f t="shared" si="2"/>
        <v>146</v>
      </c>
      <c r="I63" s="199">
        <f t="shared" si="2"/>
        <v>1442</v>
      </c>
      <c r="J63" s="199">
        <f t="shared" si="2"/>
        <v>578</v>
      </c>
      <c r="K63" s="199">
        <f t="shared" si="2"/>
        <v>1568</v>
      </c>
      <c r="L63" s="199">
        <f t="shared" si="2"/>
        <v>4</v>
      </c>
      <c r="M63" s="202">
        <f t="shared" si="3"/>
        <v>935</v>
      </c>
      <c r="N63" s="199">
        <v>37</v>
      </c>
      <c r="O63" s="199">
        <v>360</v>
      </c>
      <c r="P63" s="199">
        <v>145</v>
      </c>
      <c r="Q63" s="199">
        <v>392</v>
      </c>
      <c r="R63" s="199">
        <v>1</v>
      </c>
      <c r="S63" s="202">
        <f t="shared" si="4"/>
        <v>934</v>
      </c>
      <c r="T63" s="199">
        <v>36</v>
      </c>
      <c r="U63" s="199">
        <v>361</v>
      </c>
      <c r="V63" s="199">
        <v>144</v>
      </c>
      <c r="W63" s="199">
        <v>392</v>
      </c>
      <c r="X63" s="199">
        <v>1</v>
      </c>
      <c r="Y63" s="202">
        <f t="shared" si="5"/>
        <v>935</v>
      </c>
      <c r="Z63" s="199">
        <v>37</v>
      </c>
      <c r="AA63" s="199">
        <v>360</v>
      </c>
      <c r="AB63" s="199">
        <v>145</v>
      </c>
      <c r="AC63" s="199">
        <v>392</v>
      </c>
      <c r="AD63" s="199">
        <v>1</v>
      </c>
      <c r="AE63" s="202">
        <f t="shared" si="6"/>
        <v>934</v>
      </c>
      <c r="AF63" s="199">
        <v>36</v>
      </c>
      <c r="AG63" s="199">
        <v>361</v>
      </c>
      <c r="AH63" s="199">
        <v>144</v>
      </c>
      <c r="AI63" s="199">
        <v>392</v>
      </c>
      <c r="AJ63" s="199">
        <v>1</v>
      </c>
    </row>
    <row r="64" spans="1:36" ht="38.25" x14ac:dyDescent="0.25">
      <c r="A64" s="101" t="s">
        <v>38</v>
      </c>
      <c r="B64" s="200">
        <v>504407</v>
      </c>
      <c r="C64" s="200">
        <v>440201</v>
      </c>
      <c r="D64" s="102" t="s">
        <v>203</v>
      </c>
      <c r="E64" s="96">
        <v>3</v>
      </c>
      <c r="F64" s="97" t="s">
        <v>272</v>
      </c>
      <c r="G64" s="198">
        <f t="shared" si="1"/>
        <v>355</v>
      </c>
      <c r="H64" s="199">
        <f t="shared" si="2"/>
        <v>23</v>
      </c>
      <c r="I64" s="199">
        <f t="shared" si="2"/>
        <v>113</v>
      </c>
      <c r="J64" s="199">
        <f t="shared" si="2"/>
        <v>47</v>
      </c>
      <c r="K64" s="199">
        <f t="shared" si="2"/>
        <v>155</v>
      </c>
      <c r="L64" s="199">
        <f t="shared" si="2"/>
        <v>17</v>
      </c>
      <c r="M64" s="202">
        <f t="shared" si="3"/>
        <v>89</v>
      </c>
      <c r="N64" s="199">
        <v>5</v>
      </c>
      <c r="O64" s="199">
        <v>28</v>
      </c>
      <c r="P64" s="199">
        <v>12</v>
      </c>
      <c r="Q64" s="199">
        <v>39</v>
      </c>
      <c r="R64" s="199">
        <v>5</v>
      </c>
      <c r="S64" s="202">
        <f t="shared" si="4"/>
        <v>89</v>
      </c>
      <c r="T64" s="199">
        <v>6</v>
      </c>
      <c r="U64" s="199">
        <v>29</v>
      </c>
      <c r="V64" s="199">
        <v>12</v>
      </c>
      <c r="W64" s="199">
        <v>38</v>
      </c>
      <c r="X64" s="199">
        <v>4</v>
      </c>
      <c r="Y64" s="202">
        <f t="shared" si="5"/>
        <v>89</v>
      </c>
      <c r="Z64" s="199">
        <v>6</v>
      </c>
      <c r="AA64" s="199">
        <v>29</v>
      </c>
      <c r="AB64" s="199">
        <v>12</v>
      </c>
      <c r="AC64" s="199">
        <v>38</v>
      </c>
      <c r="AD64" s="199">
        <v>4</v>
      </c>
      <c r="AE64" s="202">
        <f t="shared" si="6"/>
        <v>88</v>
      </c>
      <c r="AF64" s="199">
        <v>6</v>
      </c>
      <c r="AG64" s="199">
        <v>27</v>
      </c>
      <c r="AH64" s="199">
        <v>11</v>
      </c>
      <c r="AI64" s="199">
        <v>40</v>
      </c>
      <c r="AJ64" s="199">
        <v>4</v>
      </c>
    </row>
    <row r="65" spans="1:36" ht="38.25" x14ac:dyDescent="0.25">
      <c r="A65" s="101" t="s">
        <v>23</v>
      </c>
      <c r="B65" s="200">
        <v>504408</v>
      </c>
      <c r="C65" s="200">
        <v>440501</v>
      </c>
      <c r="D65" s="102" t="s">
        <v>110</v>
      </c>
      <c r="E65" s="96">
        <v>3</v>
      </c>
      <c r="F65" s="97" t="s">
        <v>272</v>
      </c>
      <c r="G65" s="198">
        <f t="shared" si="1"/>
        <v>887</v>
      </c>
      <c r="H65" s="199">
        <f t="shared" si="2"/>
        <v>64</v>
      </c>
      <c r="I65" s="199">
        <f t="shared" si="2"/>
        <v>257</v>
      </c>
      <c r="J65" s="199">
        <f t="shared" si="2"/>
        <v>84</v>
      </c>
      <c r="K65" s="199">
        <f t="shared" si="2"/>
        <v>443</v>
      </c>
      <c r="L65" s="199">
        <f t="shared" si="2"/>
        <v>39</v>
      </c>
      <c r="M65" s="202">
        <f t="shared" si="3"/>
        <v>222</v>
      </c>
      <c r="N65" s="199">
        <v>16</v>
      </c>
      <c r="O65" s="199">
        <v>74</v>
      </c>
      <c r="P65" s="199">
        <v>21</v>
      </c>
      <c r="Q65" s="199">
        <v>111</v>
      </c>
      <c r="R65" s="199">
        <v>0</v>
      </c>
      <c r="S65" s="202">
        <f t="shared" si="4"/>
        <v>222</v>
      </c>
      <c r="T65" s="199">
        <v>16</v>
      </c>
      <c r="U65" s="199">
        <v>61</v>
      </c>
      <c r="V65" s="199">
        <v>21</v>
      </c>
      <c r="W65" s="199">
        <v>111</v>
      </c>
      <c r="X65" s="199">
        <v>13</v>
      </c>
      <c r="Y65" s="202">
        <f t="shared" si="5"/>
        <v>222</v>
      </c>
      <c r="Z65" s="199">
        <v>16</v>
      </c>
      <c r="AA65" s="199">
        <v>61</v>
      </c>
      <c r="AB65" s="199">
        <v>21</v>
      </c>
      <c r="AC65" s="199">
        <v>111</v>
      </c>
      <c r="AD65" s="199">
        <v>13</v>
      </c>
      <c r="AE65" s="202">
        <f t="shared" si="6"/>
        <v>221</v>
      </c>
      <c r="AF65" s="199">
        <v>16</v>
      </c>
      <c r="AG65" s="199">
        <v>61</v>
      </c>
      <c r="AH65" s="199">
        <v>21</v>
      </c>
      <c r="AI65" s="199">
        <v>110</v>
      </c>
      <c r="AJ65" s="199">
        <v>13</v>
      </c>
    </row>
    <row r="66" spans="1:36" ht="38.25" x14ac:dyDescent="0.25">
      <c r="A66" s="101" t="s">
        <v>23</v>
      </c>
      <c r="B66" s="200">
        <v>504410</v>
      </c>
      <c r="C66" s="200">
        <v>440701</v>
      </c>
      <c r="D66" s="102" t="s">
        <v>204</v>
      </c>
      <c r="E66" s="96">
        <v>3</v>
      </c>
      <c r="F66" s="97" t="s">
        <v>272</v>
      </c>
      <c r="G66" s="198">
        <f t="shared" si="1"/>
        <v>330</v>
      </c>
      <c r="H66" s="199">
        <f t="shared" si="2"/>
        <v>26</v>
      </c>
      <c r="I66" s="199">
        <f t="shared" si="2"/>
        <v>52</v>
      </c>
      <c r="J66" s="199">
        <f t="shared" si="2"/>
        <v>76</v>
      </c>
      <c r="K66" s="199">
        <f t="shared" si="2"/>
        <v>152</v>
      </c>
      <c r="L66" s="199">
        <f t="shared" si="2"/>
        <v>24</v>
      </c>
      <c r="M66" s="202">
        <f t="shared" si="3"/>
        <v>83</v>
      </c>
      <c r="N66" s="199">
        <v>7</v>
      </c>
      <c r="O66" s="199">
        <v>22</v>
      </c>
      <c r="P66" s="199">
        <v>10</v>
      </c>
      <c r="Q66" s="199">
        <v>38</v>
      </c>
      <c r="R66" s="199">
        <v>6</v>
      </c>
      <c r="S66" s="202">
        <f t="shared" si="4"/>
        <v>82</v>
      </c>
      <c r="T66" s="199">
        <v>6</v>
      </c>
      <c r="U66" s="199">
        <v>10</v>
      </c>
      <c r="V66" s="199">
        <v>22</v>
      </c>
      <c r="W66" s="199">
        <v>38</v>
      </c>
      <c r="X66" s="199">
        <v>6</v>
      </c>
      <c r="Y66" s="202">
        <f t="shared" si="5"/>
        <v>83</v>
      </c>
      <c r="Z66" s="199">
        <v>7</v>
      </c>
      <c r="AA66" s="199">
        <v>10</v>
      </c>
      <c r="AB66" s="199">
        <v>22</v>
      </c>
      <c r="AC66" s="199">
        <v>38</v>
      </c>
      <c r="AD66" s="199">
        <v>6</v>
      </c>
      <c r="AE66" s="202">
        <f t="shared" si="6"/>
        <v>82</v>
      </c>
      <c r="AF66" s="199">
        <v>6</v>
      </c>
      <c r="AG66" s="199">
        <v>10</v>
      </c>
      <c r="AH66" s="199">
        <v>22</v>
      </c>
      <c r="AI66" s="199">
        <v>38</v>
      </c>
      <c r="AJ66" s="199">
        <v>6</v>
      </c>
    </row>
    <row r="67" spans="1:36" ht="38.25" x14ac:dyDescent="0.25">
      <c r="A67" s="101" t="s">
        <v>23</v>
      </c>
      <c r="B67" s="200">
        <v>504401</v>
      </c>
      <c r="C67" s="200">
        <v>440801</v>
      </c>
      <c r="D67" s="102" t="s">
        <v>274</v>
      </c>
      <c r="E67" s="96">
        <v>3</v>
      </c>
      <c r="F67" s="97" t="s">
        <v>272</v>
      </c>
      <c r="G67" s="198">
        <f t="shared" si="1"/>
        <v>594</v>
      </c>
      <c r="H67" s="199">
        <f t="shared" ref="H67:L87" si="7">N67+T67+Z67+AF67</f>
        <v>13</v>
      </c>
      <c r="I67" s="199">
        <f t="shared" si="7"/>
        <v>249</v>
      </c>
      <c r="J67" s="199">
        <f t="shared" si="7"/>
        <v>56</v>
      </c>
      <c r="K67" s="199">
        <f t="shared" si="7"/>
        <v>276</v>
      </c>
      <c r="L67" s="199">
        <f t="shared" si="7"/>
        <v>0</v>
      </c>
      <c r="M67" s="202">
        <f t="shared" si="3"/>
        <v>149</v>
      </c>
      <c r="N67" s="199">
        <v>4</v>
      </c>
      <c r="O67" s="199">
        <v>61</v>
      </c>
      <c r="P67" s="199">
        <v>14</v>
      </c>
      <c r="Q67" s="199">
        <v>70</v>
      </c>
      <c r="R67" s="199">
        <v>0</v>
      </c>
      <c r="S67" s="202">
        <f t="shared" si="4"/>
        <v>148</v>
      </c>
      <c r="T67" s="199">
        <v>3</v>
      </c>
      <c r="U67" s="199">
        <v>62</v>
      </c>
      <c r="V67" s="199">
        <v>14</v>
      </c>
      <c r="W67" s="199">
        <v>69</v>
      </c>
      <c r="X67" s="199">
        <v>0</v>
      </c>
      <c r="Y67" s="202">
        <f t="shared" si="5"/>
        <v>149</v>
      </c>
      <c r="Z67" s="199">
        <v>3</v>
      </c>
      <c r="AA67" s="199">
        <v>63</v>
      </c>
      <c r="AB67" s="199">
        <v>14</v>
      </c>
      <c r="AC67" s="199">
        <v>69</v>
      </c>
      <c r="AD67" s="199">
        <v>0</v>
      </c>
      <c r="AE67" s="202">
        <f t="shared" si="6"/>
        <v>148</v>
      </c>
      <c r="AF67" s="199">
        <v>3</v>
      </c>
      <c r="AG67" s="199">
        <v>63</v>
      </c>
      <c r="AH67" s="199">
        <v>14</v>
      </c>
      <c r="AI67" s="199">
        <v>68</v>
      </c>
      <c r="AJ67" s="199">
        <v>0</v>
      </c>
    </row>
    <row r="68" spans="1:36" ht="38.25" x14ac:dyDescent="0.25">
      <c r="A68" s="101" t="s">
        <v>23</v>
      </c>
      <c r="B68" s="200">
        <v>504507</v>
      </c>
      <c r="C68" s="200">
        <v>450701</v>
      </c>
      <c r="D68" s="102" t="s">
        <v>111</v>
      </c>
      <c r="E68" s="96">
        <v>3</v>
      </c>
      <c r="F68" s="97" t="s">
        <v>272</v>
      </c>
      <c r="G68" s="198">
        <f t="shared" ref="G68:G87" si="8">SUM(H68:L68)</f>
        <v>8073</v>
      </c>
      <c r="H68" s="199">
        <f t="shared" si="7"/>
        <v>1160</v>
      </c>
      <c r="I68" s="199">
        <f t="shared" si="7"/>
        <v>5109</v>
      </c>
      <c r="J68" s="199">
        <f t="shared" si="7"/>
        <v>316</v>
      </c>
      <c r="K68" s="199">
        <f t="shared" si="7"/>
        <v>1180</v>
      </c>
      <c r="L68" s="199">
        <f t="shared" si="7"/>
        <v>308</v>
      </c>
      <c r="M68" s="202">
        <f t="shared" ref="M68:M87" si="9">SUM(N68:R68)</f>
        <v>2018</v>
      </c>
      <c r="N68" s="199">
        <v>290</v>
      </c>
      <c r="O68" s="199">
        <v>1277</v>
      </c>
      <c r="P68" s="199">
        <v>79</v>
      </c>
      <c r="Q68" s="199">
        <v>295</v>
      </c>
      <c r="R68" s="199">
        <v>77</v>
      </c>
      <c r="S68" s="202">
        <f t="shared" ref="S68:S87" si="10">SUM(T68:X68)</f>
        <v>2019</v>
      </c>
      <c r="T68" s="199">
        <v>290</v>
      </c>
      <c r="U68" s="199">
        <v>1278</v>
      </c>
      <c r="V68" s="199">
        <v>79</v>
      </c>
      <c r="W68" s="199">
        <v>295</v>
      </c>
      <c r="X68" s="199">
        <v>77</v>
      </c>
      <c r="Y68" s="202">
        <f t="shared" ref="Y68:Y87" si="11">SUM(Z68:AD68)</f>
        <v>2018</v>
      </c>
      <c r="Z68" s="199">
        <v>290</v>
      </c>
      <c r="AA68" s="199">
        <v>1277</v>
      </c>
      <c r="AB68" s="199">
        <v>79</v>
      </c>
      <c r="AC68" s="199">
        <v>295</v>
      </c>
      <c r="AD68" s="199">
        <v>77</v>
      </c>
      <c r="AE68" s="202">
        <f t="shared" ref="AE68:AE87" si="12">SUM(AF68:AJ68)</f>
        <v>2018</v>
      </c>
      <c r="AF68" s="199">
        <v>290</v>
      </c>
      <c r="AG68" s="199">
        <v>1277</v>
      </c>
      <c r="AH68" s="199">
        <v>79</v>
      </c>
      <c r="AI68" s="199">
        <v>295</v>
      </c>
      <c r="AJ68" s="199">
        <v>77</v>
      </c>
    </row>
    <row r="69" spans="1:36" ht="38.25" x14ac:dyDescent="0.25">
      <c r="A69" s="101" t="s">
        <v>23</v>
      </c>
      <c r="B69" s="200">
        <v>504615</v>
      </c>
      <c r="C69" s="200">
        <v>461501</v>
      </c>
      <c r="D69" s="102" t="s">
        <v>112</v>
      </c>
      <c r="E69" s="96">
        <v>3</v>
      </c>
      <c r="F69" s="97" t="s">
        <v>272</v>
      </c>
      <c r="G69" s="198">
        <f t="shared" si="8"/>
        <v>4546</v>
      </c>
      <c r="H69" s="199">
        <f t="shared" si="7"/>
        <v>560</v>
      </c>
      <c r="I69" s="199">
        <f t="shared" si="7"/>
        <v>2262</v>
      </c>
      <c r="J69" s="199">
        <f t="shared" si="7"/>
        <v>256</v>
      </c>
      <c r="K69" s="199">
        <f t="shared" si="7"/>
        <v>1200</v>
      </c>
      <c r="L69" s="199">
        <f t="shared" si="7"/>
        <v>268</v>
      </c>
      <c r="M69" s="202">
        <f t="shared" si="9"/>
        <v>1137</v>
      </c>
      <c r="N69" s="199">
        <v>140</v>
      </c>
      <c r="O69" s="199">
        <v>566</v>
      </c>
      <c r="P69" s="199">
        <v>64</v>
      </c>
      <c r="Q69" s="199">
        <v>300</v>
      </c>
      <c r="R69" s="199">
        <v>67</v>
      </c>
      <c r="S69" s="202">
        <f t="shared" si="10"/>
        <v>1136</v>
      </c>
      <c r="T69" s="199">
        <v>140</v>
      </c>
      <c r="U69" s="199">
        <v>565</v>
      </c>
      <c r="V69" s="199">
        <v>64</v>
      </c>
      <c r="W69" s="199">
        <v>300</v>
      </c>
      <c r="X69" s="199">
        <v>67</v>
      </c>
      <c r="Y69" s="202">
        <f t="shared" si="11"/>
        <v>1137</v>
      </c>
      <c r="Z69" s="199">
        <v>140</v>
      </c>
      <c r="AA69" s="199">
        <v>566</v>
      </c>
      <c r="AB69" s="199">
        <v>64</v>
      </c>
      <c r="AC69" s="199">
        <v>300</v>
      </c>
      <c r="AD69" s="199">
        <v>67</v>
      </c>
      <c r="AE69" s="202">
        <f t="shared" si="12"/>
        <v>1136</v>
      </c>
      <c r="AF69" s="199">
        <v>140</v>
      </c>
      <c r="AG69" s="199">
        <v>565</v>
      </c>
      <c r="AH69" s="199">
        <v>64</v>
      </c>
      <c r="AI69" s="199">
        <v>300</v>
      </c>
      <c r="AJ69" s="199">
        <v>67</v>
      </c>
    </row>
    <row r="70" spans="1:36" ht="38.25" x14ac:dyDescent="0.25">
      <c r="A70" s="101" t="s">
        <v>23</v>
      </c>
      <c r="B70" s="200">
        <v>504701</v>
      </c>
      <c r="C70" s="200">
        <v>470101</v>
      </c>
      <c r="D70" s="102" t="s">
        <v>113</v>
      </c>
      <c r="E70" s="96">
        <v>3</v>
      </c>
      <c r="F70" s="97" t="s">
        <v>272</v>
      </c>
      <c r="G70" s="198">
        <f t="shared" si="8"/>
        <v>2148</v>
      </c>
      <c r="H70" s="199">
        <f t="shared" si="7"/>
        <v>1720</v>
      </c>
      <c r="I70" s="199">
        <f t="shared" si="7"/>
        <v>168</v>
      </c>
      <c r="J70" s="199">
        <f t="shared" si="7"/>
        <v>48</v>
      </c>
      <c r="K70" s="199">
        <f t="shared" si="7"/>
        <v>168</v>
      </c>
      <c r="L70" s="199">
        <f t="shared" si="7"/>
        <v>44</v>
      </c>
      <c r="M70" s="202">
        <f t="shared" si="9"/>
        <v>537</v>
      </c>
      <c r="N70" s="199">
        <v>430</v>
      </c>
      <c r="O70" s="199">
        <v>42</v>
      </c>
      <c r="P70" s="199">
        <v>12</v>
      </c>
      <c r="Q70" s="199">
        <v>42</v>
      </c>
      <c r="R70" s="199">
        <v>11</v>
      </c>
      <c r="S70" s="202">
        <f t="shared" si="10"/>
        <v>537</v>
      </c>
      <c r="T70" s="199">
        <v>430</v>
      </c>
      <c r="U70" s="199">
        <v>42</v>
      </c>
      <c r="V70" s="199">
        <v>12</v>
      </c>
      <c r="W70" s="199">
        <v>42</v>
      </c>
      <c r="X70" s="199">
        <v>11</v>
      </c>
      <c r="Y70" s="202">
        <f t="shared" si="11"/>
        <v>537</v>
      </c>
      <c r="Z70" s="199">
        <v>430</v>
      </c>
      <c r="AA70" s="199">
        <v>42</v>
      </c>
      <c r="AB70" s="199">
        <v>12</v>
      </c>
      <c r="AC70" s="199">
        <v>42</v>
      </c>
      <c r="AD70" s="199">
        <v>11</v>
      </c>
      <c r="AE70" s="202">
        <f t="shared" si="12"/>
        <v>537</v>
      </c>
      <c r="AF70" s="199">
        <v>430</v>
      </c>
      <c r="AG70" s="199">
        <v>42</v>
      </c>
      <c r="AH70" s="199">
        <v>12</v>
      </c>
      <c r="AI70" s="199">
        <v>42</v>
      </c>
      <c r="AJ70" s="199">
        <v>11</v>
      </c>
    </row>
    <row r="71" spans="1:36" ht="38.25" x14ac:dyDescent="0.25">
      <c r="A71" s="101" t="s">
        <v>23</v>
      </c>
      <c r="B71" s="200">
        <v>504901</v>
      </c>
      <c r="C71" s="200">
        <v>490101</v>
      </c>
      <c r="D71" s="102" t="s">
        <v>114</v>
      </c>
      <c r="E71" s="96">
        <v>3</v>
      </c>
      <c r="F71" s="97" t="s">
        <v>272</v>
      </c>
      <c r="G71" s="198">
        <f t="shared" si="8"/>
        <v>4805</v>
      </c>
      <c r="H71" s="199">
        <f t="shared" si="7"/>
        <v>3965</v>
      </c>
      <c r="I71" s="199">
        <f t="shared" si="7"/>
        <v>104</v>
      </c>
      <c r="J71" s="199">
        <f t="shared" si="7"/>
        <v>96</v>
      </c>
      <c r="K71" s="199">
        <f t="shared" si="7"/>
        <v>540</v>
      </c>
      <c r="L71" s="199">
        <f t="shared" si="7"/>
        <v>100</v>
      </c>
      <c r="M71" s="202">
        <f t="shared" si="9"/>
        <v>1201</v>
      </c>
      <c r="N71" s="199">
        <v>991</v>
      </c>
      <c r="O71" s="199">
        <v>26</v>
      </c>
      <c r="P71" s="199">
        <v>24</v>
      </c>
      <c r="Q71" s="199">
        <v>135</v>
      </c>
      <c r="R71" s="199">
        <v>25</v>
      </c>
      <c r="S71" s="202">
        <f t="shared" si="10"/>
        <v>1202</v>
      </c>
      <c r="T71" s="199">
        <v>992</v>
      </c>
      <c r="U71" s="199">
        <v>26</v>
      </c>
      <c r="V71" s="199">
        <v>24</v>
      </c>
      <c r="W71" s="199">
        <v>135</v>
      </c>
      <c r="X71" s="199">
        <v>25</v>
      </c>
      <c r="Y71" s="202">
        <f t="shared" si="11"/>
        <v>1201</v>
      </c>
      <c r="Z71" s="199">
        <v>991</v>
      </c>
      <c r="AA71" s="199">
        <v>26</v>
      </c>
      <c r="AB71" s="199">
        <v>24</v>
      </c>
      <c r="AC71" s="199">
        <v>135</v>
      </c>
      <c r="AD71" s="199">
        <v>25</v>
      </c>
      <c r="AE71" s="202">
        <f t="shared" si="12"/>
        <v>1201</v>
      </c>
      <c r="AF71" s="199">
        <v>991</v>
      </c>
      <c r="AG71" s="199">
        <v>26</v>
      </c>
      <c r="AH71" s="199">
        <v>24</v>
      </c>
      <c r="AI71" s="199">
        <v>135</v>
      </c>
      <c r="AJ71" s="199">
        <v>25</v>
      </c>
    </row>
    <row r="72" spans="1:36" ht="38.25" x14ac:dyDescent="0.25">
      <c r="A72" s="101" t="s">
        <v>23</v>
      </c>
      <c r="B72" s="200">
        <v>505001</v>
      </c>
      <c r="C72" s="200">
        <v>500101</v>
      </c>
      <c r="D72" s="102" t="s">
        <v>115</v>
      </c>
      <c r="E72" s="96">
        <v>3</v>
      </c>
      <c r="F72" s="97" t="s">
        <v>272</v>
      </c>
      <c r="G72" s="198">
        <f t="shared" si="8"/>
        <v>16851</v>
      </c>
      <c r="H72" s="199">
        <f t="shared" si="7"/>
        <v>6520</v>
      </c>
      <c r="I72" s="199">
        <f t="shared" si="7"/>
        <v>2356</v>
      </c>
      <c r="J72" s="199">
        <f t="shared" si="7"/>
        <v>1316</v>
      </c>
      <c r="K72" s="199">
        <f t="shared" si="7"/>
        <v>5756</v>
      </c>
      <c r="L72" s="199">
        <f t="shared" si="7"/>
        <v>903</v>
      </c>
      <c r="M72" s="202">
        <f t="shared" si="9"/>
        <v>4213</v>
      </c>
      <c r="N72" s="199">
        <v>1630</v>
      </c>
      <c r="O72" s="199">
        <v>589</v>
      </c>
      <c r="P72" s="199">
        <v>329</v>
      </c>
      <c r="Q72" s="199">
        <v>1439</v>
      </c>
      <c r="R72" s="199">
        <v>226</v>
      </c>
      <c r="S72" s="202">
        <f t="shared" si="10"/>
        <v>4213</v>
      </c>
      <c r="T72" s="199">
        <v>1630</v>
      </c>
      <c r="U72" s="199">
        <v>589</v>
      </c>
      <c r="V72" s="199">
        <v>329</v>
      </c>
      <c r="W72" s="199">
        <v>1439</v>
      </c>
      <c r="X72" s="199">
        <v>226</v>
      </c>
      <c r="Y72" s="202">
        <f t="shared" si="11"/>
        <v>4213</v>
      </c>
      <c r="Z72" s="199">
        <v>1630</v>
      </c>
      <c r="AA72" s="199">
        <v>589</v>
      </c>
      <c r="AB72" s="199">
        <v>329</v>
      </c>
      <c r="AC72" s="199">
        <v>1439</v>
      </c>
      <c r="AD72" s="199">
        <v>226</v>
      </c>
      <c r="AE72" s="202">
        <f t="shared" si="12"/>
        <v>4212</v>
      </c>
      <c r="AF72" s="199">
        <v>1630</v>
      </c>
      <c r="AG72" s="199">
        <v>589</v>
      </c>
      <c r="AH72" s="199">
        <v>329</v>
      </c>
      <c r="AI72" s="199">
        <v>1439</v>
      </c>
      <c r="AJ72" s="199">
        <v>225</v>
      </c>
    </row>
    <row r="73" spans="1:36" ht="38.25" x14ac:dyDescent="0.25">
      <c r="A73" s="101" t="s">
        <v>23</v>
      </c>
      <c r="B73" s="200">
        <v>505112</v>
      </c>
      <c r="C73" s="200">
        <v>510112</v>
      </c>
      <c r="D73" s="102" t="s">
        <v>116</v>
      </c>
      <c r="E73" s="96">
        <v>3</v>
      </c>
      <c r="F73" s="97" t="s">
        <v>272</v>
      </c>
      <c r="G73" s="198">
        <f t="shared" si="8"/>
        <v>5601</v>
      </c>
      <c r="H73" s="199">
        <f t="shared" si="7"/>
        <v>33</v>
      </c>
      <c r="I73" s="199">
        <f t="shared" si="7"/>
        <v>2783</v>
      </c>
      <c r="J73" s="199">
        <f t="shared" si="7"/>
        <v>35</v>
      </c>
      <c r="K73" s="199">
        <f t="shared" si="7"/>
        <v>2746</v>
      </c>
      <c r="L73" s="199">
        <f t="shared" si="7"/>
        <v>4</v>
      </c>
      <c r="M73" s="202">
        <f t="shared" si="9"/>
        <v>1400</v>
      </c>
      <c r="N73" s="199">
        <v>8</v>
      </c>
      <c r="O73" s="199">
        <v>680</v>
      </c>
      <c r="P73" s="199">
        <v>7</v>
      </c>
      <c r="Q73" s="199">
        <v>704</v>
      </c>
      <c r="R73" s="199">
        <v>1</v>
      </c>
      <c r="S73" s="202">
        <f t="shared" si="10"/>
        <v>1401</v>
      </c>
      <c r="T73" s="199">
        <v>8</v>
      </c>
      <c r="U73" s="199">
        <v>679</v>
      </c>
      <c r="V73" s="199">
        <v>8</v>
      </c>
      <c r="W73" s="199">
        <v>705</v>
      </c>
      <c r="X73" s="199">
        <v>1</v>
      </c>
      <c r="Y73" s="202">
        <f t="shared" si="11"/>
        <v>1400</v>
      </c>
      <c r="Z73" s="199">
        <v>8</v>
      </c>
      <c r="AA73" s="199">
        <v>702</v>
      </c>
      <c r="AB73" s="199">
        <v>9</v>
      </c>
      <c r="AC73" s="199">
        <v>680</v>
      </c>
      <c r="AD73" s="199">
        <v>1</v>
      </c>
      <c r="AE73" s="202">
        <f t="shared" si="12"/>
        <v>1400</v>
      </c>
      <c r="AF73" s="199">
        <v>9</v>
      </c>
      <c r="AG73" s="199">
        <v>722</v>
      </c>
      <c r="AH73" s="199">
        <v>11</v>
      </c>
      <c r="AI73" s="199">
        <v>657</v>
      </c>
      <c r="AJ73" s="199">
        <v>1</v>
      </c>
    </row>
    <row r="74" spans="1:36" ht="38.25" x14ac:dyDescent="0.25">
      <c r="A74" s="101" t="s">
        <v>38</v>
      </c>
      <c r="B74" s="200">
        <v>505105</v>
      </c>
      <c r="C74" s="200">
        <v>510501</v>
      </c>
      <c r="D74" s="102" t="s">
        <v>280</v>
      </c>
      <c r="E74" s="96">
        <v>3</v>
      </c>
      <c r="F74" s="97" t="s">
        <v>272</v>
      </c>
      <c r="G74" s="198">
        <f t="shared" si="8"/>
        <v>148</v>
      </c>
      <c r="H74" s="199">
        <f t="shared" si="7"/>
        <v>12</v>
      </c>
      <c r="I74" s="199">
        <f t="shared" si="7"/>
        <v>64</v>
      </c>
      <c r="J74" s="199">
        <f t="shared" si="7"/>
        <v>8</v>
      </c>
      <c r="K74" s="199">
        <f t="shared" si="7"/>
        <v>60</v>
      </c>
      <c r="L74" s="199">
        <f t="shared" si="7"/>
        <v>4</v>
      </c>
      <c r="M74" s="202">
        <f t="shared" si="9"/>
        <v>37</v>
      </c>
      <c r="N74" s="199">
        <v>3</v>
      </c>
      <c r="O74" s="199">
        <v>16</v>
      </c>
      <c r="P74" s="199">
        <v>2</v>
      </c>
      <c r="Q74" s="199">
        <v>15</v>
      </c>
      <c r="R74" s="199">
        <v>1</v>
      </c>
      <c r="S74" s="202">
        <f t="shared" si="10"/>
        <v>37</v>
      </c>
      <c r="T74" s="199">
        <v>3</v>
      </c>
      <c r="U74" s="199">
        <v>16</v>
      </c>
      <c r="V74" s="199">
        <v>2</v>
      </c>
      <c r="W74" s="199">
        <v>15</v>
      </c>
      <c r="X74" s="199">
        <v>1</v>
      </c>
      <c r="Y74" s="202">
        <f t="shared" si="11"/>
        <v>37</v>
      </c>
      <c r="Z74" s="199">
        <v>3</v>
      </c>
      <c r="AA74" s="199">
        <v>16</v>
      </c>
      <c r="AB74" s="199">
        <v>2</v>
      </c>
      <c r="AC74" s="199">
        <v>15</v>
      </c>
      <c r="AD74" s="199">
        <v>1</v>
      </c>
      <c r="AE74" s="202">
        <f t="shared" si="12"/>
        <v>37</v>
      </c>
      <c r="AF74" s="199">
        <v>3</v>
      </c>
      <c r="AG74" s="199">
        <v>16</v>
      </c>
      <c r="AH74" s="199">
        <v>2</v>
      </c>
      <c r="AI74" s="199">
        <v>15</v>
      </c>
      <c r="AJ74" s="199">
        <v>1</v>
      </c>
    </row>
    <row r="75" spans="1:36" ht="38.25" x14ac:dyDescent="0.25">
      <c r="A75" s="101" t="s">
        <v>23</v>
      </c>
      <c r="B75" s="200">
        <v>505213</v>
      </c>
      <c r="C75" s="200">
        <v>521301</v>
      </c>
      <c r="D75" s="102" t="s">
        <v>118</v>
      </c>
      <c r="E75" s="96">
        <v>3</v>
      </c>
      <c r="F75" s="97" t="s">
        <v>272</v>
      </c>
      <c r="G75" s="198">
        <f t="shared" si="8"/>
        <v>4888</v>
      </c>
      <c r="H75" s="199">
        <f t="shared" si="7"/>
        <v>224</v>
      </c>
      <c r="I75" s="199">
        <f t="shared" si="7"/>
        <v>1432</v>
      </c>
      <c r="J75" s="199">
        <f t="shared" si="7"/>
        <v>232</v>
      </c>
      <c r="K75" s="199">
        <f t="shared" si="7"/>
        <v>2792</v>
      </c>
      <c r="L75" s="199">
        <f t="shared" si="7"/>
        <v>208</v>
      </c>
      <c r="M75" s="202">
        <f t="shared" si="9"/>
        <v>1222</v>
      </c>
      <c r="N75" s="199">
        <v>56</v>
      </c>
      <c r="O75" s="199">
        <v>358</v>
      </c>
      <c r="P75" s="199">
        <v>58</v>
      </c>
      <c r="Q75" s="199">
        <v>698</v>
      </c>
      <c r="R75" s="199">
        <v>52</v>
      </c>
      <c r="S75" s="202">
        <f t="shared" si="10"/>
        <v>1222</v>
      </c>
      <c r="T75" s="199">
        <v>56</v>
      </c>
      <c r="U75" s="199">
        <v>358</v>
      </c>
      <c r="V75" s="199">
        <v>58</v>
      </c>
      <c r="W75" s="199">
        <v>698</v>
      </c>
      <c r="X75" s="199">
        <v>52</v>
      </c>
      <c r="Y75" s="202">
        <f t="shared" si="11"/>
        <v>1222</v>
      </c>
      <c r="Z75" s="199">
        <v>56</v>
      </c>
      <c r="AA75" s="199">
        <v>358</v>
      </c>
      <c r="AB75" s="199">
        <v>58</v>
      </c>
      <c r="AC75" s="199">
        <v>698</v>
      </c>
      <c r="AD75" s="199">
        <v>52</v>
      </c>
      <c r="AE75" s="202">
        <f t="shared" si="12"/>
        <v>1222</v>
      </c>
      <c r="AF75" s="199">
        <v>56</v>
      </c>
      <c r="AG75" s="199">
        <v>358</v>
      </c>
      <c r="AH75" s="199">
        <v>58</v>
      </c>
      <c r="AI75" s="199">
        <v>698</v>
      </c>
      <c r="AJ75" s="199">
        <v>52</v>
      </c>
    </row>
    <row r="76" spans="1:36" ht="38.25" x14ac:dyDescent="0.25">
      <c r="A76" s="101" t="s">
        <v>23</v>
      </c>
      <c r="B76" s="200">
        <v>505301</v>
      </c>
      <c r="C76" s="200">
        <v>530101</v>
      </c>
      <c r="D76" s="102" t="s">
        <v>119</v>
      </c>
      <c r="E76" s="96">
        <v>3</v>
      </c>
      <c r="F76" s="97" t="s">
        <v>272</v>
      </c>
      <c r="G76" s="198">
        <f t="shared" si="8"/>
        <v>970</v>
      </c>
      <c r="H76" s="199">
        <f t="shared" si="7"/>
        <v>28</v>
      </c>
      <c r="I76" s="199">
        <f t="shared" si="7"/>
        <v>878</v>
      </c>
      <c r="J76" s="199">
        <f t="shared" si="7"/>
        <v>12</v>
      </c>
      <c r="K76" s="199">
        <f t="shared" si="7"/>
        <v>44</v>
      </c>
      <c r="L76" s="199">
        <f t="shared" si="7"/>
        <v>8</v>
      </c>
      <c r="M76" s="202">
        <f t="shared" si="9"/>
        <v>243</v>
      </c>
      <c r="N76" s="199">
        <v>7</v>
      </c>
      <c r="O76" s="199">
        <v>220</v>
      </c>
      <c r="P76" s="199">
        <v>3</v>
      </c>
      <c r="Q76" s="199">
        <v>11</v>
      </c>
      <c r="R76" s="199">
        <v>2</v>
      </c>
      <c r="S76" s="202">
        <f t="shared" si="10"/>
        <v>242</v>
      </c>
      <c r="T76" s="199">
        <v>7</v>
      </c>
      <c r="U76" s="199">
        <v>219</v>
      </c>
      <c r="V76" s="199">
        <v>3</v>
      </c>
      <c r="W76" s="199">
        <v>11</v>
      </c>
      <c r="X76" s="199">
        <v>2</v>
      </c>
      <c r="Y76" s="202">
        <f t="shared" si="11"/>
        <v>243</v>
      </c>
      <c r="Z76" s="199">
        <v>7</v>
      </c>
      <c r="AA76" s="199">
        <v>220</v>
      </c>
      <c r="AB76" s="199">
        <v>3</v>
      </c>
      <c r="AC76" s="199">
        <v>11</v>
      </c>
      <c r="AD76" s="199">
        <v>2</v>
      </c>
      <c r="AE76" s="202">
        <f t="shared" si="12"/>
        <v>242</v>
      </c>
      <c r="AF76" s="199">
        <v>7</v>
      </c>
      <c r="AG76" s="199">
        <v>219</v>
      </c>
      <c r="AH76" s="199">
        <v>3</v>
      </c>
      <c r="AI76" s="199">
        <v>11</v>
      </c>
      <c r="AJ76" s="199">
        <v>2</v>
      </c>
    </row>
    <row r="77" spans="1:36" ht="38.25" x14ac:dyDescent="0.25">
      <c r="A77" s="101" t="s">
        <v>23</v>
      </c>
      <c r="B77" s="200">
        <v>505429</v>
      </c>
      <c r="C77" s="200">
        <v>542901</v>
      </c>
      <c r="D77" s="102" t="s">
        <v>122</v>
      </c>
      <c r="E77" s="96">
        <v>3</v>
      </c>
      <c r="F77" s="97" t="s">
        <v>272</v>
      </c>
      <c r="G77" s="198">
        <f t="shared" si="8"/>
        <v>13121</v>
      </c>
      <c r="H77" s="199">
        <f t="shared" si="7"/>
        <v>304</v>
      </c>
      <c r="I77" s="199">
        <f t="shared" si="7"/>
        <v>280</v>
      </c>
      <c r="J77" s="199">
        <f t="shared" si="7"/>
        <v>240</v>
      </c>
      <c r="K77" s="199">
        <f t="shared" si="7"/>
        <v>12065</v>
      </c>
      <c r="L77" s="199">
        <f t="shared" si="7"/>
        <v>232</v>
      </c>
      <c r="M77" s="202">
        <f t="shared" si="9"/>
        <v>3280</v>
      </c>
      <c r="N77" s="199">
        <v>76</v>
      </c>
      <c r="O77" s="199">
        <v>70</v>
      </c>
      <c r="P77" s="199">
        <v>60</v>
      </c>
      <c r="Q77" s="199">
        <v>3016</v>
      </c>
      <c r="R77" s="199">
        <v>58</v>
      </c>
      <c r="S77" s="202">
        <f t="shared" si="10"/>
        <v>3281</v>
      </c>
      <c r="T77" s="199">
        <v>76</v>
      </c>
      <c r="U77" s="199">
        <v>70</v>
      </c>
      <c r="V77" s="199">
        <v>60</v>
      </c>
      <c r="W77" s="199">
        <v>3017</v>
      </c>
      <c r="X77" s="199">
        <v>58</v>
      </c>
      <c r="Y77" s="202">
        <f t="shared" si="11"/>
        <v>3280</v>
      </c>
      <c r="Z77" s="199">
        <v>76</v>
      </c>
      <c r="AA77" s="199">
        <v>70</v>
      </c>
      <c r="AB77" s="199">
        <v>60</v>
      </c>
      <c r="AC77" s="199">
        <v>3016</v>
      </c>
      <c r="AD77" s="199">
        <v>58</v>
      </c>
      <c r="AE77" s="202">
        <f t="shared" si="12"/>
        <v>3280</v>
      </c>
      <c r="AF77" s="199">
        <v>76</v>
      </c>
      <c r="AG77" s="199">
        <v>70</v>
      </c>
      <c r="AH77" s="199">
        <v>60</v>
      </c>
      <c r="AI77" s="199">
        <v>3016</v>
      </c>
      <c r="AJ77" s="199">
        <v>58</v>
      </c>
    </row>
    <row r="78" spans="1:36" ht="38.25" x14ac:dyDescent="0.25">
      <c r="A78" s="101" t="s">
        <v>23</v>
      </c>
      <c r="B78" s="200">
        <v>505501</v>
      </c>
      <c r="C78" s="200">
        <v>550101</v>
      </c>
      <c r="D78" s="102" t="s">
        <v>123</v>
      </c>
      <c r="E78" s="96">
        <v>3</v>
      </c>
      <c r="F78" s="97" t="s">
        <v>272</v>
      </c>
      <c r="G78" s="198">
        <f t="shared" si="8"/>
        <v>3860</v>
      </c>
      <c r="H78" s="199">
        <f t="shared" si="7"/>
        <v>1296</v>
      </c>
      <c r="I78" s="199">
        <f t="shared" si="7"/>
        <v>48</v>
      </c>
      <c r="J78" s="199">
        <f t="shared" si="7"/>
        <v>0</v>
      </c>
      <c r="K78" s="199">
        <f t="shared" si="7"/>
        <v>2516</v>
      </c>
      <c r="L78" s="199">
        <f t="shared" si="7"/>
        <v>0</v>
      </c>
      <c r="M78" s="202">
        <f t="shared" si="9"/>
        <v>965</v>
      </c>
      <c r="N78" s="199">
        <v>324</v>
      </c>
      <c r="O78" s="199">
        <v>12</v>
      </c>
      <c r="P78" s="199">
        <v>0</v>
      </c>
      <c r="Q78" s="199">
        <v>629</v>
      </c>
      <c r="R78" s="199">
        <v>0</v>
      </c>
      <c r="S78" s="202">
        <f t="shared" si="10"/>
        <v>965</v>
      </c>
      <c r="T78" s="199">
        <v>324</v>
      </c>
      <c r="U78" s="199">
        <v>12</v>
      </c>
      <c r="V78" s="199">
        <v>0</v>
      </c>
      <c r="W78" s="199">
        <v>629</v>
      </c>
      <c r="X78" s="199">
        <v>0</v>
      </c>
      <c r="Y78" s="202">
        <f t="shared" si="11"/>
        <v>965</v>
      </c>
      <c r="Z78" s="199">
        <v>324</v>
      </c>
      <c r="AA78" s="199">
        <v>12</v>
      </c>
      <c r="AB78" s="199">
        <v>0</v>
      </c>
      <c r="AC78" s="199">
        <v>629</v>
      </c>
      <c r="AD78" s="199">
        <v>0</v>
      </c>
      <c r="AE78" s="202">
        <f t="shared" si="12"/>
        <v>965</v>
      </c>
      <c r="AF78" s="199">
        <v>324</v>
      </c>
      <c r="AG78" s="199">
        <v>12</v>
      </c>
      <c r="AH78" s="199">
        <v>0</v>
      </c>
      <c r="AI78" s="199">
        <v>629</v>
      </c>
      <c r="AJ78" s="199">
        <v>0</v>
      </c>
    </row>
    <row r="79" spans="1:36" ht="38.25" x14ac:dyDescent="0.25">
      <c r="A79" s="101" t="s">
        <v>38</v>
      </c>
      <c r="B79" s="200">
        <v>505502</v>
      </c>
      <c r="C79" s="200">
        <v>550201</v>
      </c>
      <c r="D79" s="102" t="s">
        <v>124</v>
      </c>
      <c r="E79" s="96">
        <v>3</v>
      </c>
      <c r="F79" s="97" t="s">
        <v>272</v>
      </c>
      <c r="G79" s="198">
        <f t="shared" si="8"/>
        <v>1420</v>
      </c>
      <c r="H79" s="199">
        <f t="shared" si="7"/>
        <v>574</v>
      </c>
      <c r="I79" s="199">
        <f t="shared" si="7"/>
        <v>69</v>
      </c>
      <c r="J79" s="199">
        <f t="shared" si="7"/>
        <v>57</v>
      </c>
      <c r="K79" s="199">
        <f t="shared" si="7"/>
        <v>666</v>
      </c>
      <c r="L79" s="199">
        <f t="shared" si="7"/>
        <v>54</v>
      </c>
      <c r="M79" s="202">
        <f t="shared" si="9"/>
        <v>355</v>
      </c>
      <c r="N79" s="199">
        <v>214</v>
      </c>
      <c r="O79" s="199">
        <v>6</v>
      </c>
      <c r="P79" s="199">
        <v>3</v>
      </c>
      <c r="Q79" s="199">
        <v>132</v>
      </c>
      <c r="R79" s="199">
        <v>0</v>
      </c>
      <c r="S79" s="202">
        <f t="shared" si="10"/>
        <v>355</v>
      </c>
      <c r="T79" s="199">
        <v>120</v>
      </c>
      <c r="U79" s="199">
        <v>21</v>
      </c>
      <c r="V79" s="199">
        <v>18</v>
      </c>
      <c r="W79" s="199">
        <v>178</v>
      </c>
      <c r="X79" s="199">
        <v>18</v>
      </c>
      <c r="Y79" s="202">
        <f t="shared" si="11"/>
        <v>355</v>
      </c>
      <c r="Z79" s="199">
        <v>120</v>
      </c>
      <c r="AA79" s="199">
        <v>21</v>
      </c>
      <c r="AB79" s="199">
        <v>18</v>
      </c>
      <c r="AC79" s="199">
        <v>178</v>
      </c>
      <c r="AD79" s="199">
        <v>18</v>
      </c>
      <c r="AE79" s="202">
        <f t="shared" si="12"/>
        <v>355</v>
      </c>
      <c r="AF79" s="199">
        <v>120</v>
      </c>
      <c r="AG79" s="199">
        <v>21</v>
      </c>
      <c r="AH79" s="199">
        <v>18</v>
      </c>
      <c r="AI79" s="199">
        <v>178</v>
      </c>
      <c r="AJ79" s="199">
        <v>18</v>
      </c>
    </row>
    <row r="80" spans="1:36" ht="38.25" x14ac:dyDescent="0.25">
      <c r="A80" s="101" t="s">
        <v>30</v>
      </c>
      <c r="B80" s="200">
        <v>505504</v>
      </c>
      <c r="C80" s="200">
        <v>550501</v>
      </c>
      <c r="D80" s="102" t="s">
        <v>275</v>
      </c>
      <c r="E80" s="96">
        <v>3</v>
      </c>
      <c r="F80" s="97" t="s">
        <v>272</v>
      </c>
      <c r="G80" s="198">
        <f t="shared" si="8"/>
        <v>428</v>
      </c>
      <c r="H80" s="199">
        <f t="shared" si="7"/>
        <v>184</v>
      </c>
      <c r="I80" s="199">
        <f t="shared" si="7"/>
        <v>24</v>
      </c>
      <c r="J80" s="199">
        <f t="shared" si="7"/>
        <v>20</v>
      </c>
      <c r="K80" s="199">
        <f t="shared" si="7"/>
        <v>180</v>
      </c>
      <c r="L80" s="199">
        <f t="shared" si="7"/>
        <v>20</v>
      </c>
      <c r="M80" s="202">
        <f t="shared" si="9"/>
        <v>107</v>
      </c>
      <c r="N80" s="199">
        <v>46</v>
      </c>
      <c r="O80" s="199">
        <v>6</v>
      </c>
      <c r="P80" s="199">
        <v>5</v>
      </c>
      <c r="Q80" s="199">
        <v>45</v>
      </c>
      <c r="R80" s="199">
        <v>5</v>
      </c>
      <c r="S80" s="202">
        <f t="shared" si="10"/>
        <v>107</v>
      </c>
      <c r="T80" s="199">
        <v>46</v>
      </c>
      <c r="U80" s="199">
        <v>6</v>
      </c>
      <c r="V80" s="199">
        <v>5</v>
      </c>
      <c r="W80" s="199">
        <v>45</v>
      </c>
      <c r="X80" s="199">
        <v>5</v>
      </c>
      <c r="Y80" s="202">
        <f t="shared" si="11"/>
        <v>107</v>
      </c>
      <c r="Z80" s="199">
        <v>46</v>
      </c>
      <c r="AA80" s="199">
        <v>6</v>
      </c>
      <c r="AB80" s="199">
        <v>5</v>
      </c>
      <c r="AC80" s="199">
        <v>45</v>
      </c>
      <c r="AD80" s="199">
        <v>5</v>
      </c>
      <c r="AE80" s="202">
        <f t="shared" si="12"/>
        <v>107</v>
      </c>
      <c r="AF80" s="199">
        <v>46</v>
      </c>
      <c r="AG80" s="199">
        <v>6</v>
      </c>
      <c r="AH80" s="199">
        <v>5</v>
      </c>
      <c r="AI80" s="199">
        <v>45</v>
      </c>
      <c r="AJ80" s="199">
        <v>5</v>
      </c>
    </row>
    <row r="81" spans="1:36" ht="38.25" x14ac:dyDescent="0.25">
      <c r="A81" s="101" t="s">
        <v>38</v>
      </c>
      <c r="B81" s="200">
        <v>505601</v>
      </c>
      <c r="C81" s="200">
        <v>560101</v>
      </c>
      <c r="D81" s="102" t="s">
        <v>207</v>
      </c>
      <c r="E81" s="96">
        <v>3</v>
      </c>
      <c r="F81" s="97" t="s">
        <v>272</v>
      </c>
      <c r="G81" s="198">
        <f t="shared" si="8"/>
        <v>964</v>
      </c>
      <c r="H81" s="199">
        <f t="shared" si="7"/>
        <v>8</v>
      </c>
      <c r="I81" s="199">
        <f t="shared" si="7"/>
        <v>4</v>
      </c>
      <c r="J81" s="199">
        <f t="shared" si="7"/>
        <v>0</v>
      </c>
      <c r="K81" s="199">
        <f t="shared" si="7"/>
        <v>949</v>
      </c>
      <c r="L81" s="199">
        <f t="shared" si="7"/>
        <v>3</v>
      </c>
      <c r="M81" s="202">
        <f t="shared" si="9"/>
        <v>241</v>
      </c>
      <c r="N81" s="199">
        <v>5</v>
      </c>
      <c r="O81" s="199">
        <v>1</v>
      </c>
      <c r="P81" s="199">
        <v>0</v>
      </c>
      <c r="Q81" s="199">
        <v>235</v>
      </c>
      <c r="R81" s="199">
        <v>0</v>
      </c>
      <c r="S81" s="202">
        <f t="shared" si="10"/>
        <v>241</v>
      </c>
      <c r="T81" s="199">
        <v>1</v>
      </c>
      <c r="U81" s="199">
        <v>1</v>
      </c>
      <c r="V81" s="199">
        <v>0</v>
      </c>
      <c r="W81" s="199">
        <v>238</v>
      </c>
      <c r="X81" s="199">
        <v>1</v>
      </c>
      <c r="Y81" s="202">
        <f t="shared" si="11"/>
        <v>241</v>
      </c>
      <c r="Z81" s="199">
        <v>1</v>
      </c>
      <c r="AA81" s="199">
        <v>1</v>
      </c>
      <c r="AB81" s="199">
        <v>0</v>
      </c>
      <c r="AC81" s="199">
        <v>238</v>
      </c>
      <c r="AD81" s="199">
        <v>1</v>
      </c>
      <c r="AE81" s="202">
        <f t="shared" si="12"/>
        <v>241</v>
      </c>
      <c r="AF81" s="199">
        <v>1</v>
      </c>
      <c r="AG81" s="199">
        <v>1</v>
      </c>
      <c r="AH81" s="199">
        <v>0</v>
      </c>
      <c r="AI81" s="199">
        <v>238</v>
      </c>
      <c r="AJ81" s="199">
        <v>1</v>
      </c>
    </row>
    <row r="82" spans="1:36" ht="38.25" x14ac:dyDescent="0.25">
      <c r="A82" s="101" t="s">
        <v>23</v>
      </c>
      <c r="B82" s="200">
        <v>505801</v>
      </c>
      <c r="C82" s="200">
        <v>580201</v>
      </c>
      <c r="D82" s="102" t="s">
        <v>223</v>
      </c>
      <c r="E82" s="96">
        <v>3</v>
      </c>
      <c r="F82" s="97" t="s">
        <v>272</v>
      </c>
      <c r="G82" s="198">
        <f t="shared" si="8"/>
        <v>3342</v>
      </c>
      <c r="H82" s="199">
        <f t="shared" si="7"/>
        <v>79</v>
      </c>
      <c r="I82" s="199">
        <f t="shared" si="7"/>
        <v>2898</v>
      </c>
      <c r="J82" s="199">
        <f t="shared" si="7"/>
        <v>240</v>
      </c>
      <c r="K82" s="199">
        <f t="shared" si="7"/>
        <v>78</v>
      </c>
      <c r="L82" s="199">
        <f t="shared" si="7"/>
        <v>47</v>
      </c>
      <c r="M82" s="202">
        <f t="shared" si="9"/>
        <v>836</v>
      </c>
      <c r="N82" s="199">
        <v>16</v>
      </c>
      <c r="O82" s="199">
        <v>747</v>
      </c>
      <c r="P82" s="199">
        <v>44</v>
      </c>
      <c r="Q82" s="199">
        <v>19</v>
      </c>
      <c r="R82" s="199">
        <v>10</v>
      </c>
      <c r="S82" s="202">
        <f t="shared" si="10"/>
        <v>835</v>
      </c>
      <c r="T82" s="199">
        <v>20</v>
      </c>
      <c r="U82" s="199">
        <v>740</v>
      </c>
      <c r="V82" s="199">
        <v>46</v>
      </c>
      <c r="W82" s="199">
        <v>19</v>
      </c>
      <c r="X82" s="199">
        <v>10</v>
      </c>
      <c r="Y82" s="202">
        <f t="shared" si="11"/>
        <v>836</v>
      </c>
      <c r="Z82" s="199">
        <v>20</v>
      </c>
      <c r="AA82" s="199">
        <v>734</v>
      </c>
      <c r="AB82" s="199">
        <v>56</v>
      </c>
      <c r="AC82" s="199">
        <v>15</v>
      </c>
      <c r="AD82" s="199">
        <v>11</v>
      </c>
      <c r="AE82" s="202">
        <f t="shared" si="12"/>
        <v>835</v>
      </c>
      <c r="AF82" s="199">
        <v>23</v>
      </c>
      <c r="AG82" s="199">
        <v>677</v>
      </c>
      <c r="AH82" s="199">
        <v>94</v>
      </c>
      <c r="AI82" s="199">
        <v>25</v>
      </c>
      <c r="AJ82" s="199">
        <v>16</v>
      </c>
    </row>
    <row r="83" spans="1:36" ht="38.25" x14ac:dyDescent="0.25">
      <c r="A83" s="101" t="s">
        <v>23</v>
      </c>
      <c r="B83" s="200">
        <v>506001</v>
      </c>
      <c r="C83" s="200">
        <v>600101</v>
      </c>
      <c r="D83" s="102" t="s">
        <v>126</v>
      </c>
      <c r="E83" s="96">
        <v>3</v>
      </c>
      <c r="F83" s="97" t="s">
        <v>272</v>
      </c>
      <c r="G83" s="198">
        <f t="shared" si="8"/>
        <v>1906</v>
      </c>
      <c r="H83" s="199">
        <f t="shared" si="7"/>
        <v>560</v>
      </c>
      <c r="I83" s="199">
        <f t="shared" si="7"/>
        <v>412</v>
      </c>
      <c r="J83" s="199">
        <f t="shared" si="7"/>
        <v>112</v>
      </c>
      <c r="K83" s="199">
        <f t="shared" si="7"/>
        <v>714</v>
      </c>
      <c r="L83" s="199">
        <f t="shared" si="7"/>
        <v>108</v>
      </c>
      <c r="M83" s="202">
        <f t="shared" si="9"/>
        <v>477</v>
      </c>
      <c r="N83" s="199">
        <v>166</v>
      </c>
      <c r="O83" s="199">
        <v>103</v>
      </c>
      <c r="P83" s="199">
        <v>28</v>
      </c>
      <c r="Q83" s="199">
        <v>153</v>
      </c>
      <c r="R83" s="199">
        <v>27</v>
      </c>
      <c r="S83" s="202">
        <f t="shared" si="10"/>
        <v>476</v>
      </c>
      <c r="T83" s="199">
        <v>131</v>
      </c>
      <c r="U83" s="199">
        <v>103</v>
      </c>
      <c r="V83" s="199">
        <v>28</v>
      </c>
      <c r="W83" s="199">
        <v>187</v>
      </c>
      <c r="X83" s="199">
        <v>27</v>
      </c>
      <c r="Y83" s="202">
        <f t="shared" si="11"/>
        <v>477</v>
      </c>
      <c r="Z83" s="199">
        <v>132</v>
      </c>
      <c r="AA83" s="199">
        <v>103</v>
      </c>
      <c r="AB83" s="199">
        <v>28</v>
      </c>
      <c r="AC83" s="199">
        <v>187</v>
      </c>
      <c r="AD83" s="199">
        <v>27</v>
      </c>
      <c r="AE83" s="202">
        <f t="shared" si="12"/>
        <v>476</v>
      </c>
      <c r="AF83" s="199">
        <v>131</v>
      </c>
      <c r="AG83" s="199">
        <v>103</v>
      </c>
      <c r="AH83" s="199">
        <v>28</v>
      </c>
      <c r="AI83" s="199">
        <v>187</v>
      </c>
      <c r="AJ83" s="199">
        <v>27</v>
      </c>
    </row>
    <row r="84" spans="1:36" ht="38.25" x14ac:dyDescent="0.25">
      <c r="A84" s="101" t="s">
        <v>38</v>
      </c>
      <c r="B84" s="200">
        <v>506002</v>
      </c>
      <c r="C84" s="200">
        <v>600202</v>
      </c>
      <c r="D84" s="102" t="s">
        <v>208</v>
      </c>
      <c r="E84" s="96">
        <v>3</v>
      </c>
      <c r="F84" s="97" t="s">
        <v>272</v>
      </c>
      <c r="G84" s="198">
        <f t="shared" si="8"/>
        <v>236</v>
      </c>
      <c r="H84" s="199">
        <f t="shared" si="7"/>
        <v>104</v>
      </c>
      <c r="I84" s="199">
        <f t="shared" si="7"/>
        <v>62</v>
      </c>
      <c r="J84" s="199">
        <f t="shared" si="7"/>
        <v>9</v>
      </c>
      <c r="K84" s="199">
        <f t="shared" si="7"/>
        <v>52</v>
      </c>
      <c r="L84" s="199">
        <f t="shared" si="7"/>
        <v>9</v>
      </c>
      <c r="M84" s="202">
        <f t="shared" si="9"/>
        <v>59</v>
      </c>
      <c r="N84" s="199">
        <v>26</v>
      </c>
      <c r="O84" s="199">
        <v>20</v>
      </c>
      <c r="P84" s="199">
        <v>0</v>
      </c>
      <c r="Q84" s="199">
        <v>13</v>
      </c>
      <c r="R84" s="199">
        <v>0</v>
      </c>
      <c r="S84" s="202">
        <f t="shared" si="10"/>
        <v>59</v>
      </c>
      <c r="T84" s="199">
        <v>26</v>
      </c>
      <c r="U84" s="199">
        <v>14</v>
      </c>
      <c r="V84" s="199">
        <v>3</v>
      </c>
      <c r="W84" s="199">
        <v>13</v>
      </c>
      <c r="X84" s="199">
        <v>3</v>
      </c>
      <c r="Y84" s="202">
        <f t="shared" si="11"/>
        <v>59</v>
      </c>
      <c r="Z84" s="199">
        <v>26</v>
      </c>
      <c r="AA84" s="199">
        <v>14</v>
      </c>
      <c r="AB84" s="199">
        <v>3</v>
      </c>
      <c r="AC84" s="199">
        <v>13</v>
      </c>
      <c r="AD84" s="199">
        <v>3</v>
      </c>
      <c r="AE84" s="202">
        <f t="shared" si="12"/>
        <v>59</v>
      </c>
      <c r="AF84" s="199">
        <v>26</v>
      </c>
      <c r="AG84" s="199">
        <v>14</v>
      </c>
      <c r="AH84" s="199">
        <v>3</v>
      </c>
      <c r="AI84" s="199">
        <v>13</v>
      </c>
      <c r="AJ84" s="199">
        <v>3</v>
      </c>
    </row>
    <row r="85" spans="1:36" ht="38.25" x14ac:dyDescent="0.25">
      <c r="A85" s="101" t="s">
        <v>38</v>
      </c>
      <c r="B85" s="200">
        <v>506101</v>
      </c>
      <c r="C85" s="200">
        <v>610101</v>
      </c>
      <c r="D85" s="102" t="s">
        <v>209</v>
      </c>
      <c r="E85" s="96">
        <v>3</v>
      </c>
      <c r="F85" s="97" t="s">
        <v>272</v>
      </c>
      <c r="G85" s="198">
        <f t="shared" si="8"/>
        <v>1029</v>
      </c>
      <c r="H85" s="199">
        <f t="shared" si="7"/>
        <v>468</v>
      </c>
      <c r="I85" s="199">
        <f t="shared" si="7"/>
        <v>241</v>
      </c>
      <c r="J85" s="199">
        <f t="shared" si="7"/>
        <v>60</v>
      </c>
      <c r="K85" s="199">
        <f t="shared" si="7"/>
        <v>204</v>
      </c>
      <c r="L85" s="199">
        <f t="shared" si="7"/>
        <v>56</v>
      </c>
      <c r="M85" s="202">
        <f t="shared" si="9"/>
        <v>257</v>
      </c>
      <c r="N85" s="199">
        <v>117</v>
      </c>
      <c r="O85" s="199">
        <v>60</v>
      </c>
      <c r="P85" s="199">
        <v>15</v>
      </c>
      <c r="Q85" s="199">
        <v>51</v>
      </c>
      <c r="R85" s="199">
        <v>14</v>
      </c>
      <c r="S85" s="202">
        <f t="shared" si="10"/>
        <v>258</v>
      </c>
      <c r="T85" s="199">
        <v>117</v>
      </c>
      <c r="U85" s="199">
        <v>61</v>
      </c>
      <c r="V85" s="199">
        <v>15</v>
      </c>
      <c r="W85" s="199">
        <v>51</v>
      </c>
      <c r="X85" s="199">
        <v>14</v>
      </c>
      <c r="Y85" s="202">
        <f t="shared" si="11"/>
        <v>257</v>
      </c>
      <c r="Z85" s="199">
        <v>117</v>
      </c>
      <c r="AA85" s="199">
        <v>60</v>
      </c>
      <c r="AB85" s="199">
        <v>15</v>
      </c>
      <c r="AC85" s="199">
        <v>51</v>
      </c>
      <c r="AD85" s="199">
        <v>14</v>
      </c>
      <c r="AE85" s="202">
        <f t="shared" si="12"/>
        <v>257</v>
      </c>
      <c r="AF85" s="199">
        <v>117</v>
      </c>
      <c r="AG85" s="199">
        <v>60</v>
      </c>
      <c r="AH85" s="199">
        <v>15</v>
      </c>
      <c r="AI85" s="199">
        <v>51</v>
      </c>
      <c r="AJ85" s="199">
        <v>14</v>
      </c>
    </row>
    <row r="86" spans="1:36" ht="38.25" x14ac:dyDescent="0.25">
      <c r="A86" s="101" t="s">
        <v>38</v>
      </c>
      <c r="B86" s="200">
        <v>508807</v>
      </c>
      <c r="C86" s="200">
        <v>880705</v>
      </c>
      <c r="D86" s="102" t="s">
        <v>212</v>
      </c>
      <c r="E86" s="96">
        <v>3</v>
      </c>
      <c r="F86" s="97" t="s">
        <v>272</v>
      </c>
      <c r="G86" s="198">
        <f t="shared" si="8"/>
        <v>2354</v>
      </c>
      <c r="H86" s="199">
        <f t="shared" si="7"/>
        <v>770</v>
      </c>
      <c r="I86" s="199">
        <f t="shared" si="7"/>
        <v>779</v>
      </c>
      <c r="J86" s="199">
        <f t="shared" si="7"/>
        <v>140</v>
      </c>
      <c r="K86" s="199">
        <f t="shared" si="7"/>
        <v>522</v>
      </c>
      <c r="L86" s="199">
        <f t="shared" si="7"/>
        <v>143</v>
      </c>
      <c r="M86" s="202">
        <f t="shared" si="9"/>
        <v>589</v>
      </c>
      <c r="N86" s="199">
        <v>149</v>
      </c>
      <c r="O86" s="199">
        <v>213</v>
      </c>
      <c r="P86" s="199">
        <v>35</v>
      </c>
      <c r="Q86" s="199">
        <v>156</v>
      </c>
      <c r="R86" s="199">
        <v>36</v>
      </c>
      <c r="S86" s="202">
        <f t="shared" si="10"/>
        <v>588</v>
      </c>
      <c r="T86" s="199">
        <v>207</v>
      </c>
      <c r="U86" s="199">
        <v>188</v>
      </c>
      <c r="V86" s="199">
        <v>35</v>
      </c>
      <c r="W86" s="199">
        <v>122</v>
      </c>
      <c r="X86" s="199">
        <v>36</v>
      </c>
      <c r="Y86" s="202">
        <f t="shared" si="11"/>
        <v>589</v>
      </c>
      <c r="Z86" s="199">
        <v>207</v>
      </c>
      <c r="AA86" s="199">
        <v>189</v>
      </c>
      <c r="AB86" s="199">
        <v>35</v>
      </c>
      <c r="AC86" s="199">
        <v>122</v>
      </c>
      <c r="AD86" s="199">
        <v>36</v>
      </c>
      <c r="AE86" s="202">
        <f t="shared" si="12"/>
        <v>588</v>
      </c>
      <c r="AF86" s="199">
        <v>207</v>
      </c>
      <c r="AG86" s="199">
        <v>189</v>
      </c>
      <c r="AH86" s="199">
        <v>35</v>
      </c>
      <c r="AI86" s="199">
        <v>122</v>
      </c>
      <c r="AJ86" s="199">
        <v>35</v>
      </c>
    </row>
    <row r="87" spans="1:36" ht="38.25" x14ac:dyDescent="0.25">
      <c r="A87" s="103" t="s">
        <v>38</v>
      </c>
      <c r="B87" s="204">
        <v>509101</v>
      </c>
      <c r="C87" s="204">
        <v>910201</v>
      </c>
      <c r="D87" s="106" t="s">
        <v>132</v>
      </c>
      <c r="E87" s="205">
        <v>3</v>
      </c>
      <c r="F87" s="206" t="s">
        <v>272</v>
      </c>
      <c r="G87" s="207">
        <f t="shared" si="8"/>
        <v>1903</v>
      </c>
      <c r="H87" s="208">
        <f t="shared" si="7"/>
        <v>667</v>
      </c>
      <c r="I87" s="208">
        <f t="shared" si="7"/>
        <v>624</v>
      </c>
      <c r="J87" s="208">
        <f t="shared" si="7"/>
        <v>180</v>
      </c>
      <c r="K87" s="208">
        <f t="shared" si="7"/>
        <v>320</v>
      </c>
      <c r="L87" s="208">
        <f t="shared" si="7"/>
        <v>112</v>
      </c>
      <c r="M87" s="210">
        <f t="shared" si="9"/>
        <v>476</v>
      </c>
      <c r="N87" s="199">
        <v>167</v>
      </c>
      <c r="O87" s="199">
        <v>156</v>
      </c>
      <c r="P87" s="199">
        <v>45</v>
      </c>
      <c r="Q87" s="199">
        <v>80</v>
      </c>
      <c r="R87" s="199">
        <v>28</v>
      </c>
      <c r="S87" s="210">
        <f t="shared" si="10"/>
        <v>476</v>
      </c>
      <c r="T87" s="199">
        <v>167</v>
      </c>
      <c r="U87" s="199">
        <v>156</v>
      </c>
      <c r="V87" s="199">
        <v>45</v>
      </c>
      <c r="W87" s="199">
        <v>80</v>
      </c>
      <c r="X87" s="199">
        <v>28</v>
      </c>
      <c r="Y87" s="210">
        <f t="shared" si="11"/>
        <v>476</v>
      </c>
      <c r="Z87" s="199">
        <v>167</v>
      </c>
      <c r="AA87" s="199">
        <v>156</v>
      </c>
      <c r="AB87" s="199">
        <v>45</v>
      </c>
      <c r="AC87" s="199">
        <v>80</v>
      </c>
      <c r="AD87" s="199">
        <v>28</v>
      </c>
      <c r="AE87" s="210">
        <f t="shared" si="12"/>
        <v>475</v>
      </c>
      <c r="AF87" s="199">
        <v>166</v>
      </c>
      <c r="AG87" s="199">
        <v>156</v>
      </c>
      <c r="AH87" s="199">
        <v>45</v>
      </c>
      <c r="AI87" s="199">
        <v>80</v>
      </c>
      <c r="AJ87" s="199">
        <v>28</v>
      </c>
    </row>
    <row r="88" spans="1:36" x14ac:dyDescent="0.25">
      <c r="A88" s="191"/>
      <c r="B88" s="192"/>
      <c r="C88" s="192"/>
      <c r="D88" s="193" t="s">
        <v>161</v>
      </c>
      <c r="E88" s="192"/>
      <c r="F88" s="192"/>
      <c r="G88" s="192">
        <f>SUM(G7:G87)</f>
        <v>461894</v>
      </c>
      <c r="H88" s="192">
        <f t="shared" ref="H88:AJ88" si="13">SUM(H7:H87)</f>
        <v>120763</v>
      </c>
      <c r="I88" s="192">
        <f t="shared" si="13"/>
        <v>163955</v>
      </c>
      <c r="J88" s="192">
        <f t="shared" si="13"/>
        <v>20924</v>
      </c>
      <c r="K88" s="192">
        <f t="shared" si="13"/>
        <v>139128</v>
      </c>
      <c r="L88" s="192">
        <f t="shared" si="13"/>
        <v>17124</v>
      </c>
      <c r="M88" s="192">
        <f t="shared" si="13"/>
        <v>115489</v>
      </c>
      <c r="N88" s="192">
        <f t="shared" si="13"/>
        <v>29598</v>
      </c>
      <c r="O88" s="192">
        <f t="shared" si="13"/>
        <v>42018</v>
      </c>
      <c r="P88" s="192">
        <f t="shared" si="13"/>
        <v>4417</v>
      </c>
      <c r="Q88" s="192">
        <f t="shared" si="13"/>
        <v>36204</v>
      </c>
      <c r="R88" s="192">
        <f t="shared" si="13"/>
        <v>3252</v>
      </c>
      <c r="S88" s="192">
        <f t="shared" si="13"/>
        <v>115474</v>
      </c>
      <c r="T88" s="192">
        <f t="shared" si="13"/>
        <v>30371</v>
      </c>
      <c r="U88" s="192">
        <f t="shared" si="13"/>
        <v>40666</v>
      </c>
      <c r="V88" s="192">
        <f t="shared" si="13"/>
        <v>5485</v>
      </c>
      <c r="W88" s="192">
        <f t="shared" si="13"/>
        <v>34331</v>
      </c>
      <c r="X88" s="192">
        <f t="shared" si="13"/>
        <v>4621</v>
      </c>
      <c r="Y88" s="192">
        <f t="shared" si="13"/>
        <v>115489</v>
      </c>
      <c r="Z88" s="192">
        <f t="shared" si="13"/>
        <v>30438</v>
      </c>
      <c r="AA88" s="192">
        <f t="shared" si="13"/>
        <v>40634</v>
      </c>
      <c r="AB88" s="192">
        <f t="shared" si="13"/>
        <v>5490</v>
      </c>
      <c r="AC88" s="192">
        <f t="shared" si="13"/>
        <v>34303</v>
      </c>
      <c r="AD88" s="192">
        <f t="shared" si="13"/>
        <v>4624</v>
      </c>
      <c r="AE88" s="192">
        <f t="shared" si="13"/>
        <v>115442</v>
      </c>
      <c r="AF88" s="192">
        <f t="shared" si="13"/>
        <v>30356</v>
      </c>
      <c r="AG88" s="192">
        <f t="shared" si="13"/>
        <v>40637</v>
      </c>
      <c r="AH88" s="192">
        <f t="shared" si="13"/>
        <v>5532</v>
      </c>
      <c r="AI88" s="192">
        <f t="shared" si="13"/>
        <v>34290</v>
      </c>
      <c r="AJ88" s="195">
        <f t="shared" si="13"/>
        <v>4627</v>
      </c>
    </row>
    <row r="90" spans="1:36" x14ac:dyDescent="0.25">
      <c r="G90" s="209"/>
      <c r="H90" s="209"/>
      <c r="I90" s="209"/>
      <c r="J90" s="209"/>
      <c r="K90" s="209"/>
    </row>
  </sheetData>
  <mergeCells count="21">
    <mergeCell ref="F4:F6"/>
    <mergeCell ref="G5:G6"/>
    <mergeCell ref="M5:M6"/>
    <mergeCell ref="S5:S6"/>
    <mergeCell ref="Y5:Y6"/>
    <mergeCell ref="H5:L5"/>
    <mergeCell ref="N5:R5"/>
    <mergeCell ref="T5:X5"/>
    <mergeCell ref="A4:A6"/>
    <mergeCell ref="B4:B6"/>
    <mergeCell ref="C4:C6"/>
    <mergeCell ref="D4:D6"/>
    <mergeCell ref="E4:E6"/>
    <mergeCell ref="Z5:AD5"/>
    <mergeCell ref="AF5:AJ5"/>
    <mergeCell ref="AE5:AE6"/>
    <mergeCell ref="G4:L4"/>
    <mergeCell ref="M4:R4"/>
    <mergeCell ref="S4:X4"/>
    <mergeCell ref="Y4:AD4"/>
    <mergeCell ref="AE4:AJ4"/>
  </mergeCells>
  <conditionalFormatting sqref="A1">
    <cfRule type="cellIs" dxfId="331" priority="25" operator="lessThan">
      <formula>0</formula>
    </cfRule>
  </conditionalFormatting>
  <conditionalFormatting sqref="A2">
    <cfRule type="cellIs" dxfId="330" priority="17" operator="lessThan">
      <formula>0</formula>
    </cfRule>
  </conditionalFormatting>
  <conditionalFormatting sqref="A7:D7">
    <cfRule type="cellIs" dxfId="329" priority="23" operator="lessThan">
      <formula>0</formula>
    </cfRule>
  </conditionalFormatting>
  <conditionalFormatting sqref="A9:B9">
    <cfRule type="cellIs" dxfId="328" priority="7" operator="lessThan">
      <formula>0</formula>
    </cfRule>
  </conditionalFormatting>
  <conditionalFormatting sqref="C9">
    <cfRule type="cellIs" dxfId="327" priority="3" operator="lessThan">
      <formula>0</formula>
    </cfRule>
    <cfRule type="duplicateValues" dxfId="326" priority="4"/>
    <cfRule type="duplicateValues" dxfId="325" priority="5"/>
    <cfRule type="duplicateValues" dxfId="324" priority="6"/>
  </conditionalFormatting>
  <conditionalFormatting sqref="D9">
    <cfRule type="cellIs" dxfId="323" priority="8" operator="lessThan">
      <formula>0</formula>
    </cfRule>
  </conditionalFormatting>
  <conditionalFormatting sqref="A50:B50">
    <cfRule type="cellIs" dxfId="322" priority="13" operator="lessThan">
      <formula>0</formula>
    </cfRule>
  </conditionalFormatting>
  <conditionalFormatting sqref="C50">
    <cfRule type="cellIs" dxfId="321" priority="9" operator="lessThan">
      <formula>0</formula>
    </cfRule>
    <cfRule type="duplicateValues" dxfId="320" priority="10"/>
    <cfRule type="duplicateValues" dxfId="319" priority="11"/>
    <cfRule type="duplicateValues" dxfId="318" priority="12"/>
  </conditionalFormatting>
  <conditionalFormatting sqref="D50">
    <cfRule type="cellIs" dxfId="317" priority="14" operator="lessThan">
      <formula>0</formula>
    </cfRule>
  </conditionalFormatting>
  <conditionalFormatting sqref="M4:AJ6">
    <cfRule type="cellIs" dxfId="316" priority="22" operator="lessThan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24</vt:i4>
      </vt:variant>
    </vt:vector>
  </HeadingPairs>
  <TitlesOfParts>
    <vt:vector size="24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Диспансеризация взр 1 этап</vt:lpstr>
      <vt:lpstr>Проф.осмотры_взр</vt:lpstr>
      <vt:lpstr>Проф.осмотры_несов</vt:lpstr>
      <vt:lpstr>Углубленная диспансеризация</vt:lpstr>
      <vt:lpstr>Диспансеризация детей сирот </vt:lpstr>
      <vt:lpstr>Агрегированные посещения</vt:lpstr>
      <vt:lpstr>АПП_УЕТ</vt:lpstr>
      <vt:lpstr>КТ</vt:lpstr>
      <vt:lpstr>МРТ</vt:lpstr>
      <vt:lpstr>Сцинтиграфия</vt:lpstr>
      <vt:lpstr>ASSR</vt:lpstr>
      <vt:lpstr>СОЗ</vt:lpstr>
      <vt:lpstr>ПД</vt:lpstr>
      <vt:lpstr>УЗИ</vt:lpstr>
      <vt:lpstr>Эндоскопия</vt:lpstr>
      <vt:lpstr>Гистология</vt:lpstr>
      <vt:lpstr>МГИ</vt:lpstr>
      <vt:lpstr>Тестирование(COVID-19)</vt:lpstr>
      <vt:lpstr>Скорая_МП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Абрамкина Анастасия Сергеевна</cp:lastModifiedBy>
  <cp:lastPrinted>2022-05-04T17:44:42Z</cp:lastPrinted>
  <dcterms:created xsi:type="dcterms:W3CDTF">2020-04-17T15:34:00Z</dcterms:created>
  <dcterms:modified xsi:type="dcterms:W3CDTF">2022-05-11T13:14:06Z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EC3636F5FCBD4829AA0EFCE4EA0D32FC</vt:lpwstr>
  </property>
  <property fmtid="{D5CDD505-2E9C-101B-9397-08002B2CF9AE}" pid="3" name="KSOProductBuildVer">
    <vt:lpwstr>1049-11.2.0.11029</vt:lpwstr>
  </property>
</Properties>
</file>